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FirstGen Tagoloan and CDO River\Custom_Data\"/>
    </mc:Choice>
  </mc:AlternateContent>
  <xr:revisionPtr revIDLastSave="0" documentId="8_{9178AEEC-3DA6-4652-BD4F-2C1670AC71F6}" xr6:coauthVersionLast="47" xr6:coauthVersionMax="47" xr10:uidLastSave="{00000000-0000-0000-0000-000000000000}"/>
  <bookViews>
    <workbookView xWindow="-108" yWindow="-108" windowWidth="23256" windowHeight="12576" xr2:uid="{9302F51C-146F-4F71-BEED-206E250E098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89" i="1" l="1"/>
  <c r="E889" i="1"/>
  <c r="G889" i="1" s="1"/>
  <c r="H889" i="1" s="1"/>
  <c r="D889" i="1"/>
  <c r="N889" i="1" s="1"/>
  <c r="F888" i="1"/>
  <c r="E888" i="1"/>
  <c r="G888" i="1" s="1"/>
  <c r="H888" i="1" s="1"/>
  <c r="D888" i="1"/>
  <c r="N888" i="1" s="1"/>
  <c r="K887" i="1"/>
  <c r="G887" i="1"/>
  <c r="H887" i="1" s="1"/>
  <c r="F887" i="1"/>
  <c r="E887" i="1"/>
  <c r="D887" i="1"/>
  <c r="N887" i="1" s="1"/>
  <c r="N886" i="1"/>
  <c r="K886" i="1"/>
  <c r="F886" i="1"/>
  <c r="E886" i="1"/>
  <c r="G886" i="1" s="1"/>
  <c r="H886" i="1" s="1"/>
  <c r="D886" i="1"/>
  <c r="L886" i="1" s="1"/>
  <c r="N885" i="1"/>
  <c r="K885" i="1"/>
  <c r="F885" i="1"/>
  <c r="E885" i="1"/>
  <c r="G885" i="1" s="1"/>
  <c r="H885" i="1" s="1"/>
  <c r="D885" i="1"/>
  <c r="L885" i="1" s="1"/>
  <c r="N884" i="1"/>
  <c r="G884" i="1"/>
  <c r="H884" i="1" s="1"/>
  <c r="F884" i="1"/>
  <c r="E884" i="1"/>
  <c r="D884" i="1"/>
  <c r="L884" i="1" s="1"/>
  <c r="K883" i="1"/>
  <c r="G883" i="1"/>
  <c r="H883" i="1" s="1"/>
  <c r="F883" i="1"/>
  <c r="E883" i="1"/>
  <c r="D883" i="1"/>
  <c r="N883" i="1" s="1"/>
  <c r="N882" i="1"/>
  <c r="K882" i="1"/>
  <c r="F882" i="1"/>
  <c r="E882" i="1"/>
  <c r="G882" i="1" s="1"/>
  <c r="H882" i="1" s="1"/>
  <c r="D882" i="1"/>
  <c r="L882" i="1" s="1"/>
  <c r="N881" i="1"/>
  <c r="K881" i="1"/>
  <c r="G881" i="1"/>
  <c r="H881" i="1" s="1"/>
  <c r="F881" i="1"/>
  <c r="E881" i="1"/>
  <c r="D881" i="1"/>
  <c r="L881" i="1" s="1"/>
  <c r="N880" i="1"/>
  <c r="F880" i="1"/>
  <c r="E880" i="1"/>
  <c r="D880" i="1"/>
  <c r="L880" i="1" s="1"/>
  <c r="K879" i="1"/>
  <c r="G879" i="1"/>
  <c r="H879" i="1" s="1"/>
  <c r="F879" i="1"/>
  <c r="E879" i="1"/>
  <c r="D879" i="1"/>
  <c r="N879" i="1" s="1"/>
  <c r="N878" i="1"/>
  <c r="K878" i="1"/>
  <c r="F878" i="1"/>
  <c r="E878" i="1"/>
  <c r="G878" i="1" s="1"/>
  <c r="H878" i="1" s="1"/>
  <c r="D878" i="1"/>
  <c r="L878" i="1" s="1"/>
  <c r="N877" i="1"/>
  <c r="K877" i="1"/>
  <c r="F877" i="1"/>
  <c r="G877" i="1" s="1"/>
  <c r="H877" i="1" s="1"/>
  <c r="E877" i="1"/>
  <c r="D877" i="1"/>
  <c r="L877" i="1" s="1"/>
  <c r="N876" i="1"/>
  <c r="F876" i="1"/>
  <c r="E876" i="1"/>
  <c r="D876" i="1"/>
  <c r="L876" i="1" s="1"/>
  <c r="K875" i="1"/>
  <c r="G875" i="1"/>
  <c r="H875" i="1" s="1"/>
  <c r="F875" i="1"/>
  <c r="E875" i="1"/>
  <c r="D875" i="1"/>
  <c r="N875" i="1" s="1"/>
  <c r="N874" i="1"/>
  <c r="K874" i="1"/>
  <c r="F874" i="1"/>
  <c r="E874" i="1"/>
  <c r="G874" i="1" s="1"/>
  <c r="H874" i="1" s="1"/>
  <c r="D874" i="1"/>
  <c r="L874" i="1" s="1"/>
  <c r="N873" i="1"/>
  <c r="K873" i="1"/>
  <c r="G873" i="1"/>
  <c r="H873" i="1" s="1"/>
  <c r="F873" i="1"/>
  <c r="E873" i="1"/>
  <c r="D873" i="1"/>
  <c r="L873" i="1" s="1"/>
  <c r="N872" i="1"/>
  <c r="F872" i="1"/>
  <c r="E872" i="1"/>
  <c r="D872" i="1"/>
  <c r="L872" i="1" s="1"/>
  <c r="K871" i="1"/>
  <c r="G871" i="1"/>
  <c r="H871" i="1" s="1"/>
  <c r="F871" i="1"/>
  <c r="E871" i="1"/>
  <c r="D871" i="1"/>
  <c r="N871" i="1" s="1"/>
  <c r="N870" i="1"/>
  <c r="K870" i="1"/>
  <c r="F870" i="1"/>
  <c r="E870" i="1"/>
  <c r="G870" i="1" s="1"/>
  <c r="H870" i="1" s="1"/>
  <c r="D870" i="1"/>
  <c r="L870" i="1" s="1"/>
  <c r="N869" i="1"/>
  <c r="K869" i="1"/>
  <c r="F869" i="1"/>
  <c r="G869" i="1" s="1"/>
  <c r="H869" i="1" s="1"/>
  <c r="E869" i="1"/>
  <c r="D869" i="1"/>
  <c r="L869" i="1" s="1"/>
  <c r="N868" i="1"/>
  <c r="F868" i="1"/>
  <c r="E868" i="1"/>
  <c r="D868" i="1"/>
  <c r="L868" i="1" s="1"/>
  <c r="K867" i="1"/>
  <c r="G867" i="1"/>
  <c r="H867" i="1" s="1"/>
  <c r="F867" i="1"/>
  <c r="E867" i="1"/>
  <c r="D867" i="1"/>
  <c r="N867" i="1" s="1"/>
  <c r="N866" i="1"/>
  <c r="K866" i="1"/>
  <c r="F866" i="1"/>
  <c r="E866" i="1"/>
  <c r="G866" i="1" s="1"/>
  <c r="H866" i="1" s="1"/>
  <c r="D866" i="1"/>
  <c r="L866" i="1" s="1"/>
  <c r="N865" i="1"/>
  <c r="K865" i="1"/>
  <c r="G865" i="1"/>
  <c r="H865" i="1" s="1"/>
  <c r="F865" i="1"/>
  <c r="E865" i="1"/>
  <c r="D865" i="1"/>
  <c r="L865" i="1" s="1"/>
  <c r="N864" i="1"/>
  <c r="F864" i="1"/>
  <c r="E864" i="1"/>
  <c r="D864" i="1"/>
  <c r="L864" i="1" s="1"/>
  <c r="K863" i="1"/>
  <c r="G863" i="1"/>
  <c r="H863" i="1" s="1"/>
  <c r="F863" i="1"/>
  <c r="E863" i="1"/>
  <c r="D863" i="1"/>
  <c r="N863" i="1" s="1"/>
  <c r="N862" i="1"/>
  <c r="K862" i="1"/>
  <c r="F862" i="1"/>
  <c r="E862" i="1"/>
  <c r="G862" i="1" s="1"/>
  <c r="H862" i="1" s="1"/>
  <c r="D862" i="1"/>
  <c r="L862" i="1" s="1"/>
  <c r="N861" i="1"/>
  <c r="K861" i="1"/>
  <c r="F861" i="1"/>
  <c r="G861" i="1" s="1"/>
  <c r="H861" i="1" s="1"/>
  <c r="E861" i="1"/>
  <c r="D861" i="1"/>
  <c r="L861" i="1" s="1"/>
  <c r="N860" i="1"/>
  <c r="F860" i="1"/>
  <c r="E860" i="1"/>
  <c r="D860" i="1"/>
  <c r="L860" i="1" s="1"/>
  <c r="K859" i="1"/>
  <c r="G859" i="1"/>
  <c r="H859" i="1" s="1"/>
  <c r="F859" i="1"/>
  <c r="E859" i="1"/>
  <c r="D859" i="1"/>
  <c r="N859" i="1" s="1"/>
  <c r="N858" i="1"/>
  <c r="K858" i="1"/>
  <c r="F858" i="1"/>
  <c r="E858" i="1"/>
  <c r="G858" i="1" s="1"/>
  <c r="H858" i="1" s="1"/>
  <c r="D858" i="1"/>
  <c r="L858" i="1" s="1"/>
  <c r="N857" i="1"/>
  <c r="K857" i="1"/>
  <c r="G857" i="1"/>
  <c r="H857" i="1" s="1"/>
  <c r="F857" i="1"/>
  <c r="E857" i="1"/>
  <c r="D857" i="1"/>
  <c r="L857" i="1" s="1"/>
  <c r="N856" i="1"/>
  <c r="F856" i="1"/>
  <c r="E856" i="1"/>
  <c r="D856" i="1"/>
  <c r="L856" i="1" s="1"/>
  <c r="K855" i="1"/>
  <c r="G855" i="1"/>
  <c r="H855" i="1" s="1"/>
  <c r="F855" i="1"/>
  <c r="E855" i="1"/>
  <c r="D855" i="1"/>
  <c r="N855" i="1" s="1"/>
  <c r="N854" i="1"/>
  <c r="K854" i="1"/>
  <c r="F854" i="1"/>
  <c r="E854" i="1"/>
  <c r="G854" i="1" s="1"/>
  <c r="H854" i="1" s="1"/>
  <c r="D854" i="1"/>
  <c r="L854" i="1" s="1"/>
  <c r="N853" i="1"/>
  <c r="K853" i="1"/>
  <c r="F853" i="1"/>
  <c r="G853" i="1" s="1"/>
  <c r="H853" i="1" s="1"/>
  <c r="E853" i="1"/>
  <c r="D853" i="1"/>
  <c r="L853" i="1" s="1"/>
  <c r="N852" i="1"/>
  <c r="F852" i="1"/>
  <c r="E852" i="1"/>
  <c r="D852" i="1"/>
  <c r="L852" i="1" s="1"/>
  <c r="K851" i="1"/>
  <c r="G851" i="1"/>
  <c r="H851" i="1" s="1"/>
  <c r="F851" i="1"/>
  <c r="E851" i="1"/>
  <c r="D851" i="1"/>
  <c r="N851" i="1" s="1"/>
  <c r="N850" i="1"/>
  <c r="K850" i="1"/>
  <c r="F850" i="1"/>
  <c r="E850" i="1"/>
  <c r="G850" i="1" s="1"/>
  <c r="H850" i="1" s="1"/>
  <c r="D850" i="1"/>
  <c r="L850" i="1" s="1"/>
  <c r="N849" i="1"/>
  <c r="K849" i="1"/>
  <c r="G849" i="1"/>
  <c r="H849" i="1" s="1"/>
  <c r="F849" i="1"/>
  <c r="E849" i="1"/>
  <c r="D849" i="1"/>
  <c r="L849" i="1" s="1"/>
  <c r="N848" i="1"/>
  <c r="F848" i="1"/>
  <c r="E848" i="1"/>
  <c r="D848" i="1"/>
  <c r="L848" i="1" s="1"/>
  <c r="K847" i="1"/>
  <c r="G847" i="1"/>
  <c r="H847" i="1" s="1"/>
  <c r="F847" i="1"/>
  <c r="E847" i="1"/>
  <c r="D847" i="1"/>
  <c r="N847" i="1" s="1"/>
  <c r="N846" i="1"/>
  <c r="K846" i="1"/>
  <c r="F846" i="1"/>
  <c r="E846" i="1"/>
  <c r="G846" i="1" s="1"/>
  <c r="H846" i="1" s="1"/>
  <c r="D846" i="1"/>
  <c r="L846" i="1" s="1"/>
  <c r="N845" i="1"/>
  <c r="K845" i="1"/>
  <c r="F845" i="1"/>
  <c r="G845" i="1" s="1"/>
  <c r="H845" i="1" s="1"/>
  <c r="E845" i="1"/>
  <c r="D845" i="1"/>
  <c r="L845" i="1" s="1"/>
  <c r="N844" i="1"/>
  <c r="F844" i="1"/>
  <c r="E844" i="1"/>
  <c r="D844" i="1"/>
  <c r="L844" i="1" s="1"/>
  <c r="K843" i="1"/>
  <c r="G843" i="1"/>
  <c r="H843" i="1" s="1"/>
  <c r="F843" i="1"/>
  <c r="E843" i="1"/>
  <c r="D843" i="1"/>
  <c r="N843" i="1" s="1"/>
  <c r="N842" i="1"/>
  <c r="K842" i="1"/>
  <c r="F842" i="1"/>
  <c r="E842" i="1"/>
  <c r="G842" i="1" s="1"/>
  <c r="H842" i="1" s="1"/>
  <c r="D842" i="1"/>
  <c r="L842" i="1" s="1"/>
  <c r="N841" i="1"/>
  <c r="K841" i="1"/>
  <c r="G841" i="1"/>
  <c r="H841" i="1" s="1"/>
  <c r="F841" i="1"/>
  <c r="E841" i="1"/>
  <c r="D841" i="1"/>
  <c r="L841" i="1" s="1"/>
  <c r="N840" i="1"/>
  <c r="F840" i="1"/>
  <c r="E840" i="1"/>
  <c r="D840" i="1"/>
  <c r="L840" i="1" s="1"/>
  <c r="K839" i="1"/>
  <c r="G839" i="1"/>
  <c r="H839" i="1" s="1"/>
  <c r="F839" i="1"/>
  <c r="E839" i="1"/>
  <c r="D839" i="1"/>
  <c r="N839" i="1" s="1"/>
  <c r="N838" i="1"/>
  <c r="K838" i="1"/>
  <c r="F838" i="1"/>
  <c r="E838" i="1"/>
  <c r="G838" i="1" s="1"/>
  <c r="H838" i="1" s="1"/>
  <c r="D838" i="1"/>
  <c r="L838" i="1" s="1"/>
  <c r="N837" i="1"/>
  <c r="K837" i="1"/>
  <c r="F837" i="1"/>
  <c r="E837" i="1"/>
  <c r="G837" i="1" s="1"/>
  <c r="H837" i="1" s="1"/>
  <c r="D837" i="1"/>
  <c r="L837" i="1" s="1"/>
  <c r="N836" i="1"/>
  <c r="F836" i="1"/>
  <c r="E836" i="1"/>
  <c r="D836" i="1"/>
  <c r="L836" i="1" s="1"/>
  <c r="K835" i="1"/>
  <c r="G835" i="1"/>
  <c r="H835" i="1" s="1"/>
  <c r="F835" i="1"/>
  <c r="E835" i="1"/>
  <c r="D835" i="1"/>
  <c r="N835" i="1" s="1"/>
  <c r="N834" i="1"/>
  <c r="K834" i="1"/>
  <c r="F834" i="1"/>
  <c r="E834" i="1"/>
  <c r="G834" i="1" s="1"/>
  <c r="H834" i="1" s="1"/>
  <c r="D834" i="1"/>
  <c r="L834" i="1" s="1"/>
  <c r="N833" i="1"/>
  <c r="K833" i="1"/>
  <c r="G833" i="1"/>
  <c r="H833" i="1" s="1"/>
  <c r="F833" i="1"/>
  <c r="E833" i="1"/>
  <c r="D833" i="1"/>
  <c r="L833" i="1" s="1"/>
  <c r="N832" i="1"/>
  <c r="F832" i="1"/>
  <c r="E832" i="1"/>
  <c r="D832" i="1"/>
  <c r="L832" i="1" s="1"/>
  <c r="K831" i="1"/>
  <c r="F831" i="1"/>
  <c r="E831" i="1"/>
  <c r="G831" i="1" s="1"/>
  <c r="H831" i="1" s="1"/>
  <c r="D831" i="1"/>
  <c r="L831" i="1" s="1"/>
  <c r="N830" i="1"/>
  <c r="K830" i="1"/>
  <c r="F830" i="1"/>
  <c r="E830" i="1"/>
  <c r="D830" i="1"/>
  <c r="N831" i="1" s="1"/>
  <c r="N829" i="1"/>
  <c r="K829" i="1"/>
  <c r="G829" i="1"/>
  <c r="H829" i="1" s="1"/>
  <c r="F829" i="1"/>
  <c r="E829" i="1"/>
  <c r="D829" i="1"/>
  <c r="L829" i="1" s="1"/>
  <c r="N828" i="1"/>
  <c r="F828" i="1"/>
  <c r="E828" i="1"/>
  <c r="D828" i="1"/>
  <c r="L828" i="1" s="1"/>
  <c r="K827" i="1"/>
  <c r="F827" i="1"/>
  <c r="E827" i="1"/>
  <c r="G827" i="1" s="1"/>
  <c r="H827" i="1" s="1"/>
  <c r="J827" i="1" s="1"/>
  <c r="D827" i="1"/>
  <c r="N827" i="1" s="1"/>
  <c r="N826" i="1"/>
  <c r="K826" i="1"/>
  <c r="F826" i="1"/>
  <c r="E826" i="1"/>
  <c r="G826" i="1" s="1"/>
  <c r="H826" i="1" s="1"/>
  <c r="J826" i="1" s="1"/>
  <c r="D826" i="1"/>
  <c r="L826" i="1" s="1"/>
  <c r="N825" i="1"/>
  <c r="K825" i="1"/>
  <c r="G825" i="1"/>
  <c r="H825" i="1" s="1"/>
  <c r="F825" i="1"/>
  <c r="E825" i="1"/>
  <c r="D825" i="1"/>
  <c r="L825" i="1" s="1"/>
  <c r="N824" i="1"/>
  <c r="F824" i="1"/>
  <c r="E824" i="1"/>
  <c r="D824" i="1"/>
  <c r="L824" i="1" s="1"/>
  <c r="K823" i="1"/>
  <c r="F823" i="1"/>
  <c r="G823" i="1" s="1"/>
  <c r="H823" i="1" s="1"/>
  <c r="J823" i="1" s="1"/>
  <c r="E823" i="1"/>
  <c r="D823" i="1"/>
  <c r="L823" i="1" s="1"/>
  <c r="N822" i="1"/>
  <c r="K822" i="1"/>
  <c r="F822" i="1"/>
  <c r="E822" i="1"/>
  <c r="D822" i="1"/>
  <c r="N823" i="1" s="1"/>
  <c r="N821" i="1"/>
  <c r="K821" i="1"/>
  <c r="G821" i="1"/>
  <c r="H821" i="1" s="1"/>
  <c r="F821" i="1"/>
  <c r="E821" i="1"/>
  <c r="D821" i="1"/>
  <c r="L821" i="1" s="1"/>
  <c r="N820" i="1"/>
  <c r="F820" i="1"/>
  <c r="E820" i="1"/>
  <c r="G820" i="1" s="1"/>
  <c r="H820" i="1" s="1"/>
  <c r="D820" i="1"/>
  <c r="L820" i="1" s="1"/>
  <c r="K819" i="1"/>
  <c r="F819" i="1"/>
  <c r="E819" i="1"/>
  <c r="G819" i="1" s="1"/>
  <c r="H819" i="1" s="1"/>
  <c r="J819" i="1" s="1"/>
  <c r="D819" i="1"/>
  <c r="L819" i="1" s="1"/>
  <c r="N818" i="1"/>
  <c r="K818" i="1"/>
  <c r="F818" i="1"/>
  <c r="E818" i="1"/>
  <c r="G818" i="1" s="1"/>
  <c r="H818" i="1" s="1"/>
  <c r="J818" i="1" s="1"/>
  <c r="D818" i="1"/>
  <c r="N819" i="1" s="1"/>
  <c r="N817" i="1"/>
  <c r="K817" i="1"/>
  <c r="G817" i="1"/>
  <c r="H817" i="1" s="1"/>
  <c r="F817" i="1"/>
  <c r="E817" i="1"/>
  <c r="D817" i="1"/>
  <c r="L817" i="1" s="1"/>
  <c r="N816" i="1"/>
  <c r="F816" i="1"/>
  <c r="E816" i="1"/>
  <c r="G816" i="1" s="1"/>
  <c r="H816" i="1" s="1"/>
  <c r="D816" i="1"/>
  <c r="L816" i="1" s="1"/>
  <c r="K815" i="1"/>
  <c r="F815" i="1"/>
  <c r="E815" i="1"/>
  <c r="G815" i="1" s="1"/>
  <c r="H815" i="1" s="1"/>
  <c r="J815" i="1" s="1"/>
  <c r="D815" i="1"/>
  <c r="N815" i="1" s="1"/>
  <c r="N814" i="1"/>
  <c r="K814" i="1"/>
  <c r="F814" i="1"/>
  <c r="E814" i="1"/>
  <c r="D814" i="1"/>
  <c r="L814" i="1" s="1"/>
  <c r="N813" i="1"/>
  <c r="K813" i="1"/>
  <c r="G813" i="1"/>
  <c r="H813" i="1" s="1"/>
  <c r="F813" i="1"/>
  <c r="E813" i="1"/>
  <c r="D813" i="1"/>
  <c r="L813" i="1" s="1"/>
  <c r="N812" i="1"/>
  <c r="F812" i="1"/>
  <c r="E812" i="1"/>
  <c r="G812" i="1" s="1"/>
  <c r="H812" i="1" s="1"/>
  <c r="D812" i="1"/>
  <c r="L812" i="1" s="1"/>
  <c r="K811" i="1"/>
  <c r="F811" i="1"/>
  <c r="E811" i="1"/>
  <c r="G811" i="1" s="1"/>
  <c r="H811" i="1" s="1"/>
  <c r="J811" i="1" s="1"/>
  <c r="D811" i="1"/>
  <c r="N811" i="1" s="1"/>
  <c r="N810" i="1"/>
  <c r="K810" i="1"/>
  <c r="F810" i="1"/>
  <c r="E810" i="1"/>
  <c r="G810" i="1" s="1"/>
  <c r="H810" i="1" s="1"/>
  <c r="J810" i="1" s="1"/>
  <c r="D810" i="1"/>
  <c r="L810" i="1" s="1"/>
  <c r="N809" i="1"/>
  <c r="K809" i="1"/>
  <c r="F809" i="1"/>
  <c r="E809" i="1"/>
  <c r="G809" i="1" s="1"/>
  <c r="H809" i="1" s="1"/>
  <c r="D809" i="1"/>
  <c r="L809" i="1" s="1"/>
  <c r="N808" i="1"/>
  <c r="F808" i="1"/>
  <c r="E808" i="1"/>
  <c r="G808" i="1" s="1"/>
  <c r="H808" i="1" s="1"/>
  <c r="D808" i="1"/>
  <c r="L808" i="1" s="1"/>
  <c r="K807" i="1"/>
  <c r="F807" i="1"/>
  <c r="E807" i="1"/>
  <c r="G807" i="1" s="1"/>
  <c r="H807" i="1" s="1"/>
  <c r="J807" i="1" s="1"/>
  <c r="D807" i="1"/>
  <c r="N807" i="1" s="1"/>
  <c r="N806" i="1"/>
  <c r="K806" i="1"/>
  <c r="F806" i="1"/>
  <c r="E806" i="1"/>
  <c r="D806" i="1"/>
  <c r="L806" i="1" s="1"/>
  <c r="K805" i="1"/>
  <c r="F805" i="1"/>
  <c r="G805" i="1" s="1"/>
  <c r="H805" i="1" s="1"/>
  <c r="E805" i="1"/>
  <c r="D805" i="1"/>
  <c r="L805" i="1" s="1"/>
  <c r="F804" i="1"/>
  <c r="E804" i="1"/>
  <c r="G804" i="1" s="1"/>
  <c r="H804" i="1" s="1"/>
  <c r="J804" i="1" s="1"/>
  <c r="D804" i="1"/>
  <c r="F803" i="1"/>
  <c r="G803" i="1" s="1"/>
  <c r="H803" i="1" s="1"/>
  <c r="E803" i="1"/>
  <c r="D803" i="1"/>
  <c r="K803" i="1" s="1"/>
  <c r="F802" i="1"/>
  <c r="G802" i="1" s="1"/>
  <c r="H802" i="1" s="1"/>
  <c r="E802" i="1"/>
  <c r="D802" i="1"/>
  <c r="N802" i="1" s="1"/>
  <c r="F801" i="1"/>
  <c r="E801" i="1"/>
  <c r="D801" i="1"/>
  <c r="L801" i="1" s="1"/>
  <c r="F800" i="1"/>
  <c r="E800" i="1"/>
  <c r="G800" i="1" s="1"/>
  <c r="H800" i="1" s="1"/>
  <c r="I800" i="1" s="1"/>
  <c r="D800" i="1"/>
  <c r="F799" i="1"/>
  <c r="G799" i="1" s="1"/>
  <c r="H799" i="1" s="1"/>
  <c r="E799" i="1"/>
  <c r="D799" i="1"/>
  <c r="K799" i="1" s="1"/>
  <c r="F798" i="1"/>
  <c r="E798" i="1"/>
  <c r="D798" i="1"/>
  <c r="N798" i="1" s="1"/>
  <c r="F797" i="1"/>
  <c r="E797" i="1"/>
  <c r="G797" i="1" s="1"/>
  <c r="H797" i="1" s="1"/>
  <c r="I797" i="1" s="1"/>
  <c r="D797" i="1"/>
  <c r="L797" i="1" s="1"/>
  <c r="H796" i="1"/>
  <c r="I796" i="1" s="1"/>
  <c r="F796" i="1"/>
  <c r="E796" i="1"/>
  <c r="G796" i="1" s="1"/>
  <c r="D796" i="1"/>
  <c r="L796" i="1" s="1"/>
  <c r="F795" i="1"/>
  <c r="E795" i="1"/>
  <c r="D795" i="1"/>
  <c r="K795" i="1" s="1"/>
  <c r="F794" i="1"/>
  <c r="E794" i="1"/>
  <c r="D794" i="1"/>
  <c r="N794" i="1" s="1"/>
  <c r="F793" i="1"/>
  <c r="E793" i="1"/>
  <c r="G793" i="1" s="1"/>
  <c r="H793" i="1" s="1"/>
  <c r="I793" i="1" s="1"/>
  <c r="D793" i="1"/>
  <c r="L793" i="1" s="1"/>
  <c r="L792" i="1"/>
  <c r="F792" i="1"/>
  <c r="E792" i="1"/>
  <c r="G792" i="1" s="1"/>
  <c r="H792" i="1" s="1"/>
  <c r="I792" i="1" s="1"/>
  <c r="D792" i="1"/>
  <c r="F791" i="1"/>
  <c r="G791" i="1" s="1"/>
  <c r="H791" i="1" s="1"/>
  <c r="E791" i="1"/>
  <c r="D791" i="1"/>
  <c r="K791" i="1" s="1"/>
  <c r="F790" i="1"/>
  <c r="E790" i="1"/>
  <c r="G790" i="1" s="1"/>
  <c r="H790" i="1" s="1"/>
  <c r="D790" i="1"/>
  <c r="N790" i="1" s="1"/>
  <c r="F789" i="1"/>
  <c r="E789" i="1"/>
  <c r="D789" i="1"/>
  <c r="L789" i="1" s="1"/>
  <c r="G788" i="1"/>
  <c r="H788" i="1" s="1"/>
  <c r="I788" i="1" s="1"/>
  <c r="F788" i="1"/>
  <c r="E788" i="1"/>
  <c r="D788" i="1"/>
  <c r="L788" i="1" s="1"/>
  <c r="F787" i="1"/>
  <c r="G787" i="1" s="1"/>
  <c r="H787" i="1" s="1"/>
  <c r="E787" i="1"/>
  <c r="D787" i="1"/>
  <c r="K787" i="1" s="1"/>
  <c r="F786" i="1"/>
  <c r="E786" i="1"/>
  <c r="G786" i="1" s="1"/>
  <c r="H786" i="1" s="1"/>
  <c r="D786" i="1"/>
  <c r="N786" i="1" s="1"/>
  <c r="F785" i="1"/>
  <c r="E785" i="1"/>
  <c r="G785" i="1" s="1"/>
  <c r="H785" i="1" s="1"/>
  <c r="I785" i="1" s="1"/>
  <c r="D785" i="1"/>
  <c r="L785" i="1" s="1"/>
  <c r="F784" i="1"/>
  <c r="E784" i="1"/>
  <c r="G784" i="1" s="1"/>
  <c r="H784" i="1" s="1"/>
  <c r="I784" i="1" s="1"/>
  <c r="D784" i="1"/>
  <c r="L784" i="1" s="1"/>
  <c r="F783" i="1"/>
  <c r="E783" i="1"/>
  <c r="D783" i="1"/>
  <c r="K783" i="1" s="1"/>
  <c r="F782" i="1"/>
  <c r="E782" i="1"/>
  <c r="D782" i="1"/>
  <c r="N782" i="1" s="1"/>
  <c r="K781" i="1"/>
  <c r="F781" i="1"/>
  <c r="E781" i="1"/>
  <c r="D781" i="1"/>
  <c r="L781" i="1" s="1"/>
  <c r="L780" i="1"/>
  <c r="G780" i="1"/>
  <c r="H780" i="1" s="1"/>
  <c r="I780" i="1" s="1"/>
  <c r="F780" i="1"/>
  <c r="E780" i="1"/>
  <c r="D780" i="1"/>
  <c r="F779" i="1"/>
  <c r="G779" i="1" s="1"/>
  <c r="H779" i="1" s="1"/>
  <c r="E779" i="1"/>
  <c r="D779" i="1"/>
  <c r="K779" i="1" s="1"/>
  <c r="F778" i="1"/>
  <c r="E778" i="1"/>
  <c r="G778" i="1" s="1"/>
  <c r="H778" i="1" s="1"/>
  <c r="D778" i="1"/>
  <c r="N778" i="1" s="1"/>
  <c r="K777" i="1"/>
  <c r="F777" i="1"/>
  <c r="E777" i="1"/>
  <c r="D777" i="1"/>
  <c r="L777" i="1" s="1"/>
  <c r="L776" i="1"/>
  <c r="H776" i="1"/>
  <c r="F776" i="1"/>
  <c r="E776" i="1"/>
  <c r="G776" i="1" s="1"/>
  <c r="D776" i="1"/>
  <c r="F775" i="1"/>
  <c r="G775" i="1" s="1"/>
  <c r="H775" i="1" s="1"/>
  <c r="I775" i="1" s="1"/>
  <c r="E775" i="1"/>
  <c r="D775" i="1"/>
  <c r="K775" i="1" s="1"/>
  <c r="L774" i="1"/>
  <c r="F774" i="1"/>
  <c r="E774" i="1"/>
  <c r="D774" i="1"/>
  <c r="K773" i="1"/>
  <c r="F773" i="1"/>
  <c r="E773" i="1"/>
  <c r="D773" i="1"/>
  <c r="L773" i="1" s="1"/>
  <c r="F772" i="1"/>
  <c r="E772" i="1"/>
  <c r="G772" i="1" s="1"/>
  <c r="H772" i="1" s="1"/>
  <c r="D772" i="1"/>
  <c r="L772" i="1" s="1"/>
  <c r="F771" i="1"/>
  <c r="E771" i="1"/>
  <c r="D771" i="1"/>
  <c r="K771" i="1" s="1"/>
  <c r="F770" i="1"/>
  <c r="G770" i="1" s="1"/>
  <c r="H770" i="1" s="1"/>
  <c r="E770" i="1"/>
  <c r="D770" i="1"/>
  <c r="K769" i="1"/>
  <c r="F769" i="1"/>
  <c r="E769" i="1"/>
  <c r="G769" i="1" s="1"/>
  <c r="H769" i="1" s="1"/>
  <c r="I769" i="1" s="1"/>
  <c r="D769" i="1"/>
  <c r="L769" i="1" s="1"/>
  <c r="G768" i="1"/>
  <c r="H768" i="1" s="1"/>
  <c r="F768" i="1"/>
  <c r="E768" i="1"/>
  <c r="D768" i="1"/>
  <c r="F767" i="1"/>
  <c r="G767" i="1" s="1"/>
  <c r="H767" i="1" s="1"/>
  <c r="E767" i="1"/>
  <c r="D767" i="1"/>
  <c r="K767" i="1" s="1"/>
  <c r="L766" i="1"/>
  <c r="F766" i="1"/>
  <c r="E766" i="1"/>
  <c r="D766" i="1"/>
  <c r="K765" i="1"/>
  <c r="F765" i="1"/>
  <c r="E765" i="1"/>
  <c r="D765" i="1"/>
  <c r="L765" i="1" s="1"/>
  <c r="F764" i="1"/>
  <c r="E764" i="1"/>
  <c r="G764" i="1" s="1"/>
  <c r="H764" i="1" s="1"/>
  <c r="D764" i="1"/>
  <c r="L764" i="1" s="1"/>
  <c r="F763" i="1"/>
  <c r="E763" i="1"/>
  <c r="D763" i="1"/>
  <c r="K763" i="1" s="1"/>
  <c r="F762" i="1"/>
  <c r="E762" i="1"/>
  <c r="D762" i="1"/>
  <c r="K761" i="1"/>
  <c r="F761" i="1"/>
  <c r="E761" i="1"/>
  <c r="D761" i="1"/>
  <c r="L761" i="1" s="1"/>
  <c r="F760" i="1"/>
  <c r="E760" i="1"/>
  <c r="G760" i="1" s="1"/>
  <c r="H760" i="1" s="1"/>
  <c r="D760" i="1"/>
  <c r="F759" i="1"/>
  <c r="E759" i="1"/>
  <c r="D759" i="1"/>
  <c r="K759" i="1" s="1"/>
  <c r="L758" i="1"/>
  <c r="F758" i="1"/>
  <c r="E758" i="1"/>
  <c r="G758" i="1" s="1"/>
  <c r="H758" i="1" s="1"/>
  <c r="D758" i="1"/>
  <c r="K757" i="1"/>
  <c r="F757" i="1"/>
  <c r="E757" i="1"/>
  <c r="G757" i="1" s="1"/>
  <c r="H757" i="1" s="1"/>
  <c r="I757" i="1" s="1"/>
  <c r="D757" i="1"/>
  <c r="L757" i="1" s="1"/>
  <c r="F756" i="1"/>
  <c r="G756" i="1" s="1"/>
  <c r="H756" i="1" s="1"/>
  <c r="E756" i="1"/>
  <c r="D756" i="1"/>
  <c r="L756" i="1" s="1"/>
  <c r="F755" i="1"/>
  <c r="E755" i="1"/>
  <c r="D755" i="1"/>
  <c r="K755" i="1" s="1"/>
  <c r="F754" i="1"/>
  <c r="E754" i="1"/>
  <c r="G754" i="1" s="1"/>
  <c r="H754" i="1" s="1"/>
  <c r="D754" i="1"/>
  <c r="K753" i="1"/>
  <c r="F753" i="1"/>
  <c r="E753" i="1"/>
  <c r="G753" i="1" s="1"/>
  <c r="H753" i="1" s="1"/>
  <c r="I753" i="1" s="1"/>
  <c r="D753" i="1"/>
  <c r="L753" i="1" s="1"/>
  <c r="F752" i="1"/>
  <c r="E752" i="1"/>
  <c r="G752" i="1" s="1"/>
  <c r="H752" i="1" s="1"/>
  <c r="D752" i="1"/>
  <c r="J751" i="1"/>
  <c r="F751" i="1"/>
  <c r="G751" i="1" s="1"/>
  <c r="H751" i="1" s="1"/>
  <c r="I751" i="1" s="1"/>
  <c r="E751" i="1"/>
  <c r="D751" i="1"/>
  <c r="K751" i="1" s="1"/>
  <c r="L750" i="1"/>
  <c r="K750" i="1"/>
  <c r="F750" i="1"/>
  <c r="E750" i="1"/>
  <c r="G750" i="1" s="1"/>
  <c r="H750" i="1" s="1"/>
  <c r="D750" i="1"/>
  <c r="N750" i="1" s="1"/>
  <c r="N749" i="1"/>
  <c r="K749" i="1"/>
  <c r="F749" i="1"/>
  <c r="E749" i="1"/>
  <c r="G749" i="1" s="1"/>
  <c r="H749" i="1" s="1"/>
  <c r="I749" i="1" s="1"/>
  <c r="D749" i="1"/>
  <c r="L749" i="1" s="1"/>
  <c r="L748" i="1"/>
  <c r="G748" i="1"/>
  <c r="H748" i="1" s="1"/>
  <c r="F748" i="1"/>
  <c r="E748" i="1"/>
  <c r="D748" i="1"/>
  <c r="F747" i="1"/>
  <c r="E747" i="1"/>
  <c r="D747" i="1"/>
  <c r="K747" i="1" s="1"/>
  <c r="L746" i="1"/>
  <c r="F746" i="1"/>
  <c r="E746" i="1"/>
  <c r="G746" i="1" s="1"/>
  <c r="H746" i="1" s="1"/>
  <c r="D746" i="1"/>
  <c r="N746" i="1" s="1"/>
  <c r="K745" i="1"/>
  <c r="F745" i="1"/>
  <c r="E745" i="1"/>
  <c r="D745" i="1"/>
  <c r="L745" i="1" s="1"/>
  <c r="L744" i="1"/>
  <c r="G744" i="1"/>
  <c r="H744" i="1" s="1"/>
  <c r="F744" i="1"/>
  <c r="E744" i="1"/>
  <c r="D744" i="1"/>
  <c r="F743" i="1"/>
  <c r="G743" i="1" s="1"/>
  <c r="H743" i="1" s="1"/>
  <c r="J743" i="1" s="1"/>
  <c r="E743" i="1"/>
  <c r="D743" i="1"/>
  <c r="K743" i="1" s="1"/>
  <c r="K742" i="1"/>
  <c r="F742" i="1"/>
  <c r="E742" i="1"/>
  <c r="D742" i="1"/>
  <c r="N742" i="1" s="1"/>
  <c r="K741" i="1"/>
  <c r="F741" i="1"/>
  <c r="E741" i="1"/>
  <c r="D741" i="1"/>
  <c r="L741" i="1" s="1"/>
  <c r="N740" i="1"/>
  <c r="L740" i="1"/>
  <c r="F740" i="1"/>
  <c r="E740" i="1"/>
  <c r="G740" i="1" s="1"/>
  <c r="H740" i="1" s="1"/>
  <c r="D740" i="1"/>
  <c r="K740" i="1" s="1"/>
  <c r="G739" i="1"/>
  <c r="H739" i="1" s="1"/>
  <c r="F739" i="1"/>
  <c r="E739" i="1"/>
  <c r="D739" i="1"/>
  <c r="K739" i="1" s="1"/>
  <c r="F738" i="1"/>
  <c r="E738" i="1"/>
  <c r="D738" i="1"/>
  <c r="N738" i="1" s="1"/>
  <c r="N737" i="1"/>
  <c r="K737" i="1"/>
  <c r="F737" i="1"/>
  <c r="E737" i="1"/>
  <c r="D737" i="1"/>
  <c r="L737" i="1" s="1"/>
  <c r="F736" i="1"/>
  <c r="E736" i="1"/>
  <c r="G736" i="1" s="1"/>
  <c r="H736" i="1" s="1"/>
  <c r="D736" i="1"/>
  <c r="K736" i="1" s="1"/>
  <c r="F735" i="1"/>
  <c r="G735" i="1" s="1"/>
  <c r="H735" i="1" s="1"/>
  <c r="E735" i="1"/>
  <c r="D735" i="1"/>
  <c r="L735" i="1" s="1"/>
  <c r="F734" i="1"/>
  <c r="E734" i="1"/>
  <c r="D734" i="1"/>
  <c r="L734" i="1" s="1"/>
  <c r="K733" i="1"/>
  <c r="F733" i="1"/>
  <c r="E733" i="1"/>
  <c r="G733" i="1" s="1"/>
  <c r="H733" i="1" s="1"/>
  <c r="D733" i="1"/>
  <c r="N733" i="1" s="1"/>
  <c r="F732" i="1"/>
  <c r="E732" i="1"/>
  <c r="D732" i="1"/>
  <c r="K732" i="1" s="1"/>
  <c r="F731" i="1"/>
  <c r="E731" i="1"/>
  <c r="D731" i="1"/>
  <c r="L731" i="1" s="1"/>
  <c r="F730" i="1"/>
  <c r="E730" i="1"/>
  <c r="D730" i="1"/>
  <c r="L730" i="1" s="1"/>
  <c r="F729" i="1"/>
  <c r="E729" i="1"/>
  <c r="D729" i="1"/>
  <c r="N729" i="1" s="1"/>
  <c r="F728" i="1"/>
  <c r="E728" i="1"/>
  <c r="D728" i="1"/>
  <c r="K728" i="1" s="1"/>
  <c r="L727" i="1"/>
  <c r="F727" i="1"/>
  <c r="E727" i="1"/>
  <c r="D727" i="1"/>
  <c r="K727" i="1" s="1"/>
  <c r="F726" i="1"/>
  <c r="E726" i="1"/>
  <c r="G726" i="1" s="1"/>
  <c r="H726" i="1" s="1"/>
  <c r="J726" i="1" s="1"/>
  <c r="D726" i="1"/>
  <c r="N726" i="1" s="1"/>
  <c r="K725" i="1"/>
  <c r="F725" i="1"/>
  <c r="G725" i="1" s="1"/>
  <c r="H725" i="1" s="1"/>
  <c r="E725" i="1"/>
  <c r="D725" i="1"/>
  <c r="N725" i="1" s="1"/>
  <c r="F724" i="1"/>
  <c r="E724" i="1"/>
  <c r="D724" i="1"/>
  <c r="L724" i="1" s="1"/>
  <c r="N723" i="1"/>
  <c r="K723" i="1"/>
  <c r="F723" i="1"/>
  <c r="E723" i="1"/>
  <c r="D723" i="1"/>
  <c r="L723" i="1" s="1"/>
  <c r="F722" i="1"/>
  <c r="G722" i="1" s="1"/>
  <c r="H722" i="1" s="1"/>
  <c r="J722" i="1" s="1"/>
  <c r="E722" i="1"/>
  <c r="D722" i="1"/>
  <c r="N722" i="1" s="1"/>
  <c r="K721" i="1"/>
  <c r="F721" i="1"/>
  <c r="E721" i="1"/>
  <c r="D721" i="1"/>
  <c r="N721" i="1" s="1"/>
  <c r="F720" i="1"/>
  <c r="E720" i="1"/>
  <c r="G720" i="1" s="1"/>
  <c r="H720" i="1" s="1"/>
  <c r="D720" i="1"/>
  <c r="L720" i="1" s="1"/>
  <c r="N719" i="1"/>
  <c r="K719" i="1"/>
  <c r="F719" i="1"/>
  <c r="E719" i="1"/>
  <c r="G719" i="1" s="1"/>
  <c r="H719" i="1" s="1"/>
  <c r="D719" i="1"/>
  <c r="L719" i="1" s="1"/>
  <c r="G718" i="1"/>
  <c r="H718" i="1" s="1"/>
  <c r="J718" i="1" s="1"/>
  <c r="F718" i="1"/>
  <c r="E718" i="1"/>
  <c r="D718" i="1"/>
  <c r="N718" i="1" s="1"/>
  <c r="K717" i="1"/>
  <c r="F717" i="1"/>
  <c r="E717" i="1"/>
  <c r="D717" i="1"/>
  <c r="L717" i="1" s="1"/>
  <c r="F716" i="1"/>
  <c r="E716" i="1"/>
  <c r="D716" i="1"/>
  <c r="L716" i="1" s="1"/>
  <c r="N715" i="1"/>
  <c r="K715" i="1"/>
  <c r="F715" i="1"/>
  <c r="E715" i="1"/>
  <c r="G715" i="1" s="1"/>
  <c r="H715" i="1" s="1"/>
  <c r="D715" i="1"/>
  <c r="L715" i="1" s="1"/>
  <c r="F714" i="1"/>
  <c r="E714" i="1"/>
  <c r="G714" i="1" s="1"/>
  <c r="H714" i="1" s="1"/>
  <c r="J714" i="1" s="1"/>
  <c r="D714" i="1"/>
  <c r="N714" i="1" s="1"/>
  <c r="K713" i="1"/>
  <c r="F713" i="1"/>
  <c r="G713" i="1" s="1"/>
  <c r="H713" i="1" s="1"/>
  <c r="E713" i="1"/>
  <c r="D713" i="1"/>
  <c r="L713" i="1" s="1"/>
  <c r="F712" i="1"/>
  <c r="E712" i="1"/>
  <c r="G712" i="1" s="1"/>
  <c r="H712" i="1" s="1"/>
  <c r="D712" i="1"/>
  <c r="L712" i="1" s="1"/>
  <c r="N711" i="1"/>
  <c r="K711" i="1"/>
  <c r="F711" i="1"/>
  <c r="E711" i="1"/>
  <c r="D711" i="1"/>
  <c r="L711" i="1" s="1"/>
  <c r="G710" i="1"/>
  <c r="H710" i="1" s="1"/>
  <c r="J710" i="1" s="1"/>
  <c r="F710" i="1"/>
  <c r="E710" i="1"/>
  <c r="D710" i="1"/>
  <c r="N710" i="1" s="1"/>
  <c r="K709" i="1"/>
  <c r="F709" i="1"/>
  <c r="E709" i="1"/>
  <c r="D709" i="1"/>
  <c r="N709" i="1" s="1"/>
  <c r="F708" i="1"/>
  <c r="E708" i="1"/>
  <c r="D708" i="1"/>
  <c r="L708" i="1" s="1"/>
  <c r="N707" i="1"/>
  <c r="K707" i="1"/>
  <c r="F707" i="1"/>
  <c r="E707" i="1"/>
  <c r="G707" i="1" s="1"/>
  <c r="H707" i="1" s="1"/>
  <c r="D707" i="1"/>
  <c r="L707" i="1" s="1"/>
  <c r="H706" i="1"/>
  <c r="J706" i="1" s="1"/>
  <c r="G706" i="1"/>
  <c r="F706" i="1"/>
  <c r="E706" i="1"/>
  <c r="D706" i="1"/>
  <c r="N706" i="1" s="1"/>
  <c r="K705" i="1"/>
  <c r="F705" i="1"/>
  <c r="G705" i="1" s="1"/>
  <c r="H705" i="1" s="1"/>
  <c r="E705" i="1"/>
  <c r="D705" i="1"/>
  <c r="N705" i="1" s="1"/>
  <c r="F704" i="1"/>
  <c r="E704" i="1"/>
  <c r="D704" i="1"/>
  <c r="L704" i="1" s="1"/>
  <c r="N703" i="1"/>
  <c r="K703" i="1"/>
  <c r="F703" i="1"/>
  <c r="E703" i="1"/>
  <c r="D703" i="1"/>
  <c r="L703" i="1" s="1"/>
  <c r="F702" i="1"/>
  <c r="E702" i="1"/>
  <c r="G702" i="1" s="1"/>
  <c r="H702" i="1" s="1"/>
  <c r="J702" i="1" s="1"/>
  <c r="D702" i="1"/>
  <c r="N702" i="1" s="1"/>
  <c r="K701" i="1"/>
  <c r="F701" i="1"/>
  <c r="E701" i="1"/>
  <c r="D701" i="1"/>
  <c r="N701" i="1" s="1"/>
  <c r="F700" i="1"/>
  <c r="E700" i="1"/>
  <c r="D700" i="1"/>
  <c r="L700" i="1" s="1"/>
  <c r="N699" i="1"/>
  <c r="K699" i="1"/>
  <c r="F699" i="1"/>
  <c r="E699" i="1"/>
  <c r="G699" i="1" s="1"/>
  <c r="H699" i="1" s="1"/>
  <c r="D699" i="1"/>
  <c r="L699" i="1" s="1"/>
  <c r="F698" i="1"/>
  <c r="G698" i="1" s="1"/>
  <c r="H698" i="1" s="1"/>
  <c r="J698" i="1" s="1"/>
  <c r="E698" i="1"/>
  <c r="D698" i="1"/>
  <c r="N698" i="1" s="1"/>
  <c r="K697" i="1"/>
  <c r="F697" i="1"/>
  <c r="G697" i="1" s="1"/>
  <c r="H697" i="1" s="1"/>
  <c r="I697" i="1" s="1"/>
  <c r="E697" i="1"/>
  <c r="D697" i="1"/>
  <c r="N697" i="1" s="1"/>
  <c r="L696" i="1"/>
  <c r="F696" i="1"/>
  <c r="E696" i="1"/>
  <c r="D696" i="1"/>
  <c r="N695" i="1"/>
  <c r="K695" i="1"/>
  <c r="F695" i="1"/>
  <c r="E695" i="1"/>
  <c r="D695" i="1"/>
  <c r="L695" i="1" s="1"/>
  <c r="F694" i="1"/>
  <c r="E694" i="1"/>
  <c r="G694" i="1" s="1"/>
  <c r="H694" i="1" s="1"/>
  <c r="D694" i="1"/>
  <c r="N694" i="1" s="1"/>
  <c r="K693" i="1"/>
  <c r="F693" i="1"/>
  <c r="E693" i="1"/>
  <c r="D693" i="1"/>
  <c r="F692" i="1"/>
  <c r="E692" i="1"/>
  <c r="D692" i="1"/>
  <c r="N692" i="1" s="1"/>
  <c r="N691" i="1"/>
  <c r="K691" i="1"/>
  <c r="F691" i="1"/>
  <c r="E691" i="1"/>
  <c r="D691" i="1"/>
  <c r="L691" i="1" s="1"/>
  <c r="G690" i="1"/>
  <c r="H690" i="1" s="1"/>
  <c r="F690" i="1"/>
  <c r="E690" i="1"/>
  <c r="D690" i="1"/>
  <c r="N690" i="1" s="1"/>
  <c r="K689" i="1"/>
  <c r="F689" i="1"/>
  <c r="G689" i="1" s="1"/>
  <c r="H689" i="1" s="1"/>
  <c r="J689" i="1" s="1"/>
  <c r="E689" i="1"/>
  <c r="D689" i="1"/>
  <c r="N689" i="1" s="1"/>
  <c r="K688" i="1"/>
  <c r="F688" i="1"/>
  <c r="E688" i="1"/>
  <c r="D688" i="1"/>
  <c r="N688" i="1" s="1"/>
  <c r="N687" i="1"/>
  <c r="K687" i="1"/>
  <c r="F687" i="1"/>
  <c r="E687" i="1"/>
  <c r="D687" i="1"/>
  <c r="L687" i="1" s="1"/>
  <c r="G686" i="1"/>
  <c r="H686" i="1" s="1"/>
  <c r="F686" i="1"/>
  <c r="E686" i="1"/>
  <c r="D686" i="1"/>
  <c r="N686" i="1" s="1"/>
  <c r="K685" i="1"/>
  <c r="F685" i="1"/>
  <c r="E685" i="1"/>
  <c r="D685" i="1"/>
  <c r="F684" i="1"/>
  <c r="E684" i="1"/>
  <c r="D684" i="1"/>
  <c r="N683" i="1"/>
  <c r="K683" i="1"/>
  <c r="F683" i="1"/>
  <c r="E683" i="1"/>
  <c r="D683" i="1"/>
  <c r="L683" i="1" s="1"/>
  <c r="F682" i="1"/>
  <c r="E682" i="1"/>
  <c r="G682" i="1" s="1"/>
  <c r="H682" i="1" s="1"/>
  <c r="D682" i="1"/>
  <c r="N682" i="1" s="1"/>
  <c r="K681" i="1"/>
  <c r="F681" i="1"/>
  <c r="E681" i="1"/>
  <c r="D681" i="1"/>
  <c r="N681" i="1" s="1"/>
  <c r="F680" i="1"/>
  <c r="E680" i="1"/>
  <c r="G680" i="1" s="1"/>
  <c r="H680" i="1" s="1"/>
  <c r="D680" i="1"/>
  <c r="N680" i="1" s="1"/>
  <c r="K679" i="1"/>
  <c r="F679" i="1"/>
  <c r="E679" i="1"/>
  <c r="D679" i="1"/>
  <c r="L679" i="1" s="1"/>
  <c r="F678" i="1"/>
  <c r="E678" i="1"/>
  <c r="G678" i="1" s="1"/>
  <c r="H678" i="1" s="1"/>
  <c r="D678" i="1"/>
  <c r="K677" i="1"/>
  <c r="F677" i="1"/>
  <c r="E677" i="1"/>
  <c r="G677" i="1" s="1"/>
  <c r="H677" i="1" s="1"/>
  <c r="J677" i="1" s="1"/>
  <c r="D677" i="1"/>
  <c r="N677" i="1" s="1"/>
  <c r="L676" i="1"/>
  <c r="K676" i="1"/>
  <c r="F676" i="1"/>
  <c r="E676" i="1"/>
  <c r="D676" i="1"/>
  <c r="N676" i="1" s="1"/>
  <c r="K675" i="1"/>
  <c r="F675" i="1"/>
  <c r="E675" i="1"/>
  <c r="D675" i="1"/>
  <c r="L675" i="1" s="1"/>
  <c r="F674" i="1"/>
  <c r="E674" i="1"/>
  <c r="G674" i="1" s="1"/>
  <c r="H674" i="1" s="1"/>
  <c r="D674" i="1"/>
  <c r="K673" i="1"/>
  <c r="F673" i="1"/>
  <c r="E673" i="1"/>
  <c r="D673" i="1"/>
  <c r="L672" i="1"/>
  <c r="F672" i="1"/>
  <c r="E672" i="1"/>
  <c r="D672" i="1"/>
  <c r="N672" i="1" s="1"/>
  <c r="N671" i="1"/>
  <c r="K671" i="1"/>
  <c r="J671" i="1"/>
  <c r="F671" i="1"/>
  <c r="E671" i="1"/>
  <c r="G671" i="1" s="1"/>
  <c r="H671" i="1" s="1"/>
  <c r="I671" i="1" s="1"/>
  <c r="D671" i="1"/>
  <c r="L671" i="1" s="1"/>
  <c r="L670" i="1"/>
  <c r="G670" i="1"/>
  <c r="H670" i="1" s="1"/>
  <c r="F670" i="1"/>
  <c r="E670" i="1"/>
  <c r="D670" i="1"/>
  <c r="K669" i="1"/>
  <c r="F669" i="1"/>
  <c r="E669" i="1"/>
  <c r="G669" i="1" s="1"/>
  <c r="H669" i="1" s="1"/>
  <c r="D669" i="1"/>
  <c r="H668" i="1"/>
  <c r="F668" i="1"/>
  <c r="E668" i="1"/>
  <c r="G668" i="1" s="1"/>
  <c r="D668" i="1"/>
  <c r="K667" i="1"/>
  <c r="F667" i="1"/>
  <c r="E667" i="1"/>
  <c r="G667" i="1" s="1"/>
  <c r="H667" i="1" s="1"/>
  <c r="D667" i="1"/>
  <c r="L667" i="1" s="1"/>
  <c r="L666" i="1"/>
  <c r="F666" i="1"/>
  <c r="E666" i="1"/>
  <c r="G666" i="1" s="1"/>
  <c r="H666" i="1" s="1"/>
  <c r="D666" i="1"/>
  <c r="N667" i="1" s="1"/>
  <c r="K665" i="1"/>
  <c r="F665" i="1"/>
  <c r="E665" i="1"/>
  <c r="G665" i="1" s="1"/>
  <c r="H665" i="1" s="1"/>
  <c r="D665" i="1"/>
  <c r="N664" i="1"/>
  <c r="L664" i="1"/>
  <c r="F664" i="1"/>
  <c r="E664" i="1"/>
  <c r="G664" i="1" s="1"/>
  <c r="H664" i="1" s="1"/>
  <c r="D664" i="1"/>
  <c r="K664" i="1" s="1"/>
  <c r="N663" i="1"/>
  <c r="K663" i="1"/>
  <c r="F663" i="1"/>
  <c r="G663" i="1" s="1"/>
  <c r="H663" i="1" s="1"/>
  <c r="E663" i="1"/>
  <c r="D663" i="1"/>
  <c r="L663" i="1" s="1"/>
  <c r="L662" i="1"/>
  <c r="F662" i="1"/>
  <c r="G662" i="1" s="1"/>
  <c r="H662" i="1" s="1"/>
  <c r="J662" i="1" s="1"/>
  <c r="E662" i="1"/>
  <c r="D662" i="1"/>
  <c r="L661" i="1"/>
  <c r="K661" i="1"/>
  <c r="F661" i="1"/>
  <c r="E661" i="1"/>
  <c r="D661" i="1"/>
  <c r="N661" i="1" s="1"/>
  <c r="K660" i="1"/>
  <c r="F660" i="1"/>
  <c r="E660" i="1"/>
  <c r="D660" i="1"/>
  <c r="L660" i="1" s="1"/>
  <c r="F659" i="1"/>
  <c r="E659" i="1"/>
  <c r="G659" i="1" s="1"/>
  <c r="H659" i="1" s="1"/>
  <c r="I659" i="1" s="1"/>
  <c r="D659" i="1"/>
  <c r="N660" i="1" s="1"/>
  <c r="L658" i="1"/>
  <c r="F658" i="1"/>
  <c r="E658" i="1"/>
  <c r="G658" i="1" s="1"/>
  <c r="H658" i="1" s="1"/>
  <c r="D658" i="1"/>
  <c r="K657" i="1"/>
  <c r="F657" i="1"/>
  <c r="G657" i="1" s="1"/>
  <c r="H657" i="1" s="1"/>
  <c r="E657" i="1"/>
  <c r="D657" i="1"/>
  <c r="L657" i="1" s="1"/>
  <c r="K656" i="1"/>
  <c r="F656" i="1"/>
  <c r="E656" i="1"/>
  <c r="D656" i="1"/>
  <c r="L656" i="1" s="1"/>
  <c r="F655" i="1"/>
  <c r="E655" i="1"/>
  <c r="D655" i="1"/>
  <c r="N656" i="1" s="1"/>
  <c r="F654" i="1"/>
  <c r="E654" i="1"/>
  <c r="G654" i="1" s="1"/>
  <c r="H654" i="1" s="1"/>
  <c r="D654" i="1"/>
  <c r="K653" i="1"/>
  <c r="F653" i="1"/>
  <c r="G653" i="1" s="1"/>
  <c r="H653" i="1" s="1"/>
  <c r="E653" i="1"/>
  <c r="D653" i="1"/>
  <c r="L653" i="1" s="1"/>
  <c r="K652" i="1"/>
  <c r="F652" i="1"/>
  <c r="E652" i="1"/>
  <c r="D652" i="1"/>
  <c r="L652" i="1" s="1"/>
  <c r="F651" i="1"/>
  <c r="E651" i="1"/>
  <c r="D651" i="1"/>
  <c r="N652" i="1" s="1"/>
  <c r="F650" i="1"/>
  <c r="E650" i="1"/>
  <c r="G650" i="1" s="1"/>
  <c r="H650" i="1" s="1"/>
  <c r="D650" i="1"/>
  <c r="K649" i="1"/>
  <c r="F649" i="1"/>
  <c r="G649" i="1" s="1"/>
  <c r="H649" i="1" s="1"/>
  <c r="E649" i="1"/>
  <c r="D649" i="1"/>
  <c r="L649" i="1" s="1"/>
  <c r="K648" i="1"/>
  <c r="F648" i="1"/>
  <c r="E648" i="1"/>
  <c r="D648" i="1"/>
  <c r="L648" i="1" s="1"/>
  <c r="F647" i="1"/>
  <c r="E647" i="1"/>
  <c r="D647" i="1"/>
  <c r="N648" i="1" s="1"/>
  <c r="L646" i="1"/>
  <c r="G646" i="1"/>
  <c r="H646" i="1" s="1"/>
  <c r="F646" i="1"/>
  <c r="E646" i="1"/>
  <c r="D646" i="1"/>
  <c r="K645" i="1"/>
  <c r="F645" i="1"/>
  <c r="E645" i="1"/>
  <c r="D645" i="1"/>
  <c r="L645" i="1" s="1"/>
  <c r="K644" i="1"/>
  <c r="H644" i="1"/>
  <c r="F644" i="1"/>
  <c r="E644" i="1"/>
  <c r="G644" i="1" s="1"/>
  <c r="D644" i="1"/>
  <c r="L644" i="1" s="1"/>
  <c r="F643" i="1"/>
  <c r="E643" i="1"/>
  <c r="G643" i="1" s="1"/>
  <c r="H643" i="1" s="1"/>
  <c r="I643" i="1" s="1"/>
  <c r="D643" i="1"/>
  <c r="N644" i="1" s="1"/>
  <c r="L642" i="1"/>
  <c r="G642" i="1"/>
  <c r="H642" i="1" s="1"/>
  <c r="F642" i="1"/>
  <c r="E642" i="1"/>
  <c r="D642" i="1"/>
  <c r="K641" i="1"/>
  <c r="F641" i="1"/>
  <c r="G641" i="1" s="1"/>
  <c r="H641" i="1" s="1"/>
  <c r="E641" i="1"/>
  <c r="D641" i="1"/>
  <c r="L641" i="1" s="1"/>
  <c r="K640" i="1"/>
  <c r="F640" i="1"/>
  <c r="E640" i="1"/>
  <c r="G640" i="1" s="1"/>
  <c r="H640" i="1" s="1"/>
  <c r="D640" i="1"/>
  <c r="L640" i="1" s="1"/>
  <c r="J639" i="1"/>
  <c r="F639" i="1"/>
  <c r="E639" i="1"/>
  <c r="G639" i="1" s="1"/>
  <c r="H639" i="1" s="1"/>
  <c r="I639" i="1" s="1"/>
  <c r="D639" i="1"/>
  <c r="N640" i="1" s="1"/>
  <c r="F638" i="1"/>
  <c r="E638" i="1"/>
  <c r="G638" i="1" s="1"/>
  <c r="H638" i="1" s="1"/>
  <c r="D638" i="1"/>
  <c r="K637" i="1"/>
  <c r="F637" i="1"/>
  <c r="E637" i="1"/>
  <c r="D637" i="1"/>
  <c r="L637" i="1" s="1"/>
  <c r="K636" i="1"/>
  <c r="F636" i="1"/>
  <c r="E636" i="1"/>
  <c r="G636" i="1" s="1"/>
  <c r="H636" i="1" s="1"/>
  <c r="D636" i="1"/>
  <c r="L636" i="1" s="1"/>
  <c r="J635" i="1"/>
  <c r="F635" i="1"/>
  <c r="E635" i="1"/>
  <c r="G635" i="1" s="1"/>
  <c r="H635" i="1" s="1"/>
  <c r="I635" i="1" s="1"/>
  <c r="D635" i="1"/>
  <c r="N636" i="1" s="1"/>
  <c r="F634" i="1"/>
  <c r="E634" i="1"/>
  <c r="G634" i="1" s="1"/>
  <c r="H634" i="1" s="1"/>
  <c r="D634" i="1"/>
  <c r="F633" i="1"/>
  <c r="G633" i="1" s="1"/>
  <c r="H633" i="1" s="1"/>
  <c r="E633" i="1"/>
  <c r="D633" i="1"/>
  <c r="L633" i="1" s="1"/>
  <c r="K632" i="1"/>
  <c r="F632" i="1"/>
  <c r="E632" i="1"/>
  <c r="G632" i="1" s="1"/>
  <c r="H632" i="1" s="1"/>
  <c r="D632" i="1"/>
  <c r="L632" i="1" s="1"/>
  <c r="F631" i="1"/>
  <c r="E631" i="1"/>
  <c r="D631" i="1"/>
  <c r="N632" i="1" s="1"/>
  <c r="G630" i="1"/>
  <c r="H630" i="1" s="1"/>
  <c r="F630" i="1"/>
  <c r="E630" i="1"/>
  <c r="D630" i="1"/>
  <c r="L630" i="1" s="1"/>
  <c r="F629" i="1"/>
  <c r="E629" i="1"/>
  <c r="D629" i="1"/>
  <c r="L629" i="1" s="1"/>
  <c r="K628" i="1"/>
  <c r="F628" i="1"/>
  <c r="E628" i="1"/>
  <c r="D628" i="1"/>
  <c r="L628" i="1" s="1"/>
  <c r="F627" i="1"/>
  <c r="E627" i="1"/>
  <c r="G627" i="1" s="1"/>
  <c r="H627" i="1" s="1"/>
  <c r="D627" i="1"/>
  <c r="N628" i="1" s="1"/>
  <c r="L626" i="1"/>
  <c r="G626" i="1"/>
  <c r="H626" i="1" s="1"/>
  <c r="F626" i="1"/>
  <c r="E626" i="1"/>
  <c r="D626" i="1"/>
  <c r="F625" i="1"/>
  <c r="E625" i="1"/>
  <c r="D625" i="1"/>
  <c r="L625" i="1" s="1"/>
  <c r="K624" i="1"/>
  <c r="H624" i="1"/>
  <c r="F624" i="1"/>
  <c r="E624" i="1"/>
  <c r="G624" i="1" s="1"/>
  <c r="D624" i="1"/>
  <c r="L624" i="1" s="1"/>
  <c r="F623" i="1"/>
  <c r="E623" i="1"/>
  <c r="G623" i="1" s="1"/>
  <c r="H623" i="1" s="1"/>
  <c r="I623" i="1" s="1"/>
  <c r="D623" i="1"/>
  <c r="N624" i="1" s="1"/>
  <c r="L622" i="1"/>
  <c r="G622" i="1"/>
  <c r="H622" i="1" s="1"/>
  <c r="F622" i="1"/>
  <c r="E622" i="1"/>
  <c r="D622" i="1"/>
  <c r="F621" i="1"/>
  <c r="E621" i="1"/>
  <c r="D621" i="1"/>
  <c r="L621" i="1" s="1"/>
  <c r="K620" i="1"/>
  <c r="H620" i="1"/>
  <c r="F620" i="1"/>
  <c r="E620" i="1"/>
  <c r="G620" i="1" s="1"/>
  <c r="D620" i="1"/>
  <c r="L620" i="1" s="1"/>
  <c r="F619" i="1"/>
  <c r="E619" i="1"/>
  <c r="G619" i="1" s="1"/>
  <c r="H619" i="1" s="1"/>
  <c r="I619" i="1" s="1"/>
  <c r="D619" i="1"/>
  <c r="N620" i="1" s="1"/>
  <c r="G618" i="1"/>
  <c r="H618" i="1" s="1"/>
  <c r="F618" i="1"/>
  <c r="E618" i="1"/>
  <c r="D618" i="1"/>
  <c r="F617" i="1"/>
  <c r="E617" i="1"/>
  <c r="D617" i="1"/>
  <c r="L617" i="1" s="1"/>
  <c r="K616" i="1"/>
  <c r="F616" i="1"/>
  <c r="E616" i="1"/>
  <c r="D616" i="1"/>
  <c r="L616" i="1" s="1"/>
  <c r="N615" i="1"/>
  <c r="F615" i="1"/>
  <c r="E615" i="1"/>
  <c r="G615" i="1" s="1"/>
  <c r="H615" i="1" s="1"/>
  <c r="I615" i="1" s="1"/>
  <c r="D615" i="1"/>
  <c r="N616" i="1" s="1"/>
  <c r="L614" i="1"/>
  <c r="G614" i="1"/>
  <c r="H614" i="1" s="1"/>
  <c r="F614" i="1"/>
  <c r="E614" i="1"/>
  <c r="D614" i="1"/>
  <c r="F613" i="1"/>
  <c r="G613" i="1" s="1"/>
  <c r="H613" i="1" s="1"/>
  <c r="E613" i="1"/>
  <c r="D613" i="1"/>
  <c r="L613" i="1" s="1"/>
  <c r="K612" i="1"/>
  <c r="F612" i="1"/>
  <c r="E612" i="1"/>
  <c r="G612" i="1" s="1"/>
  <c r="H612" i="1" s="1"/>
  <c r="D612" i="1"/>
  <c r="L612" i="1" s="1"/>
  <c r="N611" i="1"/>
  <c r="F611" i="1"/>
  <c r="E611" i="1"/>
  <c r="G611" i="1" s="1"/>
  <c r="H611" i="1" s="1"/>
  <c r="I611" i="1" s="1"/>
  <c r="D611" i="1"/>
  <c r="N612" i="1" s="1"/>
  <c r="L610" i="1"/>
  <c r="F610" i="1"/>
  <c r="E610" i="1"/>
  <c r="G610" i="1" s="1"/>
  <c r="H610" i="1" s="1"/>
  <c r="D610" i="1"/>
  <c r="F609" i="1"/>
  <c r="E609" i="1"/>
  <c r="D609" i="1"/>
  <c r="L609" i="1" s="1"/>
  <c r="K608" i="1"/>
  <c r="F608" i="1"/>
  <c r="E608" i="1"/>
  <c r="D608" i="1"/>
  <c r="L608" i="1" s="1"/>
  <c r="F607" i="1"/>
  <c r="E607" i="1"/>
  <c r="D607" i="1"/>
  <c r="N608" i="1" s="1"/>
  <c r="F606" i="1"/>
  <c r="E606" i="1"/>
  <c r="G606" i="1" s="1"/>
  <c r="H606" i="1" s="1"/>
  <c r="D606" i="1"/>
  <c r="F605" i="1"/>
  <c r="G605" i="1" s="1"/>
  <c r="H605" i="1" s="1"/>
  <c r="J605" i="1" s="1"/>
  <c r="E605" i="1"/>
  <c r="D605" i="1"/>
  <c r="L605" i="1" s="1"/>
  <c r="K604" i="1"/>
  <c r="F604" i="1"/>
  <c r="E604" i="1"/>
  <c r="D604" i="1"/>
  <c r="L604" i="1" s="1"/>
  <c r="F603" i="1"/>
  <c r="E603" i="1"/>
  <c r="G603" i="1" s="1"/>
  <c r="H603" i="1" s="1"/>
  <c r="I603" i="1" s="1"/>
  <c r="D603" i="1"/>
  <c r="L602" i="1"/>
  <c r="F602" i="1"/>
  <c r="E602" i="1"/>
  <c r="D602" i="1"/>
  <c r="F601" i="1"/>
  <c r="G601" i="1" s="1"/>
  <c r="H601" i="1" s="1"/>
  <c r="E601" i="1"/>
  <c r="D601" i="1"/>
  <c r="L601" i="1" s="1"/>
  <c r="K600" i="1"/>
  <c r="F600" i="1"/>
  <c r="E600" i="1"/>
  <c r="G600" i="1" s="1"/>
  <c r="H600" i="1" s="1"/>
  <c r="D600" i="1"/>
  <c r="L600" i="1" s="1"/>
  <c r="N599" i="1"/>
  <c r="L599" i="1"/>
  <c r="F599" i="1"/>
  <c r="E599" i="1"/>
  <c r="D599" i="1"/>
  <c r="L598" i="1"/>
  <c r="F598" i="1"/>
  <c r="E598" i="1"/>
  <c r="G598" i="1" s="1"/>
  <c r="H598" i="1" s="1"/>
  <c r="D598" i="1"/>
  <c r="F597" i="1"/>
  <c r="G597" i="1" s="1"/>
  <c r="H597" i="1" s="1"/>
  <c r="E597" i="1"/>
  <c r="D597" i="1"/>
  <c r="L597" i="1" s="1"/>
  <c r="K596" i="1"/>
  <c r="F596" i="1"/>
  <c r="E596" i="1"/>
  <c r="D596" i="1"/>
  <c r="L596" i="1" s="1"/>
  <c r="L595" i="1"/>
  <c r="F595" i="1"/>
  <c r="E595" i="1"/>
  <c r="D595" i="1"/>
  <c r="N596" i="1" s="1"/>
  <c r="N594" i="1"/>
  <c r="F594" i="1"/>
  <c r="E594" i="1"/>
  <c r="D594" i="1"/>
  <c r="K594" i="1" s="1"/>
  <c r="L593" i="1"/>
  <c r="H593" i="1"/>
  <c r="J593" i="1" s="1"/>
  <c r="G593" i="1"/>
  <c r="F593" i="1"/>
  <c r="E593" i="1"/>
  <c r="D593" i="1"/>
  <c r="N593" i="1" s="1"/>
  <c r="K592" i="1"/>
  <c r="F592" i="1"/>
  <c r="E592" i="1"/>
  <c r="D592" i="1"/>
  <c r="L592" i="1" s="1"/>
  <c r="N591" i="1"/>
  <c r="F591" i="1"/>
  <c r="E591" i="1"/>
  <c r="G591" i="1" s="1"/>
  <c r="H591" i="1" s="1"/>
  <c r="D591" i="1"/>
  <c r="F590" i="1"/>
  <c r="E590" i="1"/>
  <c r="G590" i="1" s="1"/>
  <c r="H590" i="1" s="1"/>
  <c r="D590" i="1"/>
  <c r="K590" i="1" s="1"/>
  <c r="G589" i="1"/>
  <c r="H589" i="1" s="1"/>
  <c r="F589" i="1"/>
  <c r="E589" i="1"/>
  <c r="D589" i="1"/>
  <c r="N589" i="1" s="1"/>
  <c r="K588" i="1"/>
  <c r="F588" i="1"/>
  <c r="E588" i="1"/>
  <c r="D588" i="1"/>
  <c r="L588" i="1" s="1"/>
  <c r="K587" i="1"/>
  <c r="F587" i="1"/>
  <c r="E587" i="1"/>
  <c r="D587" i="1"/>
  <c r="N588" i="1" s="1"/>
  <c r="N586" i="1"/>
  <c r="F586" i="1"/>
  <c r="E586" i="1"/>
  <c r="G586" i="1" s="1"/>
  <c r="H586" i="1" s="1"/>
  <c r="D586" i="1"/>
  <c r="K586" i="1" s="1"/>
  <c r="G585" i="1"/>
  <c r="H585" i="1" s="1"/>
  <c r="F585" i="1"/>
  <c r="E585" i="1"/>
  <c r="D585" i="1"/>
  <c r="N585" i="1" s="1"/>
  <c r="K584" i="1"/>
  <c r="F584" i="1"/>
  <c r="G584" i="1" s="1"/>
  <c r="H584" i="1" s="1"/>
  <c r="E584" i="1"/>
  <c r="D584" i="1"/>
  <c r="L584" i="1" s="1"/>
  <c r="K583" i="1"/>
  <c r="F583" i="1"/>
  <c r="E583" i="1"/>
  <c r="G583" i="1" s="1"/>
  <c r="H583" i="1" s="1"/>
  <c r="D583" i="1"/>
  <c r="N584" i="1" s="1"/>
  <c r="N582" i="1"/>
  <c r="F582" i="1"/>
  <c r="E582" i="1"/>
  <c r="D582" i="1"/>
  <c r="K582" i="1" s="1"/>
  <c r="G581" i="1"/>
  <c r="H581" i="1" s="1"/>
  <c r="F581" i="1"/>
  <c r="E581" i="1"/>
  <c r="D581" i="1"/>
  <c r="N581" i="1" s="1"/>
  <c r="K580" i="1"/>
  <c r="F580" i="1"/>
  <c r="G580" i="1" s="1"/>
  <c r="H580" i="1" s="1"/>
  <c r="J580" i="1" s="1"/>
  <c r="E580" i="1"/>
  <c r="D580" i="1"/>
  <c r="N580" i="1" s="1"/>
  <c r="K579" i="1"/>
  <c r="F579" i="1"/>
  <c r="E579" i="1"/>
  <c r="G579" i="1" s="1"/>
  <c r="H579" i="1" s="1"/>
  <c r="D579" i="1"/>
  <c r="N579" i="1" s="1"/>
  <c r="N578" i="1"/>
  <c r="F578" i="1"/>
  <c r="E578" i="1"/>
  <c r="D578" i="1"/>
  <c r="K578" i="1" s="1"/>
  <c r="G577" i="1"/>
  <c r="H577" i="1" s="1"/>
  <c r="F577" i="1"/>
  <c r="E577" i="1"/>
  <c r="D577" i="1"/>
  <c r="N577" i="1" s="1"/>
  <c r="K576" i="1"/>
  <c r="I576" i="1"/>
  <c r="F576" i="1"/>
  <c r="E576" i="1"/>
  <c r="G576" i="1" s="1"/>
  <c r="H576" i="1" s="1"/>
  <c r="J576" i="1" s="1"/>
  <c r="D576" i="1"/>
  <c r="N576" i="1" s="1"/>
  <c r="K575" i="1"/>
  <c r="F575" i="1"/>
  <c r="E575" i="1"/>
  <c r="G575" i="1" s="1"/>
  <c r="H575" i="1" s="1"/>
  <c r="D575" i="1"/>
  <c r="N575" i="1" s="1"/>
  <c r="N574" i="1"/>
  <c r="F574" i="1"/>
  <c r="E574" i="1"/>
  <c r="G574" i="1" s="1"/>
  <c r="H574" i="1" s="1"/>
  <c r="D574" i="1"/>
  <c r="K574" i="1" s="1"/>
  <c r="F573" i="1"/>
  <c r="E573" i="1"/>
  <c r="G573" i="1" s="1"/>
  <c r="H573" i="1" s="1"/>
  <c r="D573" i="1"/>
  <c r="N573" i="1" s="1"/>
  <c r="K572" i="1"/>
  <c r="G572" i="1"/>
  <c r="H572" i="1" s="1"/>
  <c r="J572" i="1" s="1"/>
  <c r="F572" i="1"/>
  <c r="E572" i="1"/>
  <c r="D572" i="1"/>
  <c r="N572" i="1" s="1"/>
  <c r="K571" i="1"/>
  <c r="F571" i="1"/>
  <c r="E571" i="1"/>
  <c r="G571" i="1" s="1"/>
  <c r="H571" i="1" s="1"/>
  <c r="J571" i="1" s="1"/>
  <c r="D571" i="1"/>
  <c r="N571" i="1" s="1"/>
  <c r="N570" i="1"/>
  <c r="K570" i="1"/>
  <c r="F570" i="1"/>
  <c r="E570" i="1"/>
  <c r="G570" i="1" s="1"/>
  <c r="H570" i="1" s="1"/>
  <c r="D570" i="1"/>
  <c r="L570" i="1" s="1"/>
  <c r="N569" i="1"/>
  <c r="G569" i="1"/>
  <c r="H569" i="1" s="1"/>
  <c r="F569" i="1"/>
  <c r="E569" i="1"/>
  <c r="D569" i="1"/>
  <c r="L569" i="1" s="1"/>
  <c r="K568" i="1"/>
  <c r="F568" i="1"/>
  <c r="E568" i="1"/>
  <c r="G568" i="1" s="1"/>
  <c r="H568" i="1" s="1"/>
  <c r="D568" i="1"/>
  <c r="N568" i="1" s="1"/>
  <c r="K567" i="1"/>
  <c r="F567" i="1"/>
  <c r="E567" i="1"/>
  <c r="D567" i="1"/>
  <c r="N567" i="1" s="1"/>
  <c r="N566" i="1"/>
  <c r="K566" i="1"/>
  <c r="F566" i="1"/>
  <c r="E566" i="1"/>
  <c r="D566" i="1"/>
  <c r="L566" i="1" s="1"/>
  <c r="N565" i="1"/>
  <c r="F565" i="1"/>
  <c r="E565" i="1"/>
  <c r="G565" i="1" s="1"/>
  <c r="H565" i="1" s="1"/>
  <c r="D565" i="1"/>
  <c r="L565" i="1" s="1"/>
  <c r="K564" i="1"/>
  <c r="G564" i="1"/>
  <c r="H564" i="1" s="1"/>
  <c r="J564" i="1" s="1"/>
  <c r="F564" i="1"/>
  <c r="E564" i="1"/>
  <c r="D564" i="1"/>
  <c r="N564" i="1" s="1"/>
  <c r="K563" i="1"/>
  <c r="F563" i="1"/>
  <c r="E563" i="1"/>
  <c r="D563" i="1"/>
  <c r="N563" i="1" s="1"/>
  <c r="N562" i="1"/>
  <c r="K562" i="1"/>
  <c r="F562" i="1"/>
  <c r="E562" i="1"/>
  <c r="G562" i="1" s="1"/>
  <c r="H562" i="1" s="1"/>
  <c r="D562" i="1"/>
  <c r="L562" i="1" s="1"/>
  <c r="N561" i="1"/>
  <c r="F561" i="1"/>
  <c r="E561" i="1"/>
  <c r="G561" i="1" s="1"/>
  <c r="H561" i="1" s="1"/>
  <c r="D561" i="1"/>
  <c r="L561" i="1" s="1"/>
  <c r="K560" i="1"/>
  <c r="F560" i="1"/>
  <c r="E560" i="1"/>
  <c r="G560" i="1" s="1"/>
  <c r="H560" i="1" s="1"/>
  <c r="D560" i="1"/>
  <c r="L560" i="1" s="1"/>
  <c r="K559" i="1"/>
  <c r="F559" i="1"/>
  <c r="E559" i="1"/>
  <c r="G559" i="1" s="1"/>
  <c r="H559" i="1" s="1"/>
  <c r="J559" i="1" s="1"/>
  <c r="D559" i="1"/>
  <c r="N560" i="1" s="1"/>
  <c r="N558" i="1"/>
  <c r="K558" i="1"/>
  <c r="F558" i="1"/>
  <c r="E558" i="1"/>
  <c r="G558" i="1" s="1"/>
  <c r="H558" i="1" s="1"/>
  <c r="D558" i="1"/>
  <c r="L558" i="1" s="1"/>
  <c r="N557" i="1"/>
  <c r="F557" i="1"/>
  <c r="G557" i="1" s="1"/>
  <c r="H557" i="1" s="1"/>
  <c r="E557" i="1"/>
  <c r="D557" i="1"/>
  <c r="L557" i="1" s="1"/>
  <c r="K556" i="1"/>
  <c r="G556" i="1"/>
  <c r="H556" i="1" s="1"/>
  <c r="J556" i="1" s="1"/>
  <c r="F556" i="1"/>
  <c r="E556" i="1"/>
  <c r="D556" i="1"/>
  <c r="L556" i="1" s="1"/>
  <c r="K555" i="1"/>
  <c r="F555" i="1"/>
  <c r="E555" i="1"/>
  <c r="G555" i="1" s="1"/>
  <c r="H555" i="1" s="1"/>
  <c r="D555" i="1"/>
  <c r="N556" i="1" s="1"/>
  <c r="N554" i="1"/>
  <c r="K554" i="1"/>
  <c r="F554" i="1"/>
  <c r="E554" i="1"/>
  <c r="G554" i="1" s="1"/>
  <c r="H554" i="1" s="1"/>
  <c r="D554" i="1"/>
  <c r="L554" i="1" s="1"/>
  <c r="N553" i="1"/>
  <c r="G553" i="1"/>
  <c r="H553" i="1" s="1"/>
  <c r="F553" i="1"/>
  <c r="E553" i="1"/>
  <c r="D553" i="1"/>
  <c r="L553" i="1" s="1"/>
  <c r="K552" i="1"/>
  <c r="F552" i="1"/>
  <c r="G552" i="1" s="1"/>
  <c r="H552" i="1" s="1"/>
  <c r="J552" i="1" s="1"/>
  <c r="E552" i="1"/>
  <c r="D552" i="1"/>
  <c r="L552" i="1" s="1"/>
  <c r="K551" i="1"/>
  <c r="F551" i="1"/>
  <c r="E551" i="1"/>
  <c r="D551" i="1"/>
  <c r="N552" i="1" s="1"/>
  <c r="N550" i="1"/>
  <c r="K550" i="1"/>
  <c r="F550" i="1"/>
  <c r="E550" i="1"/>
  <c r="D550" i="1"/>
  <c r="L550" i="1" s="1"/>
  <c r="N549" i="1"/>
  <c r="F549" i="1"/>
  <c r="E549" i="1"/>
  <c r="G549" i="1" s="1"/>
  <c r="H549" i="1" s="1"/>
  <c r="D549" i="1"/>
  <c r="L549" i="1" s="1"/>
  <c r="K548" i="1"/>
  <c r="J548" i="1"/>
  <c r="G548" i="1"/>
  <c r="H548" i="1" s="1"/>
  <c r="I548" i="1" s="1"/>
  <c r="F548" i="1"/>
  <c r="E548" i="1"/>
  <c r="D548" i="1"/>
  <c r="L548" i="1" s="1"/>
  <c r="L547" i="1"/>
  <c r="F547" i="1"/>
  <c r="E547" i="1"/>
  <c r="D547" i="1"/>
  <c r="N546" i="1"/>
  <c r="K546" i="1"/>
  <c r="F546" i="1"/>
  <c r="E546" i="1"/>
  <c r="D546" i="1"/>
  <c r="L546" i="1" s="1"/>
  <c r="N545" i="1"/>
  <c r="F545" i="1"/>
  <c r="E545" i="1"/>
  <c r="G545" i="1" s="1"/>
  <c r="H545" i="1" s="1"/>
  <c r="D545" i="1"/>
  <c r="L545" i="1" s="1"/>
  <c r="K544" i="1"/>
  <c r="F544" i="1"/>
  <c r="E544" i="1"/>
  <c r="G544" i="1" s="1"/>
  <c r="H544" i="1" s="1"/>
  <c r="D544" i="1"/>
  <c r="L544" i="1" s="1"/>
  <c r="L543" i="1"/>
  <c r="F543" i="1"/>
  <c r="E543" i="1"/>
  <c r="D543" i="1"/>
  <c r="N542" i="1"/>
  <c r="K542" i="1"/>
  <c r="F542" i="1"/>
  <c r="E542" i="1"/>
  <c r="D542" i="1"/>
  <c r="L542" i="1" s="1"/>
  <c r="N541" i="1"/>
  <c r="F541" i="1"/>
  <c r="E541" i="1"/>
  <c r="D541" i="1"/>
  <c r="L541" i="1" s="1"/>
  <c r="K540" i="1"/>
  <c r="F540" i="1"/>
  <c r="E540" i="1"/>
  <c r="G540" i="1" s="1"/>
  <c r="H540" i="1" s="1"/>
  <c r="D540" i="1"/>
  <c r="L540" i="1" s="1"/>
  <c r="L539" i="1"/>
  <c r="F539" i="1"/>
  <c r="E539" i="1"/>
  <c r="D539" i="1"/>
  <c r="L538" i="1"/>
  <c r="K538" i="1"/>
  <c r="F538" i="1"/>
  <c r="E538" i="1"/>
  <c r="G538" i="1" s="1"/>
  <c r="H538" i="1" s="1"/>
  <c r="D538" i="1"/>
  <c r="N538" i="1" s="1"/>
  <c r="N537" i="1"/>
  <c r="F537" i="1"/>
  <c r="E537" i="1"/>
  <c r="D537" i="1"/>
  <c r="L537" i="1" s="1"/>
  <c r="K536" i="1"/>
  <c r="I536" i="1"/>
  <c r="G536" i="1"/>
  <c r="H536" i="1" s="1"/>
  <c r="J536" i="1" s="1"/>
  <c r="F536" i="1"/>
  <c r="E536" i="1"/>
  <c r="D536" i="1"/>
  <c r="L536" i="1" s="1"/>
  <c r="F535" i="1"/>
  <c r="E535" i="1"/>
  <c r="D535" i="1"/>
  <c r="N534" i="1"/>
  <c r="L534" i="1"/>
  <c r="K534" i="1"/>
  <c r="F534" i="1"/>
  <c r="E534" i="1"/>
  <c r="D534" i="1"/>
  <c r="N533" i="1"/>
  <c r="F533" i="1"/>
  <c r="E533" i="1"/>
  <c r="D533" i="1"/>
  <c r="L533" i="1" s="1"/>
  <c r="K532" i="1"/>
  <c r="G532" i="1"/>
  <c r="H532" i="1" s="1"/>
  <c r="J532" i="1" s="1"/>
  <c r="F532" i="1"/>
  <c r="E532" i="1"/>
  <c r="D532" i="1"/>
  <c r="L532" i="1" s="1"/>
  <c r="F531" i="1"/>
  <c r="E531" i="1"/>
  <c r="D531" i="1"/>
  <c r="L531" i="1" s="1"/>
  <c r="N530" i="1"/>
  <c r="L530" i="1"/>
  <c r="F530" i="1"/>
  <c r="E530" i="1"/>
  <c r="D530" i="1"/>
  <c r="K530" i="1" s="1"/>
  <c r="N529" i="1"/>
  <c r="G529" i="1"/>
  <c r="H529" i="1" s="1"/>
  <c r="F529" i="1"/>
  <c r="E529" i="1"/>
  <c r="D529" i="1"/>
  <c r="L529" i="1" s="1"/>
  <c r="K528" i="1"/>
  <c r="F528" i="1"/>
  <c r="E528" i="1"/>
  <c r="G528" i="1" s="1"/>
  <c r="H528" i="1" s="1"/>
  <c r="D528" i="1"/>
  <c r="L528" i="1" s="1"/>
  <c r="L527" i="1"/>
  <c r="K527" i="1"/>
  <c r="J527" i="1"/>
  <c r="F527" i="1"/>
  <c r="E527" i="1"/>
  <c r="G527" i="1" s="1"/>
  <c r="H527" i="1" s="1"/>
  <c r="I527" i="1" s="1"/>
  <c r="D527" i="1"/>
  <c r="L526" i="1"/>
  <c r="F526" i="1"/>
  <c r="E526" i="1"/>
  <c r="D526" i="1"/>
  <c r="K526" i="1" s="1"/>
  <c r="F525" i="1"/>
  <c r="G525" i="1" s="1"/>
  <c r="H525" i="1" s="1"/>
  <c r="E525" i="1"/>
  <c r="D525" i="1"/>
  <c r="K524" i="1"/>
  <c r="F524" i="1"/>
  <c r="E524" i="1"/>
  <c r="D524" i="1"/>
  <c r="L524" i="1" s="1"/>
  <c r="F523" i="1"/>
  <c r="E523" i="1"/>
  <c r="D523" i="1"/>
  <c r="L522" i="1"/>
  <c r="K522" i="1"/>
  <c r="F522" i="1"/>
  <c r="E522" i="1"/>
  <c r="D522" i="1"/>
  <c r="F521" i="1"/>
  <c r="E521" i="1"/>
  <c r="D521" i="1"/>
  <c r="K520" i="1"/>
  <c r="I520" i="1"/>
  <c r="G520" i="1"/>
  <c r="H520" i="1" s="1"/>
  <c r="J520" i="1" s="1"/>
  <c r="F520" i="1"/>
  <c r="E520" i="1"/>
  <c r="D520" i="1"/>
  <c r="L520" i="1" s="1"/>
  <c r="F519" i="1"/>
  <c r="E519" i="1"/>
  <c r="D519" i="1"/>
  <c r="F518" i="1"/>
  <c r="E518" i="1"/>
  <c r="G518" i="1" s="1"/>
  <c r="H518" i="1" s="1"/>
  <c r="D518" i="1"/>
  <c r="F517" i="1"/>
  <c r="E517" i="1"/>
  <c r="G517" i="1" s="1"/>
  <c r="H517" i="1" s="1"/>
  <c r="D517" i="1"/>
  <c r="K516" i="1"/>
  <c r="F516" i="1"/>
  <c r="E516" i="1"/>
  <c r="D516" i="1"/>
  <c r="L516" i="1" s="1"/>
  <c r="N515" i="1"/>
  <c r="F515" i="1"/>
  <c r="E515" i="1"/>
  <c r="G515" i="1" s="1"/>
  <c r="H515" i="1" s="1"/>
  <c r="D515" i="1"/>
  <c r="N516" i="1" s="1"/>
  <c r="F514" i="1"/>
  <c r="E514" i="1"/>
  <c r="D514" i="1"/>
  <c r="N514" i="1" s="1"/>
  <c r="K513" i="1"/>
  <c r="G513" i="1"/>
  <c r="H513" i="1" s="1"/>
  <c r="I513" i="1" s="1"/>
  <c r="F513" i="1"/>
  <c r="E513" i="1"/>
  <c r="D513" i="1"/>
  <c r="L513" i="1" s="1"/>
  <c r="N512" i="1"/>
  <c r="L512" i="1"/>
  <c r="F512" i="1"/>
  <c r="E512" i="1"/>
  <c r="G512" i="1" s="1"/>
  <c r="H512" i="1" s="1"/>
  <c r="I512" i="1" s="1"/>
  <c r="D512" i="1"/>
  <c r="L511" i="1"/>
  <c r="F511" i="1"/>
  <c r="E511" i="1"/>
  <c r="D511" i="1"/>
  <c r="N510" i="1"/>
  <c r="F510" i="1"/>
  <c r="E510" i="1"/>
  <c r="D510" i="1"/>
  <c r="L510" i="1" s="1"/>
  <c r="K509" i="1"/>
  <c r="G509" i="1"/>
  <c r="H509" i="1" s="1"/>
  <c r="I509" i="1" s="1"/>
  <c r="F509" i="1"/>
  <c r="E509" i="1"/>
  <c r="D509" i="1"/>
  <c r="L509" i="1" s="1"/>
  <c r="N508" i="1"/>
  <c r="L508" i="1"/>
  <c r="F508" i="1"/>
  <c r="E508" i="1"/>
  <c r="G508" i="1" s="1"/>
  <c r="H508" i="1" s="1"/>
  <c r="D508" i="1"/>
  <c r="K507" i="1"/>
  <c r="F507" i="1"/>
  <c r="E507" i="1"/>
  <c r="G507" i="1" s="1"/>
  <c r="H507" i="1" s="1"/>
  <c r="D507" i="1"/>
  <c r="N507" i="1" s="1"/>
  <c r="N506" i="1"/>
  <c r="F506" i="1"/>
  <c r="E506" i="1"/>
  <c r="D506" i="1"/>
  <c r="L506" i="1" s="1"/>
  <c r="K505" i="1"/>
  <c r="F505" i="1"/>
  <c r="G505" i="1" s="1"/>
  <c r="H505" i="1" s="1"/>
  <c r="E505" i="1"/>
  <c r="D505" i="1"/>
  <c r="L505" i="1" s="1"/>
  <c r="J504" i="1"/>
  <c r="F504" i="1"/>
  <c r="E504" i="1"/>
  <c r="G504" i="1" s="1"/>
  <c r="H504" i="1" s="1"/>
  <c r="I504" i="1" s="1"/>
  <c r="D504" i="1"/>
  <c r="L503" i="1"/>
  <c r="F503" i="1"/>
  <c r="G503" i="1" s="1"/>
  <c r="H503" i="1" s="1"/>
  <c r="E503" i="1"/>
  <c r="D503" i="1"/>
  <c r="N503" i="1" s="1"/>
  <c r="N502" i="1"/>
  <c r="F502" i="1"/>
  <c r="E502" i="1"/>
  <c r="D502" i="1"/>
  <c r="L502" i="1" s="1"/>
  <c r="K501" i="1"/>
  <c r="F501" i="1"/>
  <c r="E501" i="1"/>
  <c r="G501" i="1" s="1"/>
  <c r="H501" i="1" s="1"/>
  <c r="D501" i="1"/>
  <c r="L501" i="1" s="1"/>
  <c r="L500" i="1"/>
  <c r="F500" i="1"/>
  <c r="E500" i="1"/>
  <c r="G500" i="1" s="1"/>
  <c r="H500" i="1" s="1"/>
  <c r="D500" i="1"/>
  <c r="F499" i="1"/>
  <c r="G499" i="1" s="1"/>
  <c r="H499" i="1" s="1"/>
  <c r="E499" i="1"/>
  <c r="D499" i="1"/>
  <c r="N499" i="1" s="1"/>
  <c r="N498" i="1"/>
  <c r="F498" i="1"/>
  <c r="E498" i="1"/>
  <c r="D498" i="1"/>
  <c r="L498" i="1" s="1"/>
  <c r="K497" i="1"/>
  <c r="F497" i="1"/>
  <c r="G497" i="1" s="1"/>
  <c r="H497" i="1" s="1"/>
  <c r="E497" i="1"/>
  <c r="D497" i="1"/>
  <c r="L497" i="1" s="1"/>
  <c r="F496" i="1"/>
  <c r="E496" i="1"/>
  <c r="D496" i="1"/>
  <c r="N496" i="1" s="1"/>
  <c r="L495" i="1"/>
  <c r="K495" i="1"/>
  <c r="F495" i="1"/>
  <c r="G495" i="1" s="1"/>
  <c r="H495" i="1" s="1"/>
  <c r="E495" i="1"/>
  <c r="D495" i="1"/>
  <c r="N495" i="1" s="1"/>
  <c r="N494" i="1"/>
  <c r="F494" i="1"/>
  <c r="E494" i="1"/>
  <c r="D494" i="1"/>
  <c r="L494" i="1" s="1"/>
  <c r="K493" i="1"/>
  <c r="G493" i="1"/>
  <c r="H493" i="1" s="1"/>
  <c r="F493" i="1"/>
  <c r="E493" i="1"/>
  <c r="D493" i="1"/>
  <c r="L493" i="1" s="1"/>
  <c r="N492" i="1"/>
  <c r="L492" i="1"/>
  <c r="I492" i="1"/>
  <c r="F492" i="1"/>
  <c r="E492" i="1"/>
  <c r="G492" i="1" s="1"/>
  <c r="H492" i="1" s="1"/>
  <c r="J492" i="1" s="1"/>
  <c r="D492" i="1"/>
  <c r="K491" i="1"/>
  <c r="G491" i="1"/>
  <c r="H491" i="1" s="1"/>
  <c r="F491" i="1"/>
  <c r="E491" i="1"/>
  <c r="D491" i="1"/>
  <c r="N491" i="1" s="1"/>
  <c r="N490" i="1"/>
  <c r="F490" i="1"/>
  <c r="E490" i="1"/>
  <c r="D490" i="1"/>
  <c r="L490" i="1" s="1"/>
  <c r="K489" i="1"/>
  <c r="F489" i="1"/>
  <c r="E489" i="1"/>
  <c r="G489" i="1" s="1"/>
  <c r="H489" i="1" s="1"/>
  <c r="D489" i="1"/>
  <c r="L489" i="1" s="1"/>
  <c r="J488" i="1"/>
  <c r="F488" i="1"/>
  <c r="E488" i="1"/>
  <c r="G488" i="1" s="1"/>
  <c r="H488" i="1" s="1"/>
  <c r="I488" i="1" s="1"/>
  <c r="D488" i="1"/>
  <c r="L487" i="1"/>
  <c r="F487" i="1"/>
  <c r="E487" i="1"/>
  <c r="D487" i="1"/>
  <c r="N487" i="1" s="1"/>
  <c r="N486" i="1"/>
  <c r="F486" i="1"/>
  <c r="E486" i="1"/>
  <c r="D486" i="1"/>
  <c r="L486" i="1" s="1"/>
  <c r="K485" i="1"/>
  <c r="G485" i="1"/>
  <c r="H485" i="1" s="1"/>
  <c r="F485" i="1"/>
  <c r="E485" i="1"/>
  <c r="D485" i="1"/>
  <c r="L485" i="1" s="1"/>
  <c r="N484" i="1"/>
  <c r="F484" i="1"/>
  <c r="E484" i="1"/>
  <c r="D484" i="1"/>
  <c r="L484" i="1" s="1"/>
  <c r="L483" i="1"/>
  <c r="K483" i="1"/>
  <c r="F483" i="1"/>
  <c r="E483" i="1"/>
  <c r="D483" i="1"/>
  <c r="F482" i="1"/>
  <c r="E482" i="1"/>
  <c r="D482" i="1"/>
  <c r="K481" i="1"/>
  <c r="F481" i="1"/>
  <c r="G481" i="1" s="1"/>
  <c r="H481" i="1" s="1"/>
  <c r="E481" i="1"/>
  <c r="D481" i="1"/>
  <c r="L481" i="1" s="1"/>
  <c r="N480" i="1"/>
  <c r="F480" i="1"/>
  <c r="E480" i="1"/>
  <c r="G480" i="1" s="1"/>
  <c r="H480" i="1" s="1"/>
  <c r="D480" i="1"/>
  <c r="L479" i="1"/>
  <c r="G479" i="1"/>
  <c r="H479" i="1" s="1"/>
  <c r="I479" i="1" s="1"/>
  <c r="F479" i="1"/>
  <c r="E479" i="1"/>
  <c r="D479" i="1"/>
  <c r="N478" i="1"/>
  <c r="L478" i="1"/>
  <c r="F478" i="1"/>
  <c r="E478" i="1"/>
  <c r="D478" i="1"/>
  <c r="K478" i="1" s="1"/>
  <c r="K477" i="1"/>
  <c r="F477" i="1"/>
  <c r="G477" i="1" s="1"/>
  <c r="H477" i="1" s="1"/>
  <c r="E477" i="1"/>
  <c r="D477" i="1"/>
  <c r="L477" i="1" s="1"/>
  <c r="L476" i="1"/>
  <c r="I476" i="1"/>
  <c r="F476" i="1"/>
  <c r="E476" i="1"/>
  <c r="G476" i="1" s="1"/>
  <c r="H476" i="1" s="1"/>
  <c r="J476" i="1" s="1"/>
  <c r="D476" i="1"/>
  <c r="G475" i="1"/>
  <c r="H475" i="1" s="1"/>
  <c r="F475" i="1"/>
  <c r="E475" i="1"/>
  <c r="D475" i="1"/>
  <c r="N475" i="1" s="1"/>
  <c r="F474" i="1"/>
  <c r="E474" i="1"/>
  <c r="D474" i="1"/>
  <c r="K474" i="1" s="1"/>
  <c r="K473" i="1"/>
  <c r="F473" i="1"/>
  <c r="E473" i="1"/>
  <c r="D473" i="1"/>
  <c r="L473" i="1" s="1"/>
  <c r="L472" i="1"/>
  <c r="G472" i="1"/>
  <c r="H472" i="1" s="1"/>
  <c r="F472" i="1"/>
  <c r="E472" i="1"/>
  <c r="D472" i="1"/>
  <c r="L471" i="1"/>
  <c r="F471" i="1"/>
  <c r="G471" i="1" s="1"/>
  <c r="H471" i="1" s="1"/>
  <c r="E471" i="1"/>
  <c r="D471" i="1"/>
  <c r="K471" i="1" s="1"/>
  <c r="N470" i="1"/>
  <c r="F470" i="1"/>
  <c r="E470" i="1"/>
  <c r="D470" i="1"/>
  <c r="L470" i="1" s="1"/>
  <c r="K469" i="1"/>
  <c r="F469" i="1"/>
  <c r="G469" i="1" s="1"/>
  <c r="H469" i="1" s="1"/>
  <c r="E469" i="1"/>
  <c r="D469" i="1"/>
  <c r="L469" i="1" s="1"/>
  <c r="G468" i="1"/>
  <c r="H468" i="1" s="1"/>
  <c r="F468" i="1"/>
  <c r="E468" i="1"/>
  <c r="D468" i="1"/>
  <c r="K468" i="1" s="1"/>
  <c r="F467" i="1"/>
  <c r="G467" i="1" s="1"/>
  <c r="H467" i="1" s="1"/>
  <c r="E467" i="1"/>
  <c r="D467" i="1"/>
  <c r="L467" i="1" s="1"/>
  <c r="H466" i="1"/>
  <c r="F466" i="1"/>
  <c r="E466" i="1"/>
  <c r="G466" i="1" s="1"/>
  <c r="D466" i="1"/>
  <c r="N466" i="1" s="1"/>
  <c r="K465" i="1"/>
  <c r="G465" i="1"/>
  <c r="H465" i="1" s="1"/>
  <c r="F465" i="1"/>
  <c r="E465" i="1"/>
  <c r="D465" i="1"/>
  <c r="L465" i="1" s="1"/>
  <c r="L464" i="1"/>
  <c r="H464" i="1"/>
  <c r="F464" i="1"/>
  <c r="E464" i="1"/>
  <c r="G464" i="1" s="1"/>
  <c r="D464" i="1"/>
  <c r="K464" i="1" s="1"/>
  <c r="L463" i="1"/>
  <c r="K463" i="1"/>
  <c r="F463" i="1"/>
  <c r="E463" i="1"/>
  <c r="D463" i="1"/>
  <c r="N462" i="1"/>
  <c r="L462" i="1"/>
  <c r="K462" i="1"/>
  <c r="F462" i="1"/>
  <c r="E462" i="1"/>
  <c r="G462" i="1" s="1"/>
  <c r="H462" i="1" s="1"/>
  <c r="J462" i="1" s="1"/>
  <c r="D462" i="1"/>
  <c r="K461" i="1"/>
  <c r="F461" i="1"/>
  <c r="E461" i="1"/>
  <c r="G461" i="1" s="1"/>
  <c r="H461" i="1" s="1"/>
  <c r="D461" i="1"/>
  <c r="L461" i="1" s="1"/>
  <c r="G460" i="1"/>
  <c r="H460" i="1" s="1"/>
  <c r="F460" i="1"/>
  <c r="E460" i="1"/>
  <c r="D460" i="1"/>
  <c r="K460" i="1" s="1"/>
  <c r="K459" i="1"/>
  <c r="F459" i="1"/>
  <c r="E459" i="1"/>
  <c r="D459" i="1"/>
  <c r="L459" i="1" s="1"/>
  <c r="L458" i="1"/>
  <c r="K458" i="1"/>
  <c r="F458" i="1"/>
  <c r="E458" i="1"/>
  <c r="D458" i="1"/>
  <c r="N458" i="1" s="1"/>
  <c r="K457" i="1"/>
  <c r="F457" i="1"/>
  <c r="G457" i="1" s="1"/>
  <c r="H457" i="1" s="1"/>
  <c r="E457" i="1"/>
  <c r="D457" i="1"/>
  <c r="L457" i="1" s="1"/>
  <c r="L456" i="1"/>
  <c r="F456" i="1"/>
  <c r="G456" i="1" s="1"/>
  <c r="H456" i="1" s="1"/>
  <c r="I456" i="1" s="1"/>
  <c r="E456" i="1"/>
  <c r="D456" i="1"/>
  <c r="K456" i="1" s="1"/>
  <c r="L455" i="1"/>
  <c r="K455" i="1"/>
  <c r="G455" i="1"/>
  <c r="H455" i="1" s="1"/>
  <c r="J455" i="1" s="1"/>
  <c r="F455" i="1"/>
  <c r="E455" i="1"/>
  <c r="D455" i="1"/>
  <c r="N454" i="1"/>
  <c r="L454" i="1"/>
  <c r="H454" i="1"/>
  <c r="J454" i="1" s="1"/>
  <c r="F454" i="1"/>
  <c r="E454" i="1"/>
  <c r="G454" i="1" s="1"/>
  <c r="D454" i="1"/>
  <c r="K454" i="1" s="1"/>
  <c r="K453" i="1"/>
  <c r="G453" i="1"/>
  <c r="H453" i="1" s="1"/>
  <c r="F453" i="1"/>
  <c r="E453" i="1"/>
  <c r="D453" i="1"/>
  <c r="L453" i="1" s="1"/>
  <c r="L452" i="1"/>
  <c r="F452" i="1"/>
  <c r="E452" i="1"/>
  <c r="D452" i="1"/>
  <c r="K452" i="1" s="1"/>
  <c r="L451" i="1"/>
  <c r="F451" i="1"/>
  <c r="G451" i="1" s="1"/>
  <c r="H451" i="1" s="1"/>
  <c r="E451" i="1"/>
  <c r="D451" i="1"/>
  <c r="N450" i="1"/>
  <c r="F450" i="1"/>
  <c r="E450" i="1"/>
  <c r="D450" i="1"/>
  <c r="L450" i="1" s="1"/>
  <c r="K449" i="1"/>
  <c r="F449" i="1"/>
  <c r="E449" i="1"/>
  <c r="D449" i="1"/>
  <c r="L449" i="1" s="1"/>
  <c r="F448" i="1"/>
  <c r="E448" i="1"/>
  <c r="G448" i="1" s="1"/>
  <c r="H448" i="1" s="1"/>
  <c r="D448" i="1"/>
  <c r="G447" i="1"/>
  <c r="H447" i="1" s="1"/>
  <c r="I447" i="1" s="1"/>
  <c r="F447" i="1"/>
  <c r="E447" i="1"/>
  <c r="D447" i="1"/>
  <c r="F446" i="1"/>
  <c r="E446" i="1"/>
  <c r="G446" i="1" s="1"/>
  <c r="H446" i="1" s="1"/>
  <c r="D446" i="1"/>
  <c r="K445" i="1"/>
  <c r="F445" i="1"/>
  <c r="E445" i="1"/>
  <c r="D445" i="1"/>
  <c r="L445" i="1" s="1"/>
  <c r="G444" i="1"/>
  <c r="H444" i="1" s="1"/>
  <c r="F444" i="1"/>
  <c r="E444" i="1"/>
  <c r="D444" i="1"/>
  <c r="N444" i="1" s="1"/>
  <c r="J443" i="1"/>
  <c r="I443" i="1"/>
  <c r="F443" i="1"/>
  <c r="G443" i="1" s="1"/>
  <c r="H443" i="1" s="1"/>
  <c r="E443" i="1"/>
  <c r="D443" i="1"/>
  <c r="L442" i="1"/>
  <c r="F442" i="1"/>
  <c r="E442" i="1"/>
  <c r="D442" i="1"/>
  <c r="N442" i="1" s="1"/>
  <c r="N441" i="1"/>
  <c r="K441" i="1"/>
  <c r="F441" i="1"/>
  <c r="E441" i="1"/>
  <c r="G441" i="1" s="1"/>
  <c r="H441" i="1" s="1"/>
  <c r="D441" i="1"/>
  <c r="L441" i="1" s="1"/>
  <c r="F440" i="1"/>
  <c r="E440" i="1"/>
  <c r="G440" i="1" s="1"/>
  <c r="H440" i="1" s="1"/>
  <c r="D440" i="1"/>
  <c r="N440" i="1" s="1"/>
  <c r="F439" i="1"/>
  <c r="E439" i="1"/>
  <c r="D439" i="1"/>
  <c r="F438" i="1"/>
  <c r="E438" i="1"/>
  <c r="G438" i="1" s="1"/>
  <c r="H438" i="1" s="1"/>
  <c r="D438" i="1"/>
  <c r="N438" i="1" s="1"/>
  <c r="N437" i="1"/>
  <c r="K437" i="1"/>
  <c r="F437" i="1"/>
  <c r="E437" i="1"/>
  <c r="D437" i="1"/>
  <c r="L437" i="1" s="1"/>
  <c r="F436" i="1"/>
  <c r="G436" i="1" s="1"/>
  <c r="H436" i="1" s="1"/>
  <c r="E436" i="1"/>
  <c r="D436" i="1"/>
  <c r="N436" i="1" s="1"/>
  <c r="J435" i="1"/>
  <c r="F435" i="1"/>
  <c r="G435" i="1" s="1"/>
  <c r="H435" i="1" s="1"/>
  <c r="I435" i="1" s="1"/>
  <c r="E435" i="1"/>
  <c r="D435" i="1"/>
  <c r="L434" i="1"/>
  <c r="F434" i="1"/>
  <c r="E434" i="1"/>
  <c r="D434" i="1"/>
  <c r="N434" i="1" s="1"/>
  <c r="N433" i="1"/>
  <c r="K433" i="1"/>
  <c r="F433" i="1"/>
  <c r="E433" i="1"/>
  <c r="G433" i="1" s="1"/>
  <c r="H433" i="1" s="1"/>
  <c r="D433" i="1"/>
  <c r="L433" i="1" s="1"/>
  <c r="F432" i="1"/>
  <c r="G432" i="1" s="1"/>
  <c r="H432" i="1" s="1"/>
  <c r="E432" i="1"/>
  <c r="D432" i="1"/>
  <c r="N432" i="1" s="1"/>
  <c r="F431" i="1"/>
  <c r="G431" i="1" s="1"/>
  <c r="H431" i="1" s="1"/>
  <c r="J431" i="1" s="1"/>
  <c r="E431" i="1"/>
  <c r="D431" i="1"/>
  <c r="F430" i="1"/>
  <c r="E430" i="1"/>
  <c r="D430" i="1"/>
  <c r="N430" i="1" s="1"/>
  <c r="N429" i="1"/>
  <c r="K429" i="1"/>
  <c r="F429" i="1"/>
  <c r="E429" i="1"/>
  <c r="D429" i="1"/>
  <c r="L429" i="1" s="1"/>
  <c r="G428" i="1"/>
  <c r="H428" i="1" s="1"/>
  <c r="F428" i="1"/>
  <c r="E428" i="1"/>
  <c r="D428" i="1"/>
  <c r="N428" i="1" s="1"/>
  <c r="F427" i="1"/>
  <c r="G427" i="1" s="1"/>
  <c r="H427" i="1" s="1"/>
  <c r="I427" i="1" s="1"/>
  <c r="E427" i="1"/>
  <c r="D427" i="1"/>
  <c r="N427" i="1" s="1"/>
  <c r="L426" i="1"/>
  <c r="F426" i="1"/>
  <c r="E426" i="1"/>
  <c r="D426" i="1"/>
  <c r="N426" i="1" s="1"/>
  <c r="K425" i="1"/>
  <c r="F425" i="1"/>
  <c r="E425" i="1"/>
  <c r="D425" i="1"/>
  <c r="L425" i="1" s="1"/>
  <c r="L424" i="1"/>
  <c r="F424" i="1"/>
  <c r="E424" i="1"/>
  <c r="G424" i="1" s="1"/>
  <c r="H424" i="1" s="1"/>
  <c r="D424" i="1"/>
  <c r="F423" i="1"/>
  <c r="E423" i="1"/>
  <c r="D423" i="1"/>
  <c r="K422" i="1"/>
  <c r="F422" i="1"/>
  <c r="E422" i="1"/>
  <c r="D422" i="1"/>
  <c r="N422" i="1" s="1"/>
  <c r="K421" i="1"/>
  <c r="F421" i="1"/>
  <c r="E421" i="1"/>
  <c r="D421" i="1"/>
  <c r="L421" i="1" s="1"/>
  <c r="G420" i="1"/>
  <c r="H420" i="1" s="1"/>
  <c r="F420" i="1"/>
  <c r="E420" i="1"/>
  <c r="D420" i="1"/>
  <c r="F419" i="1"/>
  <c r="G419" i="1" s="1"/>
  <c r="H419" i="1" s="1"/>
  <c r="J419" i="1" s="1"/>
  <c r="E419" i="1"/>
  <c r="D419" i="1"/>
  <c r="F418" i="1"/>
  <c r="E418" i="1"/>
  <c r="D418" i="1"/>
  <c r="N418" i="1" s="1"/>
  <c r="N417" i="1"/>
  <c r="K417" i="1"/>
  <c r="F417" i="1"/>
  <c r="E417" i="1"/>
  <c r="D417" i="1"/>
  <c r="L417" i="1" s="1"/>
  <c r="L416" i="1"/>
  <c r="F416" i="1"/>
  <c r="E416" i="1"/>
  <c r="D416" i="1"/>
  <c r="F415" i="1"/>
  <c r="E415" i="1"/>
  <c r="D415" i="1"/>
  <c r="F414" i="1"/>
  <c r="E414" i="1"/>
  <c r="G414" i="1" s="1"/>
  <c r="H414" i="1" s="1"/>
  <c r="D414" i="1"/>
  <c r="N413" i="1"/>
  <c r="F413" i="1"/>
  <c r="E413" i="1"/>
  <c r="D413" i="1"/>
  <c r="L413" i="1" s="1"/>
  <c r="L412" i="1"/>
  <c r="F412" i="1"/>
  <c r="E412" i="1"/>
  <c r="G412" i="1" s="1"/>
  <c r="H412" i="1" s="1"/>
  <c r="D412" i="1"/>
  <c r="F411" i="1"/>
  <c r="E411" i="1"/>
  <c r="D411" i="1"/>
  <c r="N411" i="1" s="1"/>
  <c r="F410" i="1"/>
  <c r="E410" i="1"/>
  <c r="D410" i="1"/>
  <c r="N410" i="1" s="1"/>
  <c r="F409" i="1"/>
  <c r="E409" i="1"/>
  <c r="D409" i="1"/>
  <c r="L409" i="1" s="1"/>
  <c r="G408" i="1"/>
  <c r="H408" i="1" s="1"/>
  <c r="F408" i="1"/>
  <c r="E408" i="1"/>
  <c r="D408" i="1"/>
  <c r="L408" i="1" s="1"/>
  <c r="F407" i="1"/>
  <c r="E407" i="1"/>
  <c r="D407" i="1"/>
  <c r="N407" i="1" s="1"/>
  <c r="L406" i="1"/>
  <c r="K406" i="1"/>
  <c r="F406" i="1"/>
  <c r="G406" i="1" s="1"/>
  <c r="H406" i="1" s="1"/>
  <c r="E406" i="1"/>
  <c r="D406" i="1"/>
  <c r="N406" i="1" s="1"/>
  <c r="N405" i="1"/>
  <c r="F405" i="1"/>
  <c r="E405" i="1"/>
  <c r="G405" i="1" s="1"/>
  <c r="H405" i="1" s="1"/>
  <c r="D405" i="1"/>
  <c r="L405" i="1" s="1"/>
  <c r="L404" i="1"/>
  <c r="H404" i="1"/>
  <c r="F404" i="1"/>
  <c r="E404" i="1"/>
  <c r="G404" i="1" s="1"/>
  <c r="D404" i="1"/>
  <c r="F403" i="1"/>
  <c r="E403" i="1"/>
  <c r="D403" i="1"/>
  <c r="K402" i="1"/>
  <c r="F402" i="1"/>
  <c r="E402" i="1"/>
  <c r="D402" i="1"/>
  <c r="N402" i="1" s="1"/>
  <c r="F401" i="1"/>
  <c r="E401" i="1"/>
  <c r="D401" i="1"/>
  <c r="L401" i="1" s="1"/>
  <c r="L400" i="1"/>
  <c r="G400" i="1"/>
  <c r="H400" i="1" s="1"/>
  <c r="I400" i="1" s="1"/>
  <c r="F400" i="1"/>
  <c r="E400" i="1"/>
  <c r="D400" i="1"/>
  <c r="L399" i="1"/>
  <c r="F399" i="1"/>
  <c r="E399" i="1"/>
  <c r="D399" i="1"/>
  <c r="L398" i="1"/>
  <c r="F398" i="1"/>
  <c r="E398" i="1"/>
  <c r="D398" i="1"/>
  <c r="K398" i="1" s="1"/>
  <c r="F397" i="1"/>
  <c r="E397" i="1"/>
  <c r="D397" i="1"/>
  <c r="N397" i="1" s="1"/>
  <c r="F396" i="1"/>
  <c r="G396" i="1" s="1"/>
  <c r="H396" i="1" s="1"/>
  <c r="E396" i="1"/>
  <c r="D396" i="1"/>
  <c r="N396" i="1" s="1"/>
  <c r="G395" i="1"/>
  <c r="H395" i="1" s="1"/>
  <c r="F395" i="1"/>
  <c r="E395" i="1"/>
  <c r="D395" i="1"/>
  <c r="K395" i="1" s="1"/>
  <c r="K394" i="1"/>
  <c r="F394" i="1"/>
  <c r="G394" i="1" s="1"/>
  <c r="H394" i="1" s="1"/>
  <c r="E394" i="1"/>
  <c r="D394" i="1"/>
  <c r="N394" i="1" s="1"/>
  <c r="N393" i="1"/>
  <c r="K393" i="1"/>
  <c r="F393" i="1"/>
  <c r="E393" i="1"/>
  <c r="D393" i="1"/>
  <c r="L393" i="1" s="1"/>
  <c r="N392" i="1"/>
  <c r="F392" i="1"/>
  <c r="E392" i="1"/>
  <c r="G392" i="1" s="1"/>
  <c r="H392" i="1" s="1"/>
  <c r="D392" i="1"/>
  <c r="L392" i="1" s="1"/>
  <c r="N391" i="1"/>
  <c r="G391" i="1"/>
  <c r="H391" i="1" s="1"/>
  <c r="F391" i="1"/>
  <c r="E391" i="1"/>
  <c r="D391" i="1"/>
  <c r="L391" i="1" s="1"/>
  <c r="K390" i="1"/>
  <c r="H390" i="1"/>
  <c r="F390" i="1"/>
  <c r="E390" i="1"/>
  <c r="G390" i="1" s="1"/>
  <c r="D390" i="1"/>
  <c r="N390" i="1" s="1"/>
  <c r="N389" i="1"/>
  <c r="K389" i="1"/>
  <c r="F389" i="1"/>
  <c r="E389" i="1"/>
  <c r="G389" i="1" s="1"/>
  <c r="H389" i="1" s="1"/>
  <c r="D389" i="1"/>
  <c r="L389" i="1" s="1"/>
  <c r="N388" i="1"/>
  <c r="F388" i="1"/>
  <c r="E388" i="1"/>
  <c r="D388" i="1"/>
  <c r="L388" i="1" s="1"/>
  <c r="N387" i="1"/>
  <c r="F387" i="1"/>
  <c r="G387" i="1" s="1"/>
  <c r="H387" i="1" s="1"/>
  <c r="E387" i="1"/>
  <c r="D387" i="1"/>
  <c r="L387" i="1" s="1"/>
  <c r="K386" i="1"/>
  <c r="F386" i="1"/>
  <c r="E386" i="1"/>
  <c r="G386" i="1" s="1"/>
  <c r="H386" i="1" s="1"/>
  <c r="D386" i="1"/>
  <c r="N386" i="1" s="1"/>
  <c r="N385" i="1"/>
  <c r="K385" i="1"/>
  <c r="F385" i="1"/>
  <c r="E385" i="1"/>
  <c r="G385" i="1" s="1"/>
  <c r="H385" i="1" s="1"/>
  <c r="D385" i="1"/>
  <c r="L385" i="1" s="1"/>
  <c r="N384" i="1"/>
  <c r="F384" i="1"/>
  <c r="E384" i="1"/>
  <c r="D384" i="1"/>
  <c r="L384" i="1" s="1"/>
  <c r="N383" i="1"/>
  <c r="F383" i="1"/>
  <c r="G383" i="1" s="1"/>
  <c r="H383" i="1" s="1"/>
  <c r="E383" i="1"/>
  <c r="D383" i="1"/>
  <c r="L383" i="1" s="1"/>
  <c r="K382" i="1"/>
  <c r="F382" i="1"/>
  <c r="E382" i="1"/>
  <c r="D382" i="1"/>
  <c r="N382" i="1" s="1"/>
  <c r="N381" i="1"/>
  <c r="K381" i="1"/>
  <c r="F381" i="1"/>
  <c r="E381" i="1"/>
  <c r="G381" i="1" s="1"/>
  <c r="H381" i="1" s="1"/>
  <c r="D381" i="1"/>
  <c r="L381" i="1" s="1"/>
  <c r="N380" i="1"/>
  <c r="F380" i="1"/>
  <c r="E380" i="1"/>
  <c r="G380" i="1" s="1"/>
  <c r="H380" i="1" s="1"/>
  <c r="D380" i="1"/>
  <c r="L380" i="1" s="1"/>
  <c r="N379" i="1"/>
  <c r="F379" i="1"/>
  <c r="G379" i="1" s="1"/>
  <c r="H379" i="1" s="1"/>
  <c r="E379" i="1"/>
  <c r="D379" i="1"/>
  <c r="L379" i="1" s="1"/>
  <c r="K378" i="1"/>
  <c r="G378" i="1"/>
  <c r="H378" i="1" s="1"/>
  <c r="J378" i="1" s="1"/>
  <c r="F378" i="1"/>
  <c r="E378" i="1"/>
  <c r="D378" i="1"/>
  <c r="N378" i="1" s="1"/>
  <c r="N377" i="1"/>
  <c r="K377" i="1"/>
  <c r="F377" i="1"/>
  <c r="E377" i="1"/>
  <c r="G377" i="1" s="1"/>
  <c r="H377" i="1" s="1"/>
  <c r="D377" i="1"/>
  <c r="L377" i="1" s="1"/>
  <c r="N376" i="1"/>
  <c r="K376" i="1"/>
  <c r="F376" i="1"/>
  <c r="E376" i="1"/>
  <c r="D376" i="1"/>
  <c r="L376" i="1" s="1"/>
  <c r="N375" i="1"/>
  <c r="F375" i="1"/>
  <c r="G375" i="1" s="1"/>
  <c r="H375" i="1" s="1"/>
  <c r="E375" i="1"/>
  <c r="D375" i="1"/>
  <c r="L375" i="1" s="1"/>
  <c r="K374" i="1"/>
  <c r="G374" i="1"/>
  <c r="H374" i="1" s="1"/>
  <c r="F374" i="1"/>
  <c r="E374" i="1"/>
  <c r="D374" i="1"/>
  <c r="N374" i="1" s="1"/>
  <c r="N373" i="1"/>
  <c r="K373" i="1"/>
  <c r="F373" i="1"/>
  <c r="E373" i="1"/>
  <c r="D373" i="1"/>
  <c r="L373" i="1" s="1"/>
  <c r="N372" i="1"/>
  <c r="K372" i="1"/>
  <c r="F372" i="1"/>
  <c r="E372" i="1"/>
  <c r="D372" i="1"/>
  <c r="L372" i="1" s="1"/>
  <c r="N371" i="1"/>
  <c r="F371" i="1"/>
  <c r="E371" i="1"/>
  <c r="G371" i="1" s="1"/>
  <c r="H371" i="1" s="1"/>
  <c r="D371" i="1"/>
  <c r="L371" i="1" s="1"/>
  <c r="K370" i="1"/>
  <c r="F370" i="1"/>
  <c r="E370" i="1"/>
  <c r="G370" i="1" s="1"/>
  <c r="H370" i="1" s="1"/>
  <c r="D370" i="1"/>
  <c r="N370" i="1" s="1"/>
  <c r="N369" i="1"/>
  <c r="K369" i="1"/>
  <c r="F369" i="1"/>
  <c r="E369" i="1"/>
  <c r="D369" i="1"/>
  <c r="L369" i="1" s="1"/>
  <c r="N368" i="1"/>
  <c r="K368" i="1"/>
  <c r="F368" i="1"/>
  <c r="E368" i="1"/>
  <c r="D368" i="1"/>
  <c r="L368" i="1" s="1"/>
  <c r="N367" i="1"/>
  <c r="F367" i="1"/>
  <c r="E367" i="1"/>
  <c r="G367" i="1" s="1"/>
  <c r="H367" i="1" s="1"/>
  <c r="D367" i="1"/>
  <c r="L367" i="1" s="1"/>
  <c r="K366" i="1"/>
  <c r="F366" i="1"/>
  <c r="E366" i="1"/>
  <c r="G366" i="1" s="1"/>
  <c r="H366" i="1" s="1"/>
  <c r="J366" i="1" s="1"/>
  <c r="D366" i="1"/>
  <c r="N366" i="1" s="1"/>
  <c r="N365" i="1"/>
  <c r="K365" i="1"/>
  <c r="F365" i="1"/>
  <c r="E365" i="1"/>
  <c r="G365" i="1" s="1"/>
  <c r="H365" i="1" s="1"/>
  <c r="D365" i="1"/>
  <c r="L365" i="1" s="1"/>
  <c r="N364" i="1"/>
  <c r="K364" i="1"/>
  <c r="F364" i="1"/>
  <c r="E364" i="1"/>
  <c r="G364" i="1" s="1"/>
  <c r="H364" i="1" s="1"/>
  <c r="D364" i="1"/>
  <c r="L364" i="1" s="1"/>
  <c r="N363" i="1"/>
  <c r="G363" i="1"/>
  <c r="H363" i="1" s="1"/>
  <c r="F363" i="1"/>
  <c r="E363" i="1"/>
  <c r="D363" i="1"/>
  <c r="L363" i="1" s="1"/>
  <c r="K362" i="1"/>
  <c r="F362" i="1"/>
  <c r="E362" i="1"/>
  <c r="D362" i="1"/>
  <c r="N362" i="1" s="1"/>
  <c r="N361" i="1"/>
  <c r="K361" i="1"/>
  <c r="F361" i="1"/>
  <c r="E361" i="1"/>
  <c r="D361" i="1"/>
  <c r="L361" i="1" s="1"/>
  <c r="N360" i="1"/>
  <c r="K360" i="1"/>
  <c r="F360" i="1"/>
  <c r="E360" i="1"/>
  <c r="D360" i="1"/>
  <c r="L360" i="1" s="1"/>
  <c r="N359" i="1"/>
  <c r="F359" i="1"/>
  <c r="E359" i="1"/>
  <c r="G359" i="1" s="1"/>
  <c r="H359" i="1" s="1"/>
  <c r="D359" i="1"/>
  <c r="L359" i="1" s="1"/>
  <c r="K358" i="1"/>
  <c r="F358" i="1"/>
  <c r="E358" i="1"/>
  <c r="G358" i="1" s="1"/>
  <c r="H358" i="1" s="1"/>
  <c r="D358" i="1"/>
  <c r="N358" i="1" s="1"/>
  <c r="N357" i="1"/>
  <c r="K357" i="1"/>
  <c r="F357" i="1"/>
  <c r="E357" i="1"/>
  <c r="G357" i="1" s="1"/>
  <c r="H357" i="1" s="1"/>
  <c r="D357" i="1"/>
  <c r="L357" i="1" s="1"/>
  <c r="N356" i="1"/>
  <c r="K356" i="1"/>
  <c r="F356" i="1"/>
  <c r="E356" i="1"/>
  <c r="G356" i="1" s="1"/>
  <c r="H356" i="1" s="1"/>
  <c r="D356" i="1"/>
  <c r="L356" i="1" s="1"/>
  <c r="N355" i="1"/>
  <c r="G355" i="1"/>
  <c r="H355" i="1" s="1"/>
  <c r="F355" i="1"/>
  <c r="E355" i="1"/>
  <c r="D355" i="1"/>
  <c r="L355" i="1" s="1"/>
  <c r="K354" i="1"/>
  <c r="F354" i="1"/>
  <c r="E354" i="1"/>
  <c r="G354" i="1" s="1"/>
  <c r="H354" i="1" s="1"/>
  <c r="D354" i="1"/>
  <c r="N354" i="1" s="1"/>
  <c r="N353" i="1"/>
  <c r="K353" i="1"/>
  <c r="F353" i="1"/>
  <c r="E353" i="1"/>
  <c r="G353" i="1" s="1"/>
  <c r="H353" i="1" s="1"/>
  <c r="D353" i="1"/>
  <c r="L353" i="1" s="1"/>
  <c r="N352" i="1"/>
  <c r="K352" i="1"/>
  <c r="F352" i="1"/>
  <c r="E352" i="1"/>
  <c r="G352" i="1" s="1"/>
  <c r="H352" i="1" s="1"/>
  <c r="D352" i="1"/>
  <c r="L352" i="1" s="1"/>
  <c r="N351" i="1"/>
  <c r="F351" i="1"/>
  <c r="G351" i="1" s="1"/>
  <c r="H351" i="1" s="1"/>
  <c r="E351" i="1"/>
  <c r="D351" i="1"/>
  <c r="L351" i="1" s="1"/>
  <c r="K350" i="1"/>
  <c r="F350" i="1"/>
  <c r="G350" i="1" s="1"/>
  <c r="H350" i="1" s="1"/>
  <c r="J350" i="1" s="1"/>
  <c r="E350" i="1"/>
  <c r="D350" i="1"/>
  <c r="N350" i="1" s="1"/>
  <c r="N349" i="1"/>
  <c r="K349" i="1"/>
  <c r="F349" i="1"/>
  <c r="E349" i="1"/>
  <c r="D349" i="1"/>
  <c r="L349" i="1" s="1"/>
  <c r="N348" i="1"/>
  <c r="K348" i="1"/>
  <c r="F348" i="1"/>
  <c r="E348" i="1"/>
  <c r="G348" i="1" s="1"/>
  <c r="H348" i="1" s="1"/>
  <c r="D348" i="1"/>
  <c r="L348" i="1" s="1"/>
  <c r="N347" i="1"/>
  <c r="F347" i="1"/>
  <c r="E347" i="1"/>
  <c r="G347" i="1" s="1"/>
  <c r="H347" i="1" s="1"/>
  <c r="D347" i="1"/>
  <c r="L347" i="1" s="1"/>
  <c r="K346" i="1"/>
  <c r="F346" i="1"/>
  <c r="E346" i="1"/>
  <c r="G346" i="1" s="1"/>
  <c r="H346" i="1" s="1"/>
  <c r="J346" i="1" s="1"/>
  <c r="D346" i="1"/>
  <c r="N346" i="1" s="1"/>
  <c r="N345" i="1"/>
  <c r="K345" i="1"/>
  <c r="F345" i="1"/>
  <c r="E345" i="1"/>
  <c r="G345" i="1" s="1"/>
  <c r="H345" i="1" s="1"/>
  <c r="D345" i="1"/>
  <c r="L345" i="1" s="1"/>
  <c r="N344" i="1"/>
  <c r="K344" i="1"/>
  <c r="F344" i="1"/>
  <c r="E344" i="1"/>
  <c r="G344" i="1" s="1"/>
  <c r="H344" i="1" s="1"/>
  <c r="D344" i="1"/>
  <c r="L344" i="1" s="1"/>
  <c r="N343" i="1"/>
  <c r="G343" i="1"/>
  <c r="H343" i="1" s="1"/>
  <c r="F343" i="1"/>
  <c r="E343" i="1"/>
  <c r="D343" i="1"/>
  <c r="L343" i="1" s="1"/>
  <c r="K342" i="1"/>
  <c r="F342" i="1"/>
  <c r="E342" i="1"/>
  <c r="G342" i="1" s="1"/>
  <c r="H342" i="1" s="1"/>
  <c r="D342" i="1"/>
  <c r="N342" i="1" s="1"/>
  <c r="N341" i="1"/>
  <c r="K341" i="1"/>
  <c r="F341" i="1"/>
  <c r="E341" i="1"/>
  <c r="G341" i="1" s="1"/>
  <c r="H341" i="1" s="1"/>
  <c r="D341" i="1"/>
  <c r="L341" i="1" s="1"/>
  <c r="N340" i="1"/>
  <c r="K340" i="1"/>
  <c r="F340" i="1"/>
  <c r="E340" i="1"/>
  <c r="G340" i="1" s="1"/>
  <c r="H340" i="1" s="1"/>
  <c r="D340" i="1"/>
  <c r="L340" i="1" s="1"/>
  <c r="N339" i="1"/>
  <c r="G339" i="1"/>
  <c r="H339" i="1" s="1"/>
  <c r="F339" i="1"/>
  <c r="E339" i="1"/>
  <c r="D339" i="1"/>
  <c r="L339" i="1" s="1"/>
  <c r="K338" i="1"/>
  <c r="I338" i="1"/>
  <c r="F338" i="1"/>
  <c r="E338" i="1"/>
  <c r="G338" i="1" s="1"/>
  <c r="H338" i="1" s="1"/>
  <c r="J338" i="1" s="1"/>
  <c r="D338" i="1"/>
  <c r="N338" i="1" s="1"/>
  <c r="N337" i="1"/>
  <c r="K337" i="1"/>
  <c r="F337" i="1"/>
  <c r="E337" i="1"/>
  <c r="G337" i="1" s="1"/>
  <c r="H337" i="1" s="1"/>
  <c r="D337" i="1"/>
  <c r="L337" i="1" s="1"/>
  <c r="N336" i="1"/>
  <c r="K336" i="1"/>
  <c r="F336" i="1"/>
  <c r="E336" i="1"/>
  <c r="G336" i="1" s="1"/>
  <c r="H336" i="1" s="1"/>
  <c r="D336" i="1"/>
  <c r="L336" i="1" s="1"/>
  <c r="N335" i="1"/>
  <c r="G335" i="1"/>
  <c r="H335" i="1" s="1"/>
  <c r="F335" i="1"/>
  <c r="E335" i="1"/>
  <c r="D335" i="1"/>
  <c r="L335" i="1" s="1"/>
  <c r="K334" i="1"/>
  <c r="F334" i="1"/>
  <c r="G334" i="1" s="1"/>
  <c r="H334" i="1" s="1"/>
  <c r="J334" i="1" s="1"/>
  <c r="E334" i="1"/>
  <c r="D334" i="1"/>
  <c r="N334" i="1" s="1"/>
  <c r="N333" i="1"/>
  <c r="K333" i="1"/>
  <c r="F333" i="1"/>
  <c r="E333" i="1"/>
  <c r="D333" i="1"/>
  <c r="L333" i="1" s="1"/>
  <c r="N332" i="1"/>
  <c r="K332" i="1"/>
  <c r="F332" i="1"/>
  <c r="E332" i="1"/>
  <c r="D332" i="1"/>
  <c r="L332" i="1" s="1"/>
  <c r="N331" i="1"/>
  <c r="F331" i="1"/>
  <c r="E331" i="1"/>
  <c r="G331" i="1" s="1"/>
  <c r="H331" i="1" s="1"/>
  <c r="D331" i="1"/>
  <c r="L331" i="1" s="1"/>
  <c r="K330" i="1"/>
  <c r="F330" i="1"/>
  <c r="E330" i="1"/>
  <c r="G330" i="1" s="1"/>
  <c r="H330" i="1" s="1"/>
  <c r="J330" i="1" s="1"/>
  <c r="D330" i="1"/>
  <c r="N330" i="1" s="1"/>
  <c r="N329" i="1"/>
  <c r="K329" i="1"/>
  <c r="F329" i="1"/>
  <c r="E329" i="1"/>
  <c r="G329" i="1" s="1"/>
  <c r="H329" i="1" s="1"/>
  <c r="D329" i="1"/>
  <c r="L329" i="1" s="1"/>
  <c r="N328" i="1"/>
  <c r="K328" i="1"/>
  <c r="F328" i="1"/>
  <c r="E328" i="1"/>
  <c r="G328" i="1" s="1"/>
  <c r="H328" i="1" s="1"/>
  <c r="D328" i="1"/>
  <c r="L328" i="1" s="1"/>
  <c r="N327" i="1"/>
  <c r="G327" i="1"/>
  <c r="H327" i="1" s="1"/>
  <c r="F327" i="1"/>
  <c r="E327" i="1"/>
  <c r="D327" i="1"/>
  <c r="L327" i="1" s="1"/>
  <c r="K326" i="1"/>
  <c r="F326" i="1"/>
  <c r="G326" i="1" s="1"/>
  <c r="H326" i="1" s="1"/>
  <c r="E326" i="1"/>
  <c r="D326" i="1"/>
  <c r="N326" i="1" s="1"/>
  <c r="N325" i="1"/>
  <c r="K325" i="1"/>
  <c r="F325" i="1"/>
  <c r="E325" i="1"/>
  <c r="D325" i="1"/>
  <c r="L325" i="1" s="1"/>
  <c r="N324" i="1"/>
  <c r="K324" i="1"/>
  <c r="F324" i="1"/>
  <c r="E324" i="1"/>
  <c r="D324" i="1"/>
  <c r="L324" i="1" s="1"/>
  <c r="N323" i="1"/>
  <c r="F323" i="1"/>
  <c r="E323" i="1"/>
  <c r="G323" i="1" s="1"/>
  <c r="H323" i="1" s="1"/>
  <c r="D323" i="1"/>
  <c r="L323" i="1" s="1"/>
  <c r="K322" i="1"/>
  <c r="F322" i="1"/>
  <c r="G322" i="1" s="1"/>
  <c r="H322" i="1" s="1"/>
  <c r="E322" i="1"/>
  <c r="D322" i="1"/>
  <c r="N322" i="1" s="1"/>
  <c r="N321" i="1"/>
  <c r="K321" i="1"/>
  <c r="F321" i="1"/>
  <c r="E321" i="1"/>
  <c r="D321" i="1"/>
  <c r="L321" i="1" s="1"/>
  <c r="N320" i="1"/>
  <c r="K320" i="1"/>
  <c r="F320" i="1"/>
  <c r="E320" i="1"/>
  <c r="G320" i="1" s="1"/>
  <c r="H320" i="1" s="1"/>
  <c r="D320" i="1"/>
  <c r="L320" i="1" s="1"/>
  <c r="N319" i="1"/>
  <c r="F319" i="1"/>
  <c r="E319" i="1"/>
  <c r="G319" i="1" s="1"/>
  <c r="H319" i="1" s="1"/>
  <c r="D319" i="1"/>
  <c r="L319" i="1" s="1"/>
  <c r="K318" i="1"/>
  <c r="F318" i="1"/>
  <c r="E318" i="1"/>
  <c r="G318" i="1" s="1"/>
  <c r="H318" i="1" s="1"/>
  <c r="J318" i="1" s="1"/>
  <c r="D318" i="1"/>
  <c r="N318" i="1" s="1"/>
  <c r="N317" i="1"/>
  <c r="K317" i="1"/>
  <c r="F317" i="1"/>
  <c r="E317" i="1"/>
  <c r="G317" i="1" s="1"/>
  <c r="H317" i="1" s="1"/>
  <c r="D317" i="1"/>
  <c r="L317" i="1" s="1"/>
  <c r="N316" i="1"/>
  <c r="K316" i="1"/>
  <c r="F316" i="1"/>
  <c r="E316" i="1"/>
  <c r="G316" i="1" s="1"/>
  <c r="H316" i="1" s="1"/>
  <c r="D316" i="1"/>
  <c r="L316" i="1" s="1"/>
  <c r="N315" i="1"/>
  <c r="F315" i="1"/>
  <c r="E315" i="1"/>
  <c r="G315" i="1" s="1"/>
  <c r="H315" i="1" s="1"/>
  <c r="D315" i="1"/>
  <c r="L315" i="1" s="1"/>
  <c r="K314" i="1"/>
  <c r="F314" i="1"/>
  <c r="E314" i="1"/>
  <c r="G314" i="1" s="1"/>
  <c r="H314" i="1" s="1"/>
  <c r="D314" i="1"/>
  <c r="N314" i="1" s="1"/>
  <c r="N313" i="1"/>
  <c r="K313" i="1"/>
  <c r="F313" i="1"/>
  <c r="E313" i="1"/>
  <c r="G313" i="1" s="1"/>
  <c r="H313" i="1" s="1"/>
  <c r="D313" i="1"/>
  <c r="L313" i="1" s="1"/>
  <c r="N312" i="1"/>
  <c r="K312" i="1"/>
  <c r="F312" i="1"/>
  <c r="E312" i="1"/>
  <c r="D312" i="1"/>
  <c r="L312" i="1" s="1"/>
  <c r="N311" i="1"/>
  <c r="G311" i="1"/>
  <c r="H311" i="1" s="1"/>
  <c r="F311" i="1"/>
  <c r="E311" i="1"/>
  <c r="D311" i="1"/>
  <c r="L311" i="1" s="1"/>
  <c r="K310" i="1"/>
  <c r="F310" i="1"/>
  <c r="E310" i="1"/>
  <c r="G310" i="1" s="1"/>
  <c r="H310" i="1" s="1"/>
  <c r="J310" i="1" s="1"/>
  <c r="D310" i="1"/>
  <c r="N310" i="1" s="1"/>
  <c r="N309" i="1"/>
  <c r="K309" i="1"/>
  <c r="F309" i="1"/>
  <c r="E309" i="1"/>
  <c r="G309" i="1" s="1"/>
  <c r="H309" i="1" s="1"/>
  <c r="J309" i="1" s="1"/>
  <c r="D309" i="1"/>
  <c r="L309" i="1" s="1"/>
  <c r="N308" i="1"/>
  <c r="K308" i="1"/>
  <c r="G308" i="1"/>
  <c r="H308" i="1" s="1"/>
  <c r="F308" i="1"/>
  <c r="E308" i="1"/>
  <c r="D308" i="1"/>
  <c r="L308" i="1" s="1"/>
  <c r="N307" i="1"/>
  <c r="F307" i="1"/>
  <c r="E307" i="1"/>
  <c r="D307" i="1"/>
  <c r="L307" i="1" s="1"/>
  <c r="K306" i="1"/>
  <c r="F306" i="1"/>
  <c r="E306" i="1"/>
  <c r="D306" i="1"/>
  <c r="N306" i="1" s="1"/>
  <c r="N305" i="1"/>
  <c r="K305" i="1"/>
  <c r="F305" i="1"/>
  <c r="E305" i="1"/>
  <c r="G305" i="1" s="1"/>
  <c r="H305" i="1" s="1"/>
  <c r="J305" i="1" s="1"/>
  <c r="D305" i="1"/>
  <c r="L305" i="1" s="1"/>
  <c r="N304" i="1"/>
  <c r="K304" i="1"/>
  <c r="F304" i="1"/>
  <c r="E304" i="1"/>
  <c r="G304" i="1" s="1"/>
  <c r="H304" i="1" s="1"/>
  <c r="D304" i="1"/>
  <c r="L304" i="1" s="1"/>
  <c r="N303" i="1"/>
  <c r="F303" i="1"/>
  <c r="E303" i="1"/>
  <c r="G303" i="1" s="1"/>
  <c r="H303" i="1" s="1"/>
  <c r="D303" i="1"/>
  <c r="L303" i="1" s="1"/>
  <c r="K302" i="1"/>
  <c r="G302" i="1"/>
  <c r="H302" i="1" s="1"/>
  <c r="J302" i="1" s="1"/>
  <c r="F302" i="1"/>
  <c r="E302" i="1"/>
  <c r="D302" i="1"/>
  <c r="N302" i="1" s="1"/>
  <c r="N301" i="1"/>
  <c r="K301" i="1"/>
  <c r="F301" i="1"/>
  <c r="E301" i="1"/>
  <c r="D301" i="1"/>
  <c r="L301" i="1" s="1"/>
  <c r="N300" i="1"/>
  <c r="K300" i="1"/>
  <c r="F300" i="1"/>
  <c r="E300" i="1"/>
  <c r="G300" i="1" s="1"/>
  <c r="H300" i="1" s="1"/>
  <c r="D300" i="1"/>
  <c r="L300" i="1" s="1"/>
  <c r="N299" i="1"/>
  <c r="G299" i="1"/>
  <c r="H299" i="1" s="1"/>
  <c r="F299" i="1"/>
  <c r="E299" i="1"/>
  <c r="D299" i="1"/>
  <c r="L299" i="1" s="1"/>
  <c r="K298" i="1"/>
  <c r="G298" i="1"/>
  <c r="H298" i="1" s="1"/>
  <c r="J298" i="1" s="1"/>
  <c r="F298" i="1"/>
  <c r="E298" i="1"/>
  <c r="D298" i="1"/>
  <c r="N298" i="1" s="1"/>
  <c r="N297" i="1"/>
  <c r="K297" i="1"/>
  <c r="F297" i="1"/>
  <c r="E297" i="1"/>
  <c r="G297" i="1" s="1"/>
  <c r="H297" i="1" s="1"/>
  <c r="J297" i="1" s="1"/>
  <c r="D297" i="1"/>
  <c r="L297" i="1" s="1"/>
  <c r="N296" i="1"/>
  <c r="K296" i="1"/>
  <c r="G296" i="1"/>
  <c r="H296" i="1" s="1"/>
  <c r="F296" i="1"/>
  <c r="E296" i="1"/>
  <c r="D296" i="1"/>
  <c r="L296" i="1" s="1"/>
  <c r="N295" i="1"/>
  <c r="G295" i="1"/>
  <c r="H295" i="1" s="1"/>
  <c r="F295" i="1"/>
  <c r="E295" i="1"/>
  <c r="D295" i="1"/>
  <c r="L295" i="1" s="1"/>
  <c r="K294" i="1"/>
  <c r="F294" i="1"/>
  <c r="E294" i="1"/>
  <c r="G294" i="1" s="1"/>
  <c r="H294" i="1" s="1"/>
  <c r="J294" i="1" s="1"/>
  <c r="D294" i="1"/>
  <c r="N294" i="1" s="1"/>
  <c r="N293" i="1"/>
  <c r="K293" i="1"/>
  <c r="F293" i="1"/>
  <c r="E293" i="1"/>
  <c r="D293" i="1"/>
  <c r="L293" i="1" s="1"/>
  <c r="N292" i="1"/>
  <c r="K292" i="1"/>
  <c r="G292" i="1"/>
  <c r="H292" i="1" s="1"/>
  <c r="F292" i="1"/>
  <c r="E292" i="1"/>
  <c r="D292" i="1"/>
  <c r="L292" i="1" s="1"/>
  <c r="N291" i="1"/>
  <c r="F291" i="1"/>
  <c r="E291" i="1"/>
  <c r="G291" i="1" s="1"/>
  <c r="H291" i="1" s="1"/>
  <c r="D291" i="1"/>
  <c r="L291" i="1" s="1"/>
  <c r="K290" i="1"/>
  <c r="F290" i="1"/>
  <c r="E290" i="1"/>
  <c r="G290" i="1" s="1"/>
  <c r="H290" i="1" s="1"/>
  <c r="J290" i="1" s="1"/>
  <c r="D290" i="1"/>
  <c r="N290" i="1" s="1"/>
  <c r="N289" i="1"/>
  <c r="K289" i="1"/>
  <c r="F289" i="1"/>
  <c r="E289" i="1"/>
  <c r="D289" i="1"/>
  <c r="L289" i="1" s="1"/>
  <c r="N288" i="1"/>
  <c r="K288" i="1"/>
  <c r="F288" i="1"/>
  <c r="E288" i="1"/>
  <c r="G288" i="1" s="1"/>
  <c r="H288" i="1" s="1"/>
  <c r="D288" i="1"/>
  <c r="L288" i="1" s="1"/>
  <c r="N287" i="1"/>
  <c r="F287" i="1"/>
  <c r="E287" i="1"/>
  <c r="G287" i="1" s="1"/>
  <c r="H287" i="1" s="1"/>
  <c r="D287" i="1"/>
  <c r="L287" i="1" s="1"/>
  <c r="K286" i="1"/>
  <c r="H286" i="1"/>
  <c r="J286" i="1" s="1"/>
  <c r="G286" i="1"/>
  <c r="F286" i="1"/>
  <c r="E286" i="1"/>
  <c r="D286" i="1"/>
  <c r="N286" i="1" s="1"/>
  <c r="K285" i="1"/>
  <c r="F285" i="1"/>
  <c r="E285" i="1"/>
  <c r="G285" i="1" s="1"/>
  <c r="H285" i="1" s="1"/>
  <c r="D285" i="1"/>
  <c r="L285" i="1" s="1"/>
  <c r="F284" i="1"/>
  <c r="E284" i="1"/>
  <c r="D284" i="1"/>
  <c r="N283" i="1"/>
  <c r="F283" i="1"/>
  <c r="E283" i="1"/>
  <c r="G283" i="1" s="1"/>
  <c r="H283" i="1" s="1"/>
  <c r="D283" i="1"/>
  <c r="L283" i="1" s="1"/>
  <c r="K282" i="1"/>
  <c r="G282" i="1"/>
  <c r="H282" i="1" s="1"/>
  <c r="J282" i="1" s="1"/>
  <c r="F282" i="1"/>
  <c r="E282" i="1"/>
  <c r="D282" i="1"/>
  <c r="N282" i="1" s="1"/>
  <c r="N281" i="1"/>
  <c r="K281" i="1"/>
  <c r="F281" i="1"/>
  <c r="E281" i="1"/>
  <c r="G281" i="1" s="1"/>
  <c r="H281" i="1" s="1"/>
  <c r="I281" i="1" s="1"/>
  <c r="D281" i="1"/>
  <c r="L281" i="1" s="1"/>
  <c r="L280" i="1"/>
  <c r="F280" i="1"/>
  <c r="E280" i="1"/>
  <c r="G280" i="1" s="1"/>
  <c r="H280" i="1" s="1"/>
  <c r="D280" i="1"/>
  <c r="N280" i="1" s="1"/>
  <c r="N279" i="1"/>
  <c r="F279" i="1"/>
  <c r="E279" i="1"/>
  <c r="D279" i="1"/>
  <c r="L279" i="1" s="1"/>
  <c r="K278" i="1"/>
  <c r="F278" i="1"/>
  <c r="E278" i="1"/>
  <c r="G278" i="1" s="1"/>
  <c r="H278" i="1" s="1"/>
  <c r="D278" i="1"/>
  <c r="N278" i="1" s="1"/>
  <c r="K277" i="1"/>
  <c r="F277" i="1"/>
  <c r="E277" i="1"/>
  <c r="G277" i="1" s="1"/>
  <c r="H277" i="1" s="1"/>
  <c r="J277" i="1" s="1"/>
  <c r="D277" i="1"/>
  <c r="L277" i="1" s="1"/>
  <c r="N276" i="1"/>
  <c r="K276" i="1"/>
  <c r="F276" i="1"/>
  <c r="E276" i="1"/>
  <c r="D276" i="1"/>
  <c r="N277" i="1" s="1"/>
  <c r="N275" i="1"/>
  <c r="I275" i="1"/>
  <c r="G275" i="1"/>
  <c r="H275" i="1" s="1"/>
  <c r="J275" i="1" s="1"/>
  <c r="F275" i="1"/>
  <c r="E275" i="1"/>
  <c r="D275" i="1"/>
  <c r="K275" i="1" s="1"/>
  <c r="K274" i="1"/>
  <c r="F274" i="1"/>
  <c r="E274" i="1"/>
  <c r="G274" i="1" s="1"/>
  <c r="H274" i="1" s="1"/>
  <c r="J274" i="1" s="1"/>
  <c r="D274" i="1"/>
  <c r="N274" i="1" s="1"/>
  <c r="K273" i="1"/>
  <c r="F273" i="1"/>
  <c r="E273" i="1"/>
  <c r="D273" i="1"/>
  <c r="L273" i="1" s="1"/>
  <c r="K272" i="1"/>
  <c r="G272" i="1"/>
  <c r="H272" i="1" s="1"/>
  <c r="I272" i="1" s="1"/>
  <c r="F272" i="1"/>
  <c r="E272" i="1"/>
  <c r="D272" i="1"/>
  <c r="N273" i="1" s="1"/>
  <c r="L271" i="1"/>
  <c r="F271" i="1"/>
  <c r="E271" i="1"/>
  <c r="G271" i="1" s="1"/>
  <c r="H271" i="1" s="1"/>
  <c r="D271" i="1"/>
  <c r="K271" i="1" s="1"/>
  <c r="K270" i="1"/>
  <c r="F270" i="1"/>
  <c r="E270" i="1"/>
  <c r="G270" i="1" s="1"/>
  <c r="H270" i="1" s="1"/>
  <c r="D270" i="1"/>
  <c r="N269" i="1"/>
  <c r="F269" i="1"/>
  <c r="E269" i="1"/>
  <c r="D269" i="1"/>
  <c r="L268" i="1"/>
  <c r="K268" i="1"/>
  <c r="F268" i="1"/>
  <c r="E268" i="1"/>
  <c r="G268" i="1" s="1"/>
  <c r="H268" i="1" s="1"/>
  <c r="D268" i="1"/>
  <c r="N268" i="1" s="1"/>
  <c r="F267" i="1"/>
  <c r="G267" i="1" s="1"/>
  <c r="H267" i="1" s="1"/>
  <c r="E267" i="1"/>
  <c r="D267" i="1"/>
  <c r="K267" i="1" s="1"/>
  <c r="F266" i="1"/>
  <c r="E266" i="1"/>
  <c r="G266" i="1" s="1"/>
  <c r="H266" i="1" s="1"/>
  <c r="D266" i="1"/>
  <c r="N266" i="1" s="1"/>
  <c r="K265" i="1"/>
  <c r="F265" i="1"/>
  <c r="E265" i="1"/>
  <c r="D265" i="1"/>
  <c r="N265" i="1" s="1"/>
  <c r="L264" i="1"/>
  <c r="K264" i="1"/>
  <c r="G264" i="1"/>
  <c r="H264" i="1" s="1"/>
  <c r="I264" i="1" s="1"/>
  <c r="F264" i="1"/>
  <c r="E264" i="1"/>
  <c r="D264" i="1"/>
  <c r="N264" i="1" s="1"/>
  <c r="F263" i="1"/>
  <c r="E263" i="1"/>
  <c r="G263" i="1" s="1"/>
  <c r="H263" i="1" s="1"/>
  <c r="D263" i="1"/>
  <c r="K263" i="1" s="1"/>
  <c r="K262" i="1"/>
  <c r="F262" i="1"/>
  <c r="E262" i="1"/>
  <c r="G262" i="1" s="1"/>
  <c r="H262" i="1" s="1"/>
  <c r="D262" i="1"/>
  <c r="F261" i="1"/>
  <c r="E261" i="1"/>
  <c r="D261" i="1"/>
  <c r="L260" i="1"/>
  <c r="K260" i="1"/>
  <c r="F260" i="1"/>
  <c r="E260" i="1"/>
  <c r="G260" i="1" s="1"/>
  <c r="H260" i="1" s="1"/>
  <c r="D260" i="1"/>
  <c r="N260" i="1" s="1"/>
  <c r="F259" i="1"/>
  <c r="G259" i="1" s="1"/>
  <c r="H259" i="1" s="1"/>
  <c r="E259" i="1"/>
  <c r="D259" i="1"/>
  <c r="K259" i="1" s="1"/>
  <c r="G258" i="1"/>
  <c r="H258" i="1" s="1"/>
  <c r="F258" i="1"/>
  <c r="E258" i="1"/>
  <c r="D258" i="1"/>
  <c r="N258" i="1" s="1"/>
  <c r="K257" i="1"/>
  <c r="F257" i="1"/>
  <c r="E257" i="1"/>
  <c r="D257" i="1"/>
  <c r="N257" i="1" s="1"/>
  <c r="L256" i="1"/>
  <c r="K256" i="1"/>
  <c r="F256" i="1"/>
  <c r="E256" i="1"/>
  <c r="G256" i="1" s="1"/>
  <c r="H256" i="1" s="1"/>
  <c r="D256" i="1"/>
  <c r="N256" i="1" s="1"/>
  <c r="F255" i="1"/>
  <c r="E255" i="1"/>
  <c r="G255" i="1" s="1"/>
  <c r="H255" i="1" s="1"/>
  <c r="D255" i="1"/>
  <c r="K255" i="1" s="1"/>
  <c r="K254" i="1"/>
  <c r="G254" i="1"/>
  <c r="H254" i="1" s="1"/>
  <c r="F254" i="1"/>
  <c r="E254" i="1"/>
  <c r="D254" i="1"/>
  <c r="F253" i="1"/>
  <c r="E253" i="1"/>
  <c r="D253" i="1"/>
  <c r="L252" i="1"/>
  <c r="K252" i="1"/>
  <c r="F252" i="1"/>
  <c r="E252" i="1"/>
  <c r="G252" i="1" s="1"/>
  <c r="H252" i="1" s="1"/>
  <c r="D252" i="1"/>
  <c r="N252" i="1" s="1"/>
  <c r="F251" i="1"/>
  <c r="G251" i="1" s="1"/>
  <c r="H251" i="1" s="1"/>
  <c r="E251" i="1"/>
  <c r="D251" i="1"/>
  <c r="K251" i="1" s="1"/>
  <c r="F250" i="1"/>
  <c r="E250" i="1"/>
  <c r="G250" i="1" s="1"/>
  <c r="H250" i="1" s="1"/>
  <c r="D250" i="1"/>
  <c r="N250" i="1" s="1"/>
  <c r="K249" i="1"/>
  <c r="F249" i="1"/>
  <c r="E249" i="1"/>
  <c r="D249" i="1"/>
  <c r="N249" i="1" s="1"/>
  <c r="L248" i="1"/>
  <c r="K248" i="1"/>
  <c r="F248" i="1"/>
  <c r="E248" i="1"/>
  <c r="G248" i="1" s="1"/>
  <c r="H248" i="1" s="1"/>
  <c r="D248" i="1"/>
  <c r="N248" i="1" s="1"/>
  <c r="G247" i="1"/>
  <c r="H247" i="1" s="1"/>
  <c r="F247" i="1"/>
  <c r="E247" i="1"/>
  <c r="D247" i="1"/>
  <c r="K247" i="1" s="1"/>
  <c r="K246" i="1"/>
  <c r="F246" i="1"/>
  <c r="E246" i="1"/>
  <c r="G246" i="1" s="1"/>
  <c r="H246" i="1" s="1"/>
  <c r="D246" i="1"/>
  <c r="F245" i="1"/>
  <c r="E245" i="1"/>
  <c r="D245" i="1"/>
  <c r="F244" i="1"/>
  <c r="G244" i="1" s="1"/>
  <c r="H244" i="1" s="1"/>
  <c r="E244" i="1"/>
  <c r="D244" i="1"/>
  <c r="N244" i="1" s="1"/>
  <c r="F243" i="1"/>
  <c r="E243" i="1"/>
  <c r="G243" i="1" s="1"/>
  <c r="H243" i="1" s="1"/>
  <c r="D243" i="1"/>
  <c r="L243" i="1" s="1"/>
  <c r="F242" i="1"/>
  <c r="E242" i="1"/>
  <c r="G242" i="1" s="1"/>
  <c r="H242" i="1" s="1"/>
  <c r="D242" i="1"/>
  <c r="N243" i="1" s="1"/>
  <c r="F241" i="1"/>
  <c r="E241" i="1"/>
  <c r="G241" i="1" s="1"/>
  <c r="H241" i="1" s="1"/>
  <c r="D241" i="1"/>
  <c r="F240" i="1"/>
  <c r="G240" i="1" s="1"/>
  <c r="H240" i="1" s="1"/>
  <c r="E240" i="1"/>
  <c r="D240" i="1"/>
  <c r="N240" i="1" s="1"/>
  <c r="F239" i="1"/>
  <c r="E239" i="1"/>
  <c r="D239" i="1"/>
  <c r="L239" i="1" s="1"/>
  <c r="H238" i="1"/>
  <c r="I238" i="1" s="1"/>
  <c r="G238" i="1"/>
  <c r="F238" i="1"/>
  <c r="E238" i="1"/>
  <c r="D238" i="1"/>
  <c r="N239" i="1" s="1"/>
  <c r="F237" i="1"/>
  <c r="E237" i="1"/>
  <c r="G237" i="1" s="1"/>
  <c r="H237" i="1" s="1"/>
  <c r="D237" i="1"/>
  <c r="L237" i="1" s="1"/>
  <c r="F236" i="1"/>
  <c r="G236" i="1" s="1"/>
  <c r="H236" i="1" s="1"/>
  <c r="E236" i="1"/>
  <c r="D236" i="1"/>
  <c r="N236" i="1" s="1"/>
  <c r="F235" i="1"/>
  <c r="E235" i="1"/>
  <c r="G235" i="1" s="1"/>
  <c r="H235" i="1" s="1"/>
  <c r="D235" i="1"/>
  <c r="L235" i="1" s="1"/>
  <c r="G234" i="1"/>
  <c r="H234" i="1" s="1"/>
  <c r="F234" i="1"/>
  <c r="E234" i="1"/>
  <c r="D234" i="1"/>
  <c r="N235" i="1" s="1"/>
  <c r="L233" i="1"/>
  <c r="F233" i="1"/>
  <c r="E233" i="1"/>
  <c r="G233" i="1" s="1"/>
  <c r="H233" i="1" s="1"/>
  <c r="D233" i="1"/>
  <c r="F232" i="1"/>
  <c r="G232" i="1" s="1"/>
  <c r="H232" i="1" s="1"/>
  <c r="E232" i="1"/>
  <c r="D232" i="1"/>
  <c r="N232" i="1" s="1"/>
  <c r="F231" i="1"/>
  <c r="E231" i="1"/>
  <c r="G231" i="1" s="1"/>
  <c r="H231" i="1" s="1"/>
  <c r="D231" i="1"/>
  <c r="L231" i="1" s="1"/>
  <c r="G230" i="1"/>
  <c r="H230" i="1" s="1"/>
  <c r="F230" i="1"/>
  <c r="E230" i="1"/>
  <c r="D230" i="1"/>
  <c r="N231" i="1" s="1"/>
  <c r="L229" i="1"/>
  <c r="F229" i="1"/>
  <c r="E229" i="1"/>
  <c r="G229" i="1" s="1"/>
  <c r="H229" i="1" s="1"/>
  <c r="D229" i="1"/>
  <c r="F228" i="1"/>
  <c r="G228" i="1" s="1"/>
  <c r="H228" i="1" s="1"/>
  <c r="E228" i="1"/>
  <c r="D228" i="1"/>
  <c r="N228" i="1" s="1"/>
  <c r="F227" i="1"/>
  <c r="E227" i="1"/>
  <c r="D227" i="1"/>
  <c r="L227" i="1" s="1"/>
  <c r="H226" i="1"/>
  <c r="I226" i="1" s="1"/>
  <c r="G226" i="1"/>
  <c r="F226" i="1"/>
  <c r="E226" i="1"/>
  <c r="D226" i="1"/>
  <c r="N227" i="1" s="1"/>
  <c r="L225" i="1"/>
  <c r="F225" i="1"/>
  <c r="E225" i="1"/>
  <c r="G225" i="1" s="1"/>
  <c r="H225" i="1" s="1"/>
  <c r="D225" i="1"/>
  <c r="F224" i="1"/>
  <c r="G224" i="1" s="1"/>
  <c r="H224" i="1" s="1"/>
  <c r="E224" i="1"/>
  <c r="D224" i="1"/>
  <c r="N224" i="1" s="1"/>
  <c r="H223" i="1"/>
  <c r="F223" i="1"/>
  <c r="E223" i="1"/>
  <c r="G223" i="1" s="1"/>
  <c r="D223" i="1"/>
  <c r="L223" i="1" s="1"/>
  <c r="F222" i="1"/>
  <c r="E222" i="1"/>
  <c r="G222" i="1" s="1"/>
  <c r="H222" i="1" s="1"/>
  <c r="D222" i="1"/>
  <c r="N223" i="1" s="1"/>
  <c r="F221" i="1"/>
  <c r="E221" i="1"/>
  <c r="G221" i="1" s="1"/>
  <c r="H221" i="1" s="1"/>
  <c r="D221" i="1"/>
  <c r="F220" i="1"/>
  <c r="G220" i="1" s="1"/>
  <c r="H220" i="1" s="1"/>
  <c r="E220" i="1"/>
  <c r="D220" i="1"/>
  <c r="N220" i="1" s="1"/>
  <c r="H219" i="1"/>
  <c r="F219" i="1"/>
  <c r="E219" i="1"/>
  <c r="G219" i="1" s="1"/>
  <c r="D219" i="1"/>
  <c r="L219" i="1" s="1"/>
  <c r="F218" i="1"/>
  <c r="E218" i="1"/>
  <c r="G218" i="1" s="1"/>
  <c r="H218" i="1" s="1"/>
  <c r="D218" i="1"/>
  <c r="N219" i="1" s="1"/>
  <c r="L217" i="1"/>
  <c r="F217" i="1"/>
  <c r="E217" i="1"/>
  <c r="G217" i="1" s="1"/>
  <c r="H217" i="1" s="1"/>
  <c r="D217" i="1"/>
  <c r="F216" i="1"/>
  <c r="G216" i="1" s="1"/>
  <c r="H216" i="1" s="1"/>
  <c r="E216" i="1"/>
  <c r="D216" i="1"/>
  <c r="N216" i="1" s="1"/>
  <c r="F215" i="1"/>
  <c r="E215" i="1"/>
  <c r="G215" i="1" s="1"/>
  <c r="H215" i="1" s="1"/>
  <c r="D215" i="1"/>
  <c r="L215" i="1" s="1"/>
  <c r="F214" i="1"/>
  <c r="E214" i="1"/>
  <c r="G214" i="1" s="1"/>
  <c r="H214" i="1" s="1"/>
  <c r="D214" i="1"/>
  <c r="N215" i="1" s="1"/>
  <c r="F213" i="1"/>
  <c r="E213" i="1"/>
  <c r="G213" i="1" s="1"/>
  <c r="H213" i="1" s="1"/>
  <c r="D213" i="1"/>
  <c r="F212" i="1"/>
  <c r="G212" i="1" s="1"/>
  <c r="H212" i="1" s="1"/>
  <c r="E212" i="1"/>
  <c r="D212" i="1"/>
  <c r="N212" i="1" s="1"/>
  <c r="F211" i="1"/>
  <c r="E211" i="1"/>
  <c r="G211" i="1" s="1"/>
  <c r="H211" i="1" s="1"/>
  <c r="D211" i="1"/>
  <c r="L211" i="1" s="1"/>
  <c r="F210" i="1"/>
  <c r="E210" i="1"/>
  <c r="G210" i="1" s="1"/>
  <c r="H210" i="1" s="1"/>
  <c r="D210" i="1"/>
  <c r="N211" i="1" s="1"/>
  <c r="F209" i="1"/>
  <c r="E209" i="1"/>
  <c r="G209" i="1" s="1"/>
  <c r="H209" i="1" s="1"/>
  <c r="D209" i="1"/>
  <c r="F208" i="1"/>
  <c r="G208" i="1" s="1"/>
  <c r="H208" i="1" s="1"/>
  <c r="E208" i="1"/>
  <c r="D208" i="1"/>
  <c r="N208" i="1" s="1"/>
  <c r="F207" i="1"/>
  <c r="E207" i="1"/>
  <c r="D207" i="1"/>
  <c r="L207" i="1" s="1"/>
  <c r="H206" i="1"/>
  <c r="I206" i="1" s="1"/>
  <c r="G206" i="1"/>
  <c r="F206" i="1"/>
  <c r="E206" i="1"/>
  <c r="D206" i="1"/>
  <c r="N207" i="1" s="1"/>
  <c r="F205" i="1"/>
  <c r="E205" i="1"/>
  <c r="G205" i="1" s="1"/>
  <c r="H205" i="1" s="1"/>
  <c r="D205" i="1"/>
  <c r="L205" i="1" s="1"/>
  <c r="F204" i="1"/>
  <c r="G204" i="1" s="1"/>
  <c r="H204" i="1" s="1"/>
  <c r="E204" i="1"/>
  <c r="D204" i="1"/>
  <c r="N204" i="1" s="1"/>
  <c r="F203" i="1"/>
  <c r="E203" i="1"/>
  <c r="G203" i="1" s="1"/>
  <c r="H203" i="1" s="1"/>
  <c r="D203" i="1"/>
  <c r="L203" i="1" s="1"/>
  <c r="G202" i="1"/>
  <c r="H202" i="1" s="1"/>
  <c r="F202" i="1"/>
  <c r="E202" i="1"/>
  <c r="D202" i="1"/>
  <c r="N203" i="1" s="1"/>
  <c r="L201" i="1"/>
  <c r="F201" i="1"/>
  <c r="E201" i="1"/>
  <c r="G201" i="1" s="1"/>
  <c r="H201" i="1" s="1"/>
  <c r="D201" i="1"/>
  <c r="F200" i="1"/>
  <c r="G200" i="1" s="1"/>
  <c r="H200" i="1" s="1"/>
  <c r="E200" i="1"/>
  <c r="D200" i="1"/>
  <c r="N200" i="1" s="1"/>
  <c r="F199" i="1"/>
  <c r="E199" i="1"/>
  <c r="G199" i="1" s="1"/>
  <c r="H199" i="1" s="1"/>
  <c r="D199" i="1"/>
  <c r="L199" i="1" s="1"/>
  <c r="G198" i="1"/>
  <c r="H198" i="1" s="1"/>
  <c r="F198" i="1"/>
  <c r="E198" i="1"/>
  <c r="D198" i="1"/>
  <c r="N199" i="1" s="1"/>
  <c r="L197" i="1"/>
  <c r="F197" i="1"/>
  <c r="E197" i="1"/>
  <c r="G197" i="1" s="1"/>
  <c r="H197" i="1" s="1"/>
  <c r="D197" i="1"/>
  <c r="F196" i="1"/>
  <c r="G196" i="1" s="1"/>
  <c r="H196" i="1" s="1"/>
  <c r="E196" i="1"/>
  <c r="D196" i="1"/>
  <c r="N196" i="1" s="1"/>
  <c r="H195" i="1"/>
  <c r="I195" i="1" s="1"/>
  <c r="F195" i="1"/>
  <c r="E195" i="1"/>
  <c r="G195" i="1" s="1"/>
  <c r="D195" i="1"/>
  <c r="L195" i="1" s="1"/>
  <c r="L194" i="1"/>
  <c r="F194" i="1"/>
  <c r="E194" i="1"/>
  <c r="G194" i="1" s="1"/>
  <c r="H194" i="1" s="1"/>
  <c r="D194" i="1"/>
  <c r="F193" i="1"/>
  <c r="E193" i="1"/>
  <c r="D193" i="1"/>
  <c r="F192" i="1"/>
  <c r="E192" i="1"/>
  <c r="D192" i="1"/>
  <c r="N192" i="1" s="1"/>
  <c r="F191" i="1"/>
  <c r="E191" i="1"/>
  <c r="D191" i="1"/>
  <c r="L191" i="1" s="1"/>
  <c r="F190" i="1"/>
  <c r="G190" i="1" s="1"/>
  <c r="H190" i="1" s="1"/>
  <c r="E190" i="1"/>
  <c r="D190" i="1"/>
  <c r="L189" i="1"/>
  <c r="F189" i="1"/>
  <c r="E189" i="1"/>
  <c r="D189" i="1"/>
  <c r="F188" i="1"/>
  <c r="E188" i="1"/>
  <c r="D188" i="1"/>
  <c r="N188" i="1" s="1"/>
  <c r="F187" i="1"/>
  <c r="E187" i="1"/>
  <c r="D187" i="1"/>
  <c r="L187" i="1" s="1"/>
  <c r="L186" i="1"/>
  <c r="F186" i="1"/>
  <c r="E186" i="1"/>
  <c r="G186" i="1" s="1"/>
  <c r="H186" i="1" s="1"/>
  <c r="D186" i="1"/>
  <c r="F185" i="1"/>
  <c r="E185" i="1"/>
  <c r="D185" i="1"/>
  <c r="F184" i="1"/>
  <c r="G184" i="1" s="1"/>
  <c r="H184" i="1" s="1"/>
  <c r="E184" i="1"/>
  <c r="D184" i="1"/>
  <c r="F183" i="1"/>
  <c r="E183" i="1"/>
  <c r="D183" i="1"/>
  <c r="L183" i="1" s="1"/>
  <c r="F182" i="1"/>
  <c r="E182" i="1"/>
  <c r="G182" i="1" s="1"/>
  <c r="H182" i="1" s="1"/>
  <c r="I182" i="1" s="1"/>
  <c r="D182" i="1"/>
  <c r="L182" i="1" s="1"/>
  <c r="F181" i="1"/>
  <c r="E181" i="1"/>
  <c r="D181" i="1"/>
  <c r="L180" i="1"/>
  <c r="F180" i="1"/>
  <c r="G180" i="1" s="1"/>
  <c r="H180" i="1" s="1"/>
  <c r="E180" i="1"/>
  <c r="D180" i="1"/>
  <c r="N180" i="1" s="1"/>
  <c r="F179" i="1"/>
  <c r="E179" i="1"/>
  <c r="D179" i="1"/>
  <c r="L179" i="1" s="1"/>
  <c r="G178" i="1"/>
  <c r="H178" i="1" s="1"/>
  <c r="F178" i="1"/>
  <c r="E178" i="1"/>
  <c r="D178" i="1"/>
  <c r="L178" i="1" s="1"/>
  <c r="F177" i="1"/>
  <c r="E177" i="1"/>
  <c r="D177" i="1"/>
  <c r="L176" i="1"/>
  <c r="K176" i="1"/>
  <c r="F176" i="1"/>
  <c r="G176" i="1" s="1"/>
  <c r="H176" i="1" s="1"/>
  <c r="E176" i="1"/>
  <c r="D176" i="1"/>
  <c r="N176" i="1" s="1"/>
  <c r="N175" i="1"/>
  <c r="F175" i="1"/>
  <c r="E175" i="1"/>
  <c r="D175" i="1"/>
  <c r="L175" i="1" s="1"/>
  <c r="L174" i="1"/>
  <c r="F174" i="1"/>
  <c r="E174" i="1"/>
  <c r="G174" i="1" s="1"/>
  <c r="H174" i="1" s="1"/>
  <c r="D174" i="1"/>
  <c r="F173" i="1"/>
  <c r="E173" i="1"/>
  <c r="D173" i="1"/>
  <c r="L173" i="1" s="1"/>
  <c r="F172" i="1"/>
  <c r="G172" i="1" s="1"/>
  <c r="H172" i="1" s="1"/>
  <c r="E172" i="1"/>
  <c r="D172" i="1"/>
  <c r="N171" i="1"/>
  <c r="F171" i="1"/>
  <c r="E171" i="1"/>
  <c r="D171" i="1"/>
  <c r="L171" i="1" s="1"/>
  <c r="L170" i="1"/>
  <c r="G170" i="1"/>
  <c r="H170" i="1" s="1"/>
  <c r="F170" i="1"/>
  <c r="E170" i="1"/>
  <c r="D170" i="1"/>
  <c r="L169" i="1"/>
  <c r="F169" i="1"/>
  <c r="E169" i="1"/>
  <c r="D169" i="1"/>
  <c r="H168" i="1"/>
  <c r="F168" i="1"/>
  <c r="G168" i="1" s="1"/>
  <c r="E168" i="1"/>
  <c r="D168" i="1"/>
  <c r="F167" i="1"/>
  <c r="E167" i="1"/>
  <c r="D167" i="1"/>
  <c r="L167" i="1" s="1"/>
  <c r="L166" i="1"/>
  <c r="F166" i="1"/>
  <c r="E166" i="1"/>
  <c r="G166" i="1" s="1"/>
  <c r="H166" i="1" s="1"/>
  <c r="D166" i="1"/>
  <c r="F165" i="1"/>
  <c r="E165" i="1"/>
  <c r="D165" i="1"/>
  <c r="L165" i="1" s="1"/>
  <c r="K164" i="1"/>
  <c r="F164" i="1"/>
  <c r="G164" i="1" s="1"/>
  <c r="H164" i="1" s="1"/>
  <c r="E164" i="1"/>
  <c r="D164" i="1"/>
  <c r="N164" i="1" s="1"/>
  <c r="N163" i="1"/>
  <c r="F163" i="1"/>
  <c r="E163" i="1"/>
  <c r="D163" i="1"/>
  <c r="L163" i="1" s="1"/>
  <c r="L162" i="1"/>
  <c r="G162" i="1"/>
  <c r="H162" i="1" s="1"/>
  <c r="F162" i="1"/>
  <c r="E162" i="1"/>
  <c r="D162" i="1"/>
  <c r="L161" i="1"/>
  <c r="F161" i="1"/>
  <c r="E161" i="1"/>
  <c r="D161" i="1"/>
  <c r="L160" i="1"/>
  <c r="F160" i="1"/>
  <c r="E160" i="1"/>
  <c r="D160" i="1"/>
  <c r="N160" i="1" s="1"/>
  <c r="F159" i="1"/>
  <c r="E159" i="1"/>
  <c r="D159" i="1"/>
  <c r="L159" i="1" s="1"/>
  <c r="F158" i="1"/>
  <c r="E158" i="1"/>
  <c r="G158" i="1" s="1"/>
  <c r="H158" i="1" s="1"/>
  <c r="D158" i="1"/>
  <c r="L157" i="1"/>
  <c r="F157" i="1"/>
  <c r="E157" i="1"/>
  <c r="D157" i="1"/>
  <c r="K156" i="1"/>
  <c r="F156" i="1"/>
  <c r="E156" i="1"/>
  <c r="D156" i="1"/>
  <c r="N156" i="1" s="1"/>
  <c r="F155" i="1"/>
  <c r="E155" i="1"/>
  <c r="D155" i="1"/>
  <c r="L155" i="1" s="1"/>
  <c r="F154" i="1"/>
  <c r="E154" i="1"/>
  <c r="G154" i="1" s="1"/>
  <c r="H154" i="1" s="1"/>
  <c r="D154" i="1"/>
  <c r="L153" i="1"/>
  <c r="F153" i="1"/>
  <c r="E153" i="1"/>
  <c r="D153" i="1"/>
  <c r="L152" i="1"/>
  <c r="K152" i="1"/>
  <c r="F152" i="1"/>
  <c r="G152" i="1" s="1"/>
  <c r="H152" i="1" s="1"/>
  <c r="E152" i="1"/>
  <c r="D152" i="1"/>
  <c r="N152" i="1" s="1"/>
  <c r="N151" i="1"/>
  <c r="F151" i="1"/>
  <c r="E151" i="1"/>
  <c r="D151" i="1"/>
  <c r="L151" i="1" s="1"/>
  <c r="G150" i="1"/>
  <c r="H150" i="1" s="1"/>
  <c r="I150" i="1" s="1"/>
  <c r="F150" i="1"/>
  <c r="E150" i="1"/>
  <c r="D150" i="1"/>
  <c r="L150" i="1" s="1"/>
  <c r="F149" i="1"/>
  <c r="E149" i="1"/>
  <c r="D149" i="1"/>
  <c r="L148" i="1"/>
  <c r="H148" i="1"/>
  <c r="F148" i="1"/>
  <c r="G148" i="1" s="1"/>
  <c r="E148" i="1"/>
  <c r="D148" i="1"/>
  <c r="N148" i="1" s="1"/>
  <c r="F147" i="1"/>
  <c r="E147" i="1"/>
  <c r="D147" i="1"/>
  <c r="L147" i="1" s="1"/>
  <c r="F146" i="1"/>
  <c r="E146" i="1"/>
  <c r="G146" i="1" s="1"/>
  <c r="H146" i="1" s="1"/>
  <c r="D146" i="1"/>
  <c r="L146" i="1" s="1"/>
  <c r="F145" i="1"/>
  <c r="E145" i="1"/>
  <c r="G145" i="1" s="1"/>
  <c r="H145" i="1" s="1"/>
  <c r="D145" i="1"/>
  <c r="L144" i="1"/>
  <c r="K144" i="1"/>
  <c r="H144" i="1"/>
  <c r="F144" i="1"/>
  <c r="G144" i="1" s="1"/>
  <c r="E144" i="1"/>
  <c r="D144" i="1"/>
  <c r="N144" i="1" s="1"/>
  <c r="N143" i="1"/>
  <c r="F143" i="1"/>
  <c r="E143" i="1"/>
  <c r="D143" i="1"/>
  <c r="L143" i="1" s="1"/>
  <c r="L142" i="1"/>
  <c r="G142" i="1"/>
  <c r="H142" i="1" s="1"/>
  <c r="F142" i="1"/>
  <c r="E142" i="1"/>
  <c r="D142" i="1"/>
  <c r="F141" i="1"/>
  <c r="E141" i="1"/>
  <c r="G141" i="1" s="1"/>
  <c r="H141" i="1" s="1"/>
  <c r="D141" i="1"/>
  <c r="L141" i="1" s="1"/>
  <c r="F140" i="1"/>
  <c r="G140" i="1" s="1"/>
  <c r="H140" i="1" s="1"/>
  <c r="E140" i="1"/>
  <c r="D140" i="1"/>
  <c r="N139" i="1"/>
  <c r="F139" i="1"/>
  <c r="E139" i="1"/>
  <c r="D139" i="1"/>
  <c r="L139" i="1" s="1"/>
  <c r="L138" i="1"/>
  <c r="H138" i="1"/>
  <c r="I138" i="1" s="1"/>
  <c r="G138" i="1"/>
  <c r="F138" i="1"/>
  <c r="E138" i="1"/>
  <c r="D138" i="1"/>
  <c r="L137" i="1"/>
  <c r="F137" i="1"/>
  <c r="E137" i="1"/>
  <c r="D137" i="1"/>
  <c r="H136" i="1"/>
  <c r="F136" i="1"/>
  <c r="G136" i="1" s="1"/>
  <c r="E136" i="1"/>
  <c r="D136" i="1"/>
  <c r="N135" i="1"/>
  <c r="F135" i="1"/>
  <c r="E135" i="1"/>
  <c r="D135" i="1"/>
  <c r="L135" i="1" s="1"/>
  <c r="L134" i="1"/>
  <c r="K134" i="1"/>
  <c r="F134" i="1"/>
  <c r="E134" i="1"/>
  <c r="G134" i="1" s="1"/>
  <c r="H134" i="1" s="1"/>
  <c r="D134" i="1"/>
  <c r="N133" i="1"/>
  <c r="L133" i="1"/>
  <c r="F133" i="1"/>
  <c r="E133" i="1"/>
  <c r="D133" i="1"/>
  <c r="K133" i="1" s="1"/>
  <c r="L132" i="1"/>
  <c r="K132" i="1"/>
  <c r="H132" i="1"/>
  <c r="G132" i="1"/>
  <c r="F132" i="1"/>
  <c r="E132" i="1"/>
  <c r="D132" i="1"/>
  <c r="N132" i="1" s="1"/>
  <c r="N131" i="1"/>
  <c r="F131" i="1"/>
  <c r="E131" i="1"/>
  <c r="D131" i="1"/>
  <c r="L131" i="1" s="1"/>
  <c r="K130" i="1"/>
  <c r="F130" i="1"/>
  <c r="G130" i="1" s="1"/>
  <c r="H130" i="1" s="1"/>
  <c r="E130" i="1"/>
  <c r="D130" i="1"/>
  <c r="L130" i="1" s="1"/>
  <c r="L129" i="1"/>
  <c r="F129" i="1"/>
  <c r="E129" i="1"/>
  <c r="D129" i="1"/>
  <c r="K129" i="1" s="1"/>
  <c r="F128" i="1"/>
  <c r="E128" i="1"/>
  <c r="D128" i="1"/>
  <c r="N128" i="1" s="1"/>
  <c r="F127" i="1"/>
  <c r="E127" i="1"/>
  <c r="D127" i="1"/>
  <c r="L127" i="1" s="1"/>
  <c r="G126" i="1"/>
  <c r="H126" i="1" s="1"/>
  <c r="F126" i="1"/>
  <c r="E126" i="1"/>
  <c r="D126" i="1"/>
  <c r="F125" i="1"/>
  <c r="E125" i="1"/>
  <c r="D125" i="1"/>
  <c r="L124" i="1"/>
  <c r="F124" i="1"/>
  <c r="G124" i="1" s="1"/>
  <c r="H124" i="1" s="1"/>
  <c r="E124" i="1"/>
  <c r="D124" i="1"/>
  <c r="F123" i="1"/>
  <c r="E123" i="1"/>
  <c r="D123" i="1"/>
  <c r="L122" i="1"/>
  <c r="F122" i="1"/>
  <c r="E122" i="1"/>
  <c r="D122" i="1"/>
  <c r="F121" i="1"/>
  <c r="E121" i="1"/>
  <c r="D121" i="1"/>
  <c r="L120" i="1"/>
  <c r="F120" i="1"/>
  <c r="E120" i="1"/>
  <c r="D120" i="1"/>
  <c r="F119" i="1"/>
  <c r="E119" i="1"/>
  <c r="D119" i="1"/>
  <c r="L118" i="1"/>
  <c r="F118" i="1"/>
  <c r="G118" i="1" s="1"/>
  <c r="H118" i="1" s="1"/>
  <c r="E118" i="1"/>
  <c r="D118" i="1"/>
  <c r="F117" i="1"/>
  <c r="E117" i="1"/>
  <c r="D117" i="1"/>
  <c r="L116" i="1"/>
  <c r="F116" i="1"/>
  <c r="E116" i="1"/>
  <c r="D116" i="1"/>
  <c r="F115" i="1"/>
  <c r="E115" i="1"/>
  <c r="D115" i="1"/>
  <c r="L114" i="1"/>
  <c r="F114" i="1"/>
  <c r="G114" i="1" s="1"/>
  <c r="H114" i="1" s="1"/>
  <c r="E114" i="1"/>
  <c r="D114" i="1"/>
  <c r="F113" i="1"/>
  <c r="E113" i="1"/>
  <c r="D113" i="1"/>
  <c r="L112" i="1"/>
  <c r="F112" i="1"/>
  <c r="E112" i="1"/>
  <c r="G112" i="1" s="1"/>
  <c r="H112" i="1" s="1"/>
  <c r="D112" i="1"/>
  <c r="N111" i="1"/>
  <c r="F111" i="1"/>
  <c r="E111" i="1"/>
  <c r="D111" i="1"/>
  <c r="L111" i="1" s="1"/>
  <c r="K110" i="1"/>
  <c r="G110" i="1"/>
  <c r="H110" i="1" s="1"/>
  <c r="J110" i="1" s="1"/>
  <c r="F110" i="1"/>
  <c r="E110" i="1"/>
  <c r="D110" i="1"/>
  <c r="L110" i="1" s="1"/>
  <c r="K109" i="1"/>
  <c r="F109" i="1"/>
  <c r="E109" i="1"/>
  <c r="D109" i="1"/>
  <c r="N110" i="1" s="1"/>
  <c r="L108" i="1"/>
  <c r="F108" i="1"/>
  <c r="E108" i="1"/>
  <c r="D108" i="1"/>
  <c r="N108" i="1" s="1"/>
  <c r="N107" i="1"/>
  <c r="F107" i="1"/>
  <c r="G107" i="1" s="1"/>
  <c r="H107" i="1" s="1"/>
  <c r="E107" i="1"/>
  <c r="D107" i="1"/>
  <c r="L107" i="1" s="1"/>
  <c r="K106" i="1"/>
  <c r="F106" i="1"/>
  <c r="E106" i="1"/>
  <c r="G106" i="1" s="1"/>
  <c r="H106" i="1" s="1"/>
  <c r="J106" i="1" s="1"/>
  <c r="D106" i="1"/>
  <c r="L106" i="1" s="1"/>
  <c r="K105" i="1"/>
  <c r="J105" i="1"/>
  <c r="F105" i="1"/>
  <c r="E105" i="1"/>
  <c r="G105" i="1" s="1"/>
  <c r="H105" i="1" s="1"/>
  <c r="I105" i="1" s="1"/>
  <c r="D105" i="1"/>
  <c r="N106" i="1" s="1"/>
  <c r="F104" i="1"/>
  <c r="E104" i="1"/>
  <c r="G104" i="1" s="1"/>
  <c r="H104" i="1" s="1"/>
  <c r="D104" i="1"/>
  <c r="N103" i="1"/>
  <c r="G103" i="1"/>
  <c r="H103" i="1" s="1"/>
  <c r="F103" i="1"/>
  <c r="E103" i="1"/>
  <c r="D103" i="1"/>
  <c r="L103" i="1" s="1"/>
  <c r="K102" i="1"/>
  <c r="F102" i="1"/>
  <c r="E102" i="1"/>
  <c r="G102" i="1" s="1"/>
  <c r="H102" i="1" s="1"/>
  <c r="D102" i="1"/>
  <c r="L102" i="1" s="1"/>
  <c r="K101" i="1"/>
  <c r="F101" i="1"/>
  <c r="E101" i="1"/>
  <c r="G101" i="1" s="1"/>
  <c r="H101" i="1" s="1"/>
  <c r="I101" i="1" s="1"/>
  <c r="D101" i="1"/>
  <c r="N102" i="1" s="1"/>
  <c r="N100" i="1"/>
  <c r="L100" i="1"/>
  <c r="F100" i="1"/>
  <c r="E100" i="1"/>
  <c r="G100" i="1" s="1"/>
  <c r="H100" i="1" s="1"/>
  <c r="D100" i="1"/>
  <c r="N99" i="1"/>
  <c r="G99" i="1"/>
  <c r="H99" i="1" s="1"/>
  <c r="F99" i="1"/>
  <c r="E99" i="1"/>
  <c r="D99" i="1"/>
  <c r="L99" i="1" s="1"/>
  <c r="K98" i="1"/>
  <c r="F98" i="1"/>
  <c r="G98" i="1" s="1"/>
  <c r="H98" i="1" s="1"/>
  <c r="E98" i="1"/>
  <c r="D98" i="1"/>
  <c r="L98" i="1" s="1"/>
  <c r="K97" i="1"/>
  <c r="F97" i="1"/>
  <c r="E97" i="1"/>
  <c r="D97" i="1"/>
  <c r="N98" i="1" s="1"/>
  <c r="N96" i="1"/>
  <c r="L96" i="1"/>
  <c r="F96" i="1"/>
  <c r="E96" i="1"/>
  <c r="G96" i="1" s="1"/>
  <c r="H96" i="1" s="1"/>
  <c r="D96" i="1"/>
  <c r="N95" i="1"/>
  <c r="F95" i="1"/>
  <c r="E95" i="1"/>
  <c r="D95" i="1"/>
  <c r="L95" i="1" s="1"/>
  <c r="K94" i="1"/>
  <c r="G94" i="1"/>
  <c r="H94" i="1" s="1"/>
  <c r="J94" i="1" s="1"/>
  <c r="F94" i="1"/>
  <c r="E94" i="1"/>
  <c r="D94" i="1"/>
  <c r="L94" i="1" s="1"/>
  <c r="K93" i="1"/>
  <c r="F93" i="1"/>
  <c r="E93" i="1"/>
  <c r="D93" i="1"/>
  <c r="N94" i="1" s="1"/>
  <c r="L92" i="1"/>
  <c r="F92" i="1"/>
  <c r="E92" i="1"/>
  <c r="D92" i="1"/>
  <c r="N92" i="1" s="1"/>
  <c r="N91" i="1"/>
  <c r="F91" i="1"/>
  <c r="G91" i="1" s="1"/>
  <c r="H91" i="1" s="1"/>
  <c r="E91" i="1"/>
  <c r="D91" i="1"/>
  <c r="L91" i="1" s="1"/>
  <c r="K90" i="1"/>
  <c r="F90" i="1"/>
  <c r="E90" i="1"/>
  <c r="G90" i="1" s="1"/>
  <c r="H90" i="1" s="1"/>
  <c r="J90" i="1" s="1"/>
  <c r="D90" i="1"/>
  <c r="L90" i="1" s="1"/>
  <c r="K89" i="1"/>
  <c r="J89" i="1"/>
  <c r="F89" i="1"/>
  <c r="E89" i="1"/>
  <c r="G89" i="1" s="1"/>
  <c r="H89" i="1" s="1"/>
  <c r="I89" i="1" s="1"/>
  <c r="D89" i="1"/>
  <c r="N90" i="1" s="1"/>
  <c r="L88" i="1"/>
  <c r="F88" i="1"/>
  <c r="E88" i="1"/>
  <c r="D88" i="1"/>
  <c r="N88" i="1" s="1"/>
  <c r="N87" i="1"/>
  <c r="F87" i="1"/>
  <c r="E87" i="1"/>
  <c r="D87" i="1"/>
  <c r="L87" i="1" s="1"/>
  <c r="K86" i="1"/>
  <c r="F86" i="1"/>
  <c r="E86" i="1"/>
  <c r="G86" i="1" s="1"/>
  <c r="H86" i="1" s="1"/>
  <c r="J86" i="1" s="1"/>
  <c r="D86" i="1"/>
  <c r="L86" i="1" s="1"/>
  <c r="N85" i="1"/>
  <c r="K85" i="1"/>
  <c r="F85" i="1"/>
  <c r="E85" i="1"/>
  <c r="D85" i="1"/>
  <c r="N86" i="1" s="1"/>
  <c r="L84" i="1"/>
  <c r="K84" i="1"/>
  <c r="G84" i="1"/>
  <c r="H84" i="1" s="1"/>
  <c r="F84" i="1"/>
  <c r="E84" i="1"/>
  <c r="D84" i="1"/>
  <c r="N84" i="1" s="1"/>
  <c r="N83" i="1"/>
  <c r="F83" i="1"/>
  <c r="E83" i="1"/>
  <c r="G83" i="1" s="1"/>
  <c r="H83" i="1" s="1"/>
  <c r="J83" i="1" s="1"/>
  <c r="D83" i="1"/>
  <c r="L83" i="1" s="1"/>
  <c r="K82" i="1"/>
  <c r="G82" i="1"/>
  <c r="H82" i="1" s="1"/>
  <c r="J82" i="1" s="1"/>
  <c r="F82" i="1"/>
  <c r="E82" i="1"/>
  <c r="D82" i="1"/>
  <c r="N82" i="1" s="1"/>
  <c r="K81" i="1"/>
  <c r="F81" i="1"/>
  <c r="E81" i="1"/>
  <c r="D81" i="1"/>
  <c r="L81" i="1" s="1"/>
  <c r="G80" i="1"/>
  <c r="H80" i="1" s="1"/>
  <c r="F80" i="1"/>
  <c r="E80" i="1"/>
  <c r="D80" i="1"/>
  <c r="N80" i="1" s="1"/>
  <c r="N79" i="1"/>
  <c r="G79" i="1"/>
  <c r="H79" i="1" s="1"/>
  <c r="J79" i="1" s="1"/>
  <c r="F79" i="1"/>
  <c r="E79" i="1"/>
  <c r="D79" i="1"/>
  <c r="L79" i="1" s="1"/>
  <c r="K78" i="1"/>
  <c r="F78" i="1"/>
  <c r="E78" i="1"/>
  <c r="G78" i="1" s="1"/>
  <c r="H78" i="1" s="1"/>
  <c r="D78" i="1"/>
  <c r="N78" i="1" s="1"/>
  <c r="K77" i="1"/>
  <c r="F77" i="1"/>
  <c r="E77" i="1"/>
  <c r="D77" i="1"/>
  <c r="L77" i="1" s="1"/>
  <c r="F76" i="1"/>
  <c r="E76" i="1"/>
  <c r="G76" i="1" s="1"/>
  <c r="H76" i="1" s="1"/>
  <c r="D76" i="1"/>
  <c r="N76" i="1" s="1"/>
  <c r="N75" i="1"/>
  <c r="F75" i="1"/>
  <c r="E75" i="1"/>
  <c r="D75" i="1"/>
  <c r="L75" i="1" s="1"/>
  <c r="K74" i="1"/>
  <c r="F74" i="1"/>
  <c r="G74" i="1" s="1"/>
  <c r="H74" i="1" s="1"/>
  <c r="E74" i="1"/>
  <c r="D74" i="1"/>
  <c r="N74" i="1" s="1"/>
  <c r="N73" i="1"/>
  <c r="K73" i="1"/>
  <c r="J73" i="1"/>
  <c r="F73" i="1"/>
  <c r="E73" i="1"/>
  <c r="G73" i="1" s="1"/>
  <c r="H73" i="1" s="1"/>
  <c r="I73" i="1" s="1"/>
  <c r="D73" i="1"/>
  <c r="L73" i="1" s="1"/>
  <c r="N72" i="1"/>
  <c r="L72" i="1"/>
  <c r="G72" i="1"/>
  <c r="H72" i="1" s="1"/>
  <c r="F72" i="1"/>
  <c r="E72" i="1"/>
  <c r="D72" i="1"/>
  <c r="K72" i="1" s="1"/>
  <c r="N71" i="1"/>
  <c r="F71" i="1"/>
  <c r="E71" i="1"/>
  <c r="G71" i="1" s="1"/>
  <c r="H71" i="1" s="1"/>
  <c r="D71" i="1"/>
  <c r="L71" i="1" s="1"/>
  <c r="K70" i="1"/>
  <c r="F70" i="1"/>
  <c r="E70" i="1"/>
  <c r="G70" i="1" s="1"/>
  <c r="H70" i="1" s="1"/>
  <c r="D70" i="1"/>
  <c r="N70" i="1" s="1"/>
  <c r="K69" i="1"/>
  <c r="F69" i="1"/>
  <c r="E69" i="1"/>
  <c r="D69" i="1"/>
  <c r="L69" i="1" s="1"/>
  <c r="F68" i="1"/>
  <c r="E68" i="1"/>
  <c r="G68" i="1" s="1"/>
  <c r="H68" i="1" s="1"/>
  <c r="D68" i="1"/>
  <c r="N68" i="1" s="1"/>
  <c r="N67" i="1"/>
  <c r="F67" i="1"/>
  <c r="E67" i="1"/>
  <c r="G67" i="1" s="1"/>
  <c r="H67" i="1" s="1"/>
  <c r="D67" i="1"/>
  <c r="L67" i="1" s="1"/>
  <c r="K66" i="1"/>
  <c r="F66" i="1"/>
  <c r="E66" i="1"/>
  <c r="G66" i="1" s="1"/>
  <c r="H66" i="1" s="1"/>
  <c r="D66" i="1"/>
  <c r="N66" i="1" s="1"/>
  <c r="K65" i="1"/>
  <c r="F65" i="1"/>
  <c r="E65" i="1"/>
  <c r="D65" i="1"/>
  <c r="L65" i="1" s="1"/>
  <c r="N64" i="1"/>
  <c r="K64" i="1"/>
  <c r="F64" i="1"/>
  <c r="E64" i="1"/>
  <c r="G64" i="1" s="1"/>
  <c r="H64" i="1" s="1"/>
  <c r="D64" i="1"/>
  <c r="N65" i="1" s="1"/>
  <c r="N63" i="1"/>
  <c r="F63" i="1"/>
  <c r="E63" i="1"/>
  <c r="G63" i="1" s="1"/>
  <c r="H63" i="1" s="1"/>
  <c r="D63" i="1"/>
  <c r="L63" i="1" s="1"/>
  <c r="K62" i="1"/>
  <c r="G62" i="1"/>
  <c r="H62" i="1" s="1"/>
  <c r="F62" i="1"/>
  <c r="E62" i="1"/>
  <c r="D62" i="1"/>
  <c r="N62" i="1" s="1"/>
  <c r="N61" i="1"/>
  <c r="K61" i="1"/>
  <c r="F61" i="1"/>
  <c r="E61" i="1"/>
  <c r="G61" i="1" s="1"/>
  <c r="H61" i="1" s="1"/>
  <c r="J61" i="1" s="1"/>
  <c r="D61" i="1"/>
  <c r="L61" i="1" s="1"/>
  <c r="N60" i="1"/>
  <c r="L60" i="1"/>
  <c r="K60" i="1"/>
  <c r="F60" i="1"/>
  <c r="E60" i="1"/>
  <c r="D60" i="1"/>
  <c r="N59" i="1"/>
  <c r="F59" i="1"/>
  <c r="E59" i="1"/>
  <c r="D59" i="1"/>
  <c r="L59" i="1" s="1"/>
  <c r="K58" i="1"/>
  <c r="F58" i="1"/>
  <c r="E58" i="1"/>
  <c r="G58" i="1" s="1"/>
  <c r="H58" i="1" s="1"/>
  <c r="J58" i="1" s="1"/>
  <c r="D58" i="1"/>
  <c r="F57" i="1"/>
  <c r="E57" i="1"/>
  <c r="G57" i="1" s="1"/>
  <c r="H57" i="1" s="1"/>
  <c r="J57" i="1" s="1"/>
  <c r="D57" i="1"/>
  <c r="L57" i="1" s="1"/>
  <c r="K56" i="1"/>
  <c r="F56" i="1"/>
  <c r="E56" i="1"/>
  <c r="G56" i="1" s="1"/>
  <c r="H56" i="1" s="1"/>
  <c r="D56" i="1"/>
  <c r="N56" i="1" s="1"/>
  <c r="F55" i="1"/>
  <c r="E55" i="1"/>
  <c r="D55" i="1"/>
  <c r="K55" i="1" s="1"/>
  <c r="G54" i="1"/>
  <c r="H54" i="1" s="1"/>
  <c r="F54" i="1"/>
  <c r="E54" i="1"/>
  <c r="D54" i="1"/>
  <c r="N54" i="1" s="1"/>
  <c r="K53" i="1"/>
  <c r="F53" i="1"/>
  <c r="G53" i="1" s="1"/>
  <c r="H53" i="1" s="1"/>
  <c r="E53" i="1"/>
  <c r="D53" i="1"/>
  <c r="N53" i="1" s="1"/>
  <c r="K52" i="1"/>
  <c r="F52" i="1"/>
  <c r="E52" i="1"/>
  <c r="D52" i="1"/>
  <c r="L52" i="1" s="1"/>
  <c r="N51" i="1"/>
  <c r="F51" i="1"/>
  <c r="E51" i="1"/>
  <c r="D51" i="1"/>
  <c r="K51" i="1" s="1"/>
  <c r="G50" i="1"/>
  <c r="H50" i="1" s="1"/>
  <c r="F50" i="1"/>
  <c r="E50" i="1"/>
  <c r="D50" i="1"/>
  <c r="N50" i="1" s="1"/>
  <c r="K49" i="1"/>
  <c r="F49" i="1"/>
  <c r="G49" i="1" s="1"/>
  <c r="H49" i="1" s="1"/>
  <c r="E49" i="1"/>
  <c r="D49" i="1"/>
  <c r="N49" i="1" s="1"/>
  <c r="K48" i="1"/>
  <c r="F48" i="1"/>
  <c r="E48" i="1"/>
  <c r="D48" i="1"/>
  <c r="L48" i="1" s="1"/>
  <c r="N47" i="1"/>
  <c r="F47" i="1"/>
  <c r="E47" i="1"/>
  <c r="D47" i="1"/>
  <c r="K47" i="1" s="1"/>
  <c r="G46" i="1"/>
  <c r="H46" i="1" s="1"/>
  <c r="F46" i="1"/>
  <c r="E46" i="1"/>
  <c r="D46" i="1"/>
  <c r="N46" i="1" s="1"/>
  <c r="K45" i="1"/>
  <c r="F45" i="1"/>
  <c r="G45" i="1" s="1"/>
  <c r="H45" i="1" s="1"/>
  <c r="E45" i="1"/>
  <c r="D45" i="1"/>
  <c r="N45" i="1" s="1"/>
  <c r="K44" i="1"/>
  <c r="F44" i="1"/>
  <c r="E44" i="1"/>
  <c r="D44" i="1"/>
  <c r="L44" i="1" s="1"/>
  <c r="N43" i="1"/>
  <c r="F43" i="1"/>
  <c r="E43" i="1"/>
  <c r="D43" i="1"/>
  <c r="K43" i="1" s="1"/>
  <c r="G42" i="1"/>
  <c r="H42" i="1" s="1"/>
  <c r="F42" i="1"/>
  <c r="E42" i="1"/>
  <c r="D42" i="1"/>
  <c r="N42" i="1" s="1"/>
  <c r="K41" i="1"/>
  <c r="F41" i="1"/>
  <c r="G41" i="1" s="1"/>
  <c r="H41" i="1" s="1"/>
  <c r="E41" i="1"/>
  <c r="D41" i="1"/>
  <c r="N41" i="1" s="1"/>
  <c r="K40" i="1"/>
  <c r="F40" i="1"/>
  <c r="E40" i="1"/>
  <c r="D40" i="1"/>
  <c r="L40" i="1" s="1"/>
  <c r="N39" i="1"/>
  <c r="F39" i="1"/>
  <c r="E39" i="1"/>
  <c r="D39" i="1"/>
  <c r="K39" i="1" s="1"/>
  <c r="G38" i="1"/>
  <c r="H38" i="1" s="1"/>
  <c r="F38" i="1"/>
  <c r="E38" i="1"/>
  <c r="D38" i="1"/>
  <c r="N38" i="1" s="1"/>
  <c r="K37" i="1"/>
  <c r="F37" i="1"/>
  <c r="G37" i="1" s="1"/>
  <c r="H37" i="1" s="1"/>
  <c r="E37" i="1"/>
  <c r="D37" i="1"/>
  <c r="N37" i="1" s="1"/>
  <c r="K36" i="1"/>
  <c r="F36" i="1"/>
  <c r="E36" i="1"/>
  <c r="D36" i="1"/>
  <c r="L36" i="1" s="1"/>
  <c r="N35" i="1"/>
  <c r="F35" i="1"/>
  <c r="E35" i="1"/>
  <c r="D35" i="1"/>
  <c r="K35" i="1" s="1"/>
  <c r="G34" i="1"/>
  <c r="H34" i="1" s="1"/>
  <c r="F34" i="1"/>
  <c r="E34" i="1"/>
  <c r="D34" i="1"/>
  <c r="N34" i="1" s="1"/>
  <c r="K33" i="1"/>
  <c r="F33" i="1"/>
  <c r="G33" i="1" s="1"/>
  <c r="H33" i="1" s="1"/>
  <c r="E33" i="1"/>
  <c r="D33" i="1"/>
  <c r="N33" i="1" s="1"/>
  <c r="K32" i="1"/>
  <c r="F32" i="1"/>
  <c r="E32" i="1"/>
  <c r="D32" i="1"/>
  <c r="L32" i="1" s="1"/>
  <c r="N31" i="1"/>
  <c r="F31" i="1"/>
  <c r="E31" i="1"/>
  <c r="D31" i="1"/>
  <c r="K31" i="1" s="1"/>
  <c r="G30" i="1"/>
  <c r="H30" i="1" s="1"/>
  <c r="F30" i="1"/>
  <c r="E30" i="1"/>
  <c r="D30" i="1"/>
  <c r="N30" i="1" s="1"/>
  <c r="K29" i="1"/>
  <c r="F29" i="1"/>
  <c r="G29" i="1" s="1"/>
  <c r="H29" i="1" s="1"/>
  <c r="E29" i="1"/>
  <c r="D29" i="1"/>
  <c r="N29" i="1" s="1"/>
  <c r="K28" i="1"/>
  <c r="F28" i="1"/>
  <c r="E28" i="1"/>
  <c r="D28" i="1"/>
  <c r="L28" i="1" s="1"/>
  <c r="N27" i="1"/>
  <c r="F27" i="1"/>
  <c r="E27" i="1"/>
  <c r="D27" i="1"/>
  <c r="K27" i="1" s="1"/>
  <c r="G26" i="1"/>
  <c r="H26" i="1" s="1"/>
  <c r="F26" i="1"/>
  <c r="E26" i="1"/>
  <c r="D26" i="1"/>
  <c r="N26" i="1" s="1"/>
  <c r="K25" i="1"/>
  <c r="F25" i="1"/>
  <c r="G25" i="1" s="1"/>
  <c r="H25" i="1" s="1"/>
  <c r="E25" i="1"/>
  <c r="D25" i="1"/>
  <c r="N25" i="1" s="1"/>
  <c r="K24" i="1"/>
  <c r="F24" i="1"/>
  <c r="E24" i="1"/>
  <c r="D24" i="1"/>
  <c r="L24" i="1" s="1"/>
  <c r="N23" i="1"/>
  <c r="F23" i="1"/>
  <c r="E23" i="1"/>
  <c r="D23" i="1"/>
  <c r="K23" i="1" s="1"/>
  <c r="G22" i="1"/>
  <c r="H22" i="1" s="1"/>
  <c r="F22" i="1"/>
  <c r="E22" i="1"/>
  <c r="D22" i="1"/>
  <c r="N22" i="1" s="1"/>
  <c r="K21" i="1"/>
  <c r="F21" i="1"/>
  <c r="G21" i="1" s="1"/>
  <c r="H21" i="1" s="1"/>
  <c r="E21" i="1"/>
  <c r="D21" i="1"/>
  <c r="N21" i="1" s="1"/>
  <c r="K20" i="1"/>
  <c r="F20" i="1"/>
  <c r="E20" i="1"/>
  <c r="D20" i="1"/>
  <c r="L20" i="1" s="1"/>
  <c r="N19" i="1"/>
  <c r="F19" i="1"/>
  <c r="E19" i="1"/>
  <c r="D19" i="1"/>
  <c r="K19" i="1" s="1"/>
  <c r="G18" i="1"/>
  <c r="H18" i="1" s="1"/>
  <c r="F18" i="1"/>
  <c r="E18" i="1"/>
  <c r="D18" i="1"/>
  <c r="N18" i="1" s="1"/>
  <c r="K17" i="1"/>
  <c r="F17" i="1"/>
  <c r="G17" i="1" s="1"/>
  <c r="H17" i="1" s="1"/>
  <c r="E17" i="1"/>
  <c r="D17" i="1"/>
  <c r="N17" i="1" s="1"/>
  <c r="K16" i="1"/>
  <c r="F16" i="1"/>
  <c r="E16" i="1"/>
  <c r="D16" i="1"/>
  <c r="L16" i="1" s="1"/>
  <c r="N15" i="1"/>
  <c r="F15" i="1"/>
  <c r="E15" i="1"/>
  <c r="D15" i="1"/>
  <c r="K15" i="1" s="1"/>
  <c r="G14" i="1"/>
  <c r="H14" i="1" s="1"/>
  <c r="F14" i="1"/>
  <c r="E14" i="1"/>
  <c r="D14" i="1"/>
  <c r="N14" i="1" s="1"/>
  <c r="K13" i="1"/>
  <c r="F13" i="1"/>
  <c r="G13" i="1" s="1"/>
  <c r="H13" i="1" s="1"/>
  <c r="E13" i="1"/>
  <c r="D13" i="1"/>
  <c r="N13" i="1" s="1"/>
  <c r="K12" i="1"/>
  <c r="F12" i="1"/>
  <c r="E12" i="1"/>
  <c r="D12" i="1"/>
  <c r="L12" i="1" s="1"/>
  <c r="N11" i="1"/>
  <c r="F11" i="1"/>
  <c r="E11" i="1"/>
  <c r="D11" i="1"/>
  <c r="K11" i="1" s="1"/>
  <c r="G10" i="1"/>
  <c r="H10" i="1" s="1"/>
  <c r="F10" i="1"/>
  <c r="E10" i="1"/>
  <c r="D10" i="1"/>
  <c r="N10" i="1" s="1"/>
  <c r="K9" i="1"/>
  <c r="F9" i="1"/>
  <c r="G9" i="1" s="1"/>
  <c r="H9" i="1" s="1"/>
  <c r="E9" i="1"/>
  <c r="D9" i="1"/>
  <c r="N9" i="1" s="1"/>
  <c r="K8" i="1"/>
  <c r="F8" i="1"/>
  <c r="E8" i="1"/>
  <c r="D8" i="1"/>
  <c r="L8" i="1" s="1"/>
  <c r="N7" i="1"/>
  <c r="F7" i="1"/>
  <c r="E7" i="1"/>
  <c r="D7" i="1"/>
  <c r="K7" i="1" s="1"/>
  <c r="G6" i="1"/>
  <c r="H6" i="1" s="1"/>
  <c r="F6" i="1"/>
  <c r="E6" i="1"/>
  <c r="D6" i="1"/>
  <c r="N6" i="1" s="1"/>
  <c r="K5" i="1"/>
  <c r="F5" i="1"/>
  <c r="G5" i="1" s="1"/>
  <c r="H5" i="1" s="1"/>
  <c r="E5" i="1"/>
  <c r="D5" i="1"/>
  <c r="N5" i="1" s="1"/>
  <c r="K4" i="1"/>
  <c r="F4" i="1"/>
  <c r="E4" i="1"/>
  <c r="D4" i="1"/>
  <c r="L4" i="1" s="1"/>
  <c r="N3" i="1"/>
  <c r="F3" i="1"/>
  <c r="E3" i="1"/>
  <c r="D3" i="1"/>
  <c r="K3" i="1" s="1"/>
  <c r="K2" i="1"/>
  <c r="F2" i="1"/>
  <c r="E2" i="1"/>
  <c r="D2" i="1"/>
  <c r="L2" i="1" s="1"/>
  <c r="I162" i="1" l="1"/>
  <c r="J162" i="1"/>
  <c r="I210" i="1"/>
  <c r="J210" i="1"/>
  <c r="I170" i="1"/>
  <c r="J170" i="1"/>
  <c r="I202" i="1"/>
  <c r="J202" i="1"/>
  <c r="I256" i="1"/>
  <c r="J256" i="1"/>
  <c r="J262" i="1"/>
  <c r="I262" i="1"/>
  <c r="J270" i="1"/>
  <c r="I270" i="1"/>
  <c r="J246" i="1"/>
  <c r="I246" i="1"/>
  <c r="J78" i="1"/>
  <c r="I78" i="1"/>
  <c r="I198" i="1"/>
  <c r="J198" i="1"/>
  <c r="I218" i="1"/>
  <c r="J218" i="1"/>
  <c r="J254" i="1"/>
  <c r="I254" i="1"/>
  <c r="J283" i="1"/>
  <c r="I283" i="1"/>
  <c r="J71" i="1"/>
  <c r="I71" i="1"/>
  <c r="J98" i="1"/>
  <c r="I98" i="1"/>
  <c r="I194" i="1"/>
  <c r="J194" i="1"/>
  <c r="J102" i="1"/>
  <c r="I102" i="1"/>
  <c r="I234" i="1"/>
  <c r="J234" i="1"/>
  <c r="I263" i="1"/>
  <c r="J263" i="1"/>
  <c r="J271" i="1"/>
  <c r="I271" i="1"/>
  <c r="J278" i="1"/>
  <c r="I278" i="1"/>
  <c r="I214" i="1"/>
  <c r="J214" i="1"/>
  <c r="I242" i="1"/>
  <c r="J242" i="1"/>
  <c r="I255" i="1"/>
  <c r="J255" i="1"/>
  <c r="I158" i="1"/>
  <c r="J158" i="1"/>
  <c r="I190" i="1"/>
  <c r="J190" i="1"/>
  <c r="I230" i="1"/>
  <c r="J230" i="1"/>
  <c r="J354" i="1"/>
  <c r="I354" i="1"/>
  <c r="I134" i="1"/>
  <c r="J134" i="1"/>
  <c r="I248" i="1"/>
  <c r="J248" i="1"/>
  <c r="I166" i="1"/>
  <c r="J166" i="1"/>
  <c r="I186" i="1"/>
  <c r="J186" i="1"/>
  <c r="I222" i="1"/>
  <c r="J222" i="1"/>
  <c r="I247" i="1"/>
  <c r="J247" i="1"/>
  <c r="J370" i="1"/>
  <c r="I370" i="1"/>
  <c r="G2" i="1"/>
  <c r="H2" i="1" s="1"/>
  <c r="G4" i="1"/>
  <c r="H4" i="1" s="1"/>
  <c r="G8" i="1"/>
  <c r="H8" i="1" s="1"/>
  <c r="G12" i="1"/>
  <c r="H12" i="1" s="1"/>
  <c r="G16" i="1"/>
  <c r="H16" i="1" s="1"/>
  <c r="G20" i="1"/>
  <c r="H20" i="1" s="1"/>
  <c r="I20" i="1" s="1"/>
  <c r="G24" i="1"/>
  <c r="H24" i="1" s="1"/>
  <c r="G28" i="1"/>
  <c r="H28" i="1" s="1"/>
  <c r="G32" i="1"/>
  <c r="H32" i="1" s="1"/>
  <c r="G36" i="1"/>
  <c r="H36" i="1" s="1"/>
  <c r="G40" i="1"/>
  <c r="H40" i="1" s="1"/>
  <c r="G44" i="1"/>
  <c r="H44" i="1" s="1"/>
  <c r="G48" i="1"/>
  <c r="H48" i="1" s="1"/>
  <c r="G52" i="1"/>
  <c r="H52" i="1" s="1"/>
  <c r="I52" i="1" s="1"/>
  <c r="G93" i="1"/>
  <c r="H93" i="1" s="1"/>
  <c r="G109" i="1"/>
  <c r="H109" i="1" s="1"/>
  <c r="G128" i="1"/>
  <c r="H128" i="1" s="1"/>
  <c r="G153" i="1"/>
  <c r="H153" i="1" s="1"/>
  <c r="J153" i="1" s="1"/>
  <c r="G155" i="1"/>
  <c r="H155" i="1" s="1"/>
  <c r="G185" i="1"/>
  <c r="H185" i="1" s="1"/>
  <c r="G188" i="1"/>
  <c r="H188" i="1" s="1"/>
  <c r="G192" i="1"/>
  <c r="H192" i="1" s="1"/>
  <c r="J192" i="1" s="1"/>
  <c r="J195" i="1"/>
  <c r="I282" i="1"/>
  <c r="G301" i="1"/>
  <c r="H301" i="1" s="1"/>
  <c r="J301" i="1" s="1"/>
  <c r="J460" i="1"/>
  <c r="I460" i="1"/>
  <c r="I665" i="1"/>
  <c r="J665" i="1"/>
  <c r="J739" i="1"/>
  <c r="I739" i="1"/>
  <c r="G60" i="1"/>
  <c r="H60" i="1" s="1"/>
  <c r="I61" i="1"/>
  <c r="G85" i="1"/>
  <c r="H85" i="1" s="1"/>
  <c r="G88" i="1"/>
  <c r="H88" i="1" s="1"/>
  <c r="J281" i="1"/>
  <c r="G284" i="1"/>
  <c r="H284" i="1" s="1"/>
  <c r="G289" i="1"/>
  <c r="H289" i="1" s="1"/>
  <c r="J289" i="1" s="1"/>
  <c r="G306" i="1"/>
  <c r="H306" i="1" s="1"/>
  <c r="J306" i="1" s="1"/>
  <c r="I346" i="1"/>
  <c r="J613" i="1"/>
  <c r="I613" i="1"/>
  <c r="G159" i="1"/>
  <c r="H159" i="1" s="1"/>
  <c r="G177" i="1"/>
  <c r="H177" i="1" s="1"/>
  <c r="G187" i="1"/>
  <c r="H187" i="1" s="1"/>
  <c r="G362" i="1"/>
  <c r="H362" i="1" s="1"/>
  <c r="J362" i="1" s="1"/>
  <c r="J390" i="1"/>
  <c r="I390" i="1"/>
  <c r="I457" i="1"/>
  <c r="J457" i="1"/>
  <c r="J508" i="1"/>
  <c r="I508" i="1"/>
  <c r="J540" i="1"/>
  <c r="I540" i="1"/>
  <c r="J584" i="1"/>
  <c r="I584" i="1"/>
  <c r="J834" i="1"/>
  <c r="I834" i="1"/>
  <c r="J322" i="1"/>
  <c r="I322" i="1"/>
  <c r="J386" i="1"/>
  <c r="I386" i="1"/>
  <c r="G122" i="1"/>
  <c r="H122" i="1" s="1"/>
  <c r="I122" i="1" s="1"/>
  <c r="J374" i="1"/>
  <c r="I374" i="1"/>
  <c r="J544" i="1"/>
  <c r="I544" i="1"/>
  <c r="J560" i="1"/>
  <c r="I560" i="1"/>
  <c r="I767" i="1"/>
  <c r="J767" i="1"/>
  <c r="G3" i="1"/>
  <c r="H3" i="1" s="1"/>
  <c r="G7" i="1"/>
  <c r="H7" i="1" s="1"/>
  <c r="G11" i="1"/>
  <c r="H11" i="1" s="1"/>
  <c r="G15" i="1"/>
  <c r="H15" i="1" s="1"/>
  <c r="J15" i="1" s="1"/>
  <c r="G19" i="1"/>
  <c r="H19" i="1" s="1"/>
  <c r="G23" i="1"/>
  <c r="H23" i="1" s="1"/>
  <c r="G27" i="1"/>
  <c r="H27" i="1" s="1"/>
  <c r="G31" i="1"/>
  <c r="H31" i="1" s="1"/>
  <c r="G35" i="1"/>
  <c r="H35" i="1" s="1"/>
  <c r="G39" i="1"/>
  <c r="H39" i="1" s="1"/>
  <c r="G43" i="1"/>
  <c r="H43" i="1" s="1"/>
  <c r="G47" i="1"/>
  <c r="H47" i="1" s="1"/>
  <c r="J47" i="1" s="1"/>
  <c r="G51" i="1"/>
  <c r="H51" i="1" s="1"/>
  <c r="G55" i="1"/>
  <c r="H55" i="1" s="1"/>
  <c r="G65" i="1"/>
  <c r="H65" i="1" s="1"/>
  <c r="G81" i="1"/>
  <c r="H81" i="1" s="1"/>
  <c r="J81" i="1" s="1"/>
  <c r="G92" i="1"/>
  <c r="H92" i="1" s="1"/>
  <c r="G95" i="1"/>
  <c r="H95" i="1" s="1"/>
  <c r="G97" i="1"/>
  <c r="H97" i="1" s="1"/>
  <c r="G108" i="1"/>
  <c r="H108" i="1" s="1"/>
  <c r="J108" i="1" s="1"/>
  <c r="G111" i="1"/>
  <c r="H111" i="1" s="1"/>
  <c r="G120" i="1"/>
  <c r="H120" i="1" s="1"/>
  <c r="G127" i="1"/>
  <c r="H127" i="1" s="1"/>
  <c r="G135" i="1"/>
  <c r="H135" i="1" s="1"/>
  <c r="G156" i="1"/>
  <c r="H156" i="1" s="1"/>
  <c r="G191" i="1"/>
  <c r="H191" i="1" s="1"/>
  <c r="J206" i="1"/>
  <c r="J226" i="1"/>
  <c r="J238" i="1"/>
  <c r="J264" i="1"/>
  <c r="J342" i="1"/>
  <c r="I342" i="1"/>
  <c r="J394" i="1"/>
  <c r="I394" i="1"/>
  <c r="J400" i="1"/>
  <c r="J528" i="1"/>
  <c r="I528" i="1"/>
  <c r="I57" i="1"/>
  <c r="G307" i="1"/>
  <c r="H307" i="1" s="1"/>
  <c r="G416" i="1"/>
  <c r="H416" i="1" s="1"/>
  <c r="I627" i="1"/>
  <c r="J627" i="1"/>
  <c r="G59" i="1"/>
  <c r="H59" i="1" s="1"/>
  <c r="G69" i="1"/>
  <c r="H69" i="1" s="1"/>
  <c r="J69" i="1" s="1"/>
  <c r="G75" i="1"/>
  <c r="H75" i="1" s="1"/>
  <c r="G77" i="1"/>
  <c r="H77" i="1" s="1"/>
  <c r="G87" i="1"/>
  <c r="H87" i="1" s="1"/>
  <c r="G116" i="1"/>
  <c r="H116" i="1" s="1"/>
  <c r="I116" i="1" s="1"/>
  <c r="G160" i="1"/>
  <c r="H160" i="1" s="1"/>
  <c r="G167" i="1"/>
  <c r="H167" i="1" s="1"/>
  <c r="G207" i="1"/>
  <c r="H207" i="1" s="1"/>
  <c r="G227" i="1"/>
  <c r="H227" i="1" s="1"/>
  <c r="G239" i="1"/>
  <c r="H239" i="1" s="1"/>
  <c r="G276" i="1"/>
  <c r="H276" i="1" s="1"/>
  <c r="G279" i="1"/>
  <c r="H279" i="1" s="1"/>
  <c r="G293" i="1"/>
  <c r="H293" i="1" s="1"/>
  <c r="J293" i="1" s="1"/>
  <c r="J317" i="1"/>
  <c r="I317" i="1"/>
  <c r="G382" i="1"/>
  <c r="H382" i="1" s="1"/>
  <c r="J382" i="1" s="1"/>
  <c r="J568" i="1"/>
  <c r="I568" i="1"/>
  <c r="G312" i="1"/>
  <c r="H312" i="1" s="1"/>
  <c r="G373" i="1"/>
  <c r="H373" i="1" s="1"/>
  <c r="G376" i="1"/>
  <c r="H376" i="1" s="1"/>
  <c r="J376" i="1" s="1"/>
  <c r="G384" i="1"/>
  <c r="H384" i="1" s="1"/>
  <c r="G402" i="1"/>
  <c r="H402" i="1" s="1"/>
  <c r="I419" i="1"/>
  <c r="G423" i="1"/>
  <c r="H423" i="1" s="1"/>
  <c r="G430" i="1"/>
  <c r="H430" i="1" s="1"/>
  <c r="G439" i="1"/>
  <c r="H439" i="1" s="1"/>
  <c r="G463" i="1"/>
  <c r="H463" i="1" s="1"/>
  <c r="G506" i="1"/>
  <c r="H506" i="1" s="1"/>
  <c r="J506" i="1" s="1"/>
  <c r="G516" i="1"/>
  <c r="H516" i="1" s="1"/>
  <c r="G522" i="1"/>
  <c r="H522" i="1" s="1"/>
  <c r="G533" i="1"/>
  <c r="H533" i="1" s="1"/>
  <c r="G547" i="1"/>
  <c r="H547" i="1" s="1"/>
  <c r="G550" i="1"/>
  <c r="H550" i="1" s="1"/>
  <c r="G563" i="1"/>
  <c r="H563" i="1" s="1"/>
  <c r="I564" i="1"/>
  <c r="G566" i="1"/>
  <c r="H566" i="1" s="1"/>
  <c r="J566" i="1" s="1"/>
  <c r="I572" i="1"/>
  <c r="G578" i="1"/>
  <c r="H578" i="1" s="1"/>
  <c r="G582" i="1"/>
  <c r="H582" i="1" s="1"/>
  <c r="G592" i="1"/>
  <c r="H592" i="1" s="1"/>
  <c r="I605" i="1"/>
  <c r="G609" i="1"/>
  <c r="H609" i="1" s="1"/>
  <c r="J609" i="1" s="1"/>
  <c r="G631" i="1"/>
  <c r="H631" i="1" s="1"/>
  <c r="G637" i="1"/>
  <c r="H637" i="1" s="1"/>
  <c r="J637" i="1" s="1"/>
  <c r="G685" i="1"/>
  <c r="H685" i="1" s="1"/>
  <c r="G692" i="1"/>
  <c r="H692" i="1" s="1"/>
  <c r="G701" i="1"/>
  <c r="H701" i="1" s="1"/>
  <c r="G703" i="1"/>
  <c r="H703" i="1" s="1"/>
  <c r="G716" i="1"/>
  <c r="H716" i="1" s="1"/>
  <c r="G730" i="1"/>
  <c r="H730" i="1" s="1"/>
  <c r="G759" i="1"/>
  <c r="H759" i="1" s="1"/>
  <c r="G761" i="1"/>
  <c r="H761" i="1" s="1"/>
  <c r="I761" i="1" s="1"/>
  <c r="G763" i="1"/>
  <c r="H763" i="1" s="1"/>
  <c r="G765" i="1"/>
  <c r="H765" i="1" s="1"/>
  <c r="I765" i="1" s="1"/>
  <c r="G794" i="1"/>
  <c r="H794" i="1" s="1"/>
  <c r="G798" i="1"/>
  <c r="H798" i="1" s="1"/>
  <c r="G840" i="1"/>
  <c r="H840" i="1" s="1"/>
  <c r="G848" i="1"/>
  <c r="H848" i="1" s="1"/>
  <c r="G856" i="1"/>
  <c r="H856" i="1" s="1"/>
  <c r="G864" i="1"/>
  <c r="H864" i="1" s="1"/>
  <c r="J864" i="1" s="1"/>
  <c r="G872" i="1"/>
  <c r="H872" i="1" s="1"/>
  <c r="G880" i="1"/>
  <c r="H880" i="1" s="1"/>
  <c r="G410" i="1"/>
  <c r="H410" i="1" s="1"/>
  <c r="G425" i="1"/>
  <c r="H425" i="1" s="1"/>
  <c r="G434" i="1"/>
  <c r="H434" i="1" s="1"/>
  <c r="G449" i="1"/>
  <c r="H449" i="1" s="1"/>
  <c r="G482" i="1"/>
  <c r="H482" i="1" s="1"/>
  <c r="G484" i="1"/>
  <c r="H484" i="1" s="1"/>
  <c r="J484" i="1" s="1"/>
  <c r="G487" i="1"/>
  <c r="H487" i="1" s="1"/>
  <c r="G511" i="1"/>
  <c r="H511" i="1" s="1"/>
  <c r="G519" i="1"/>
  <c r="H519" i="1" s="1"/>
  <c r="G524" i="1"/>
  <c r="H524" i="1" s="1"/>
  <c r="G535" i="1"/>
  <c r="H535" i="1" s="1"/>
  <c r="G541" i="1"/>
  <c r="H541" i="1" s="1"/>
  <c r="G588" i="1"/>
  <c r="H588" i="1" s="1"/>
  <c r="J588" i="1" s="1"/>
  <c r="G594" i="1"/>
  <c r="H594" i="1" s="1"/>
  <c r="J594" i="1" s="1"/>
  <c r="G604" i="1"/>
  <c r="H604" i="1" s="1"/>
  <c r="G608" i="1"/>
  <c r="H608" i="1" s="1"/>
  <c r="G617" i="1"/>
  <c r="H617" i="1" s="1"/>
  <c r="G621" i="1"/>
  <c r="H621" i="1" s="1"/>
  <c r="J621" i="1" s="1"/>
  <c r="G625" i="1"/>
  <c r="H625" i="1" s="1"/>
  <c r="G629" i="1"/>
  <c r="H629" i="1" s="1"/>
  <c r="G645" i="1"/>
  <c r="H645" i="1" s="1"/>
  <c r="G647" i="1"/>
  <c r="H647" i="1" s="1"/>
  <c r="G651" i="1"/>
  <c r="H651" i="1" s="1"/>
  <c r="G655" i="1"/>
  <c r="H655" i="1" s="1"/>
  <c r="G672" i="1"/>
  <c r="H672" i="1" s="1"/>
  <c r="G676" i="1"/>
  <c r="H676" i="1" s="1"/>
  <c r="G696" i="1"/>
  <c r="H696" i="1" s="1"/>
  <c r="G709" i="1"/>
  <c r="H709" i="1" s="1"/>
  <c r="G711" i="1"/>
  <c r="H711" i="1" s="1"/>
  <c r="G724" i="1"/>
  <c r="H724" i="1" s="1"/>
  <c r="J724" i="1" s="1"/>
  <c r="G728" i="1"/>
  <c r="H728" i="1" s="1"/>
  <c r="G771" i="1"/>
  <c r="H771" i="1" s="1"/>
  <c r="G773" i="1"/>
  <c r="H773" i="1" s="1"/>
  <c r="I773" i="1" s="1"/>
  <c r="G782" i="1"/>
  <c r="H782" i="1" s="1"/>
  <c r="G801" i="1"/>
  <c r="H801" i="1" s="1"/>
  <c r="I801" i="1" s="1"/>
  <c r="G325" i="1"/>
  <c r="H325" i="1" s="1"/>
  <c r="G333" i="1"/>
  <c r="H333" i="1" s="1"/>
  <c r="G361" i="1"/>
  <c r="H361" i="1" s="1"/>
  <c r="J361" i="1" s="1"/>
  <c r="G369" i="1"/>
  <c r="H369" i="1" s="1"/>
  <c r="G372" i="1"/>
  <c r="H372" i="1" s="1"/>
  <c r="G418" i="1"/>
  <c r="H418" i="1" s="1"/>
  <c r="G422" i="1"/>
  <c r="H422" i="1" s="1"/>
  <c r="G459" i="1"/>
  <c r="H459" i="1" s="1"/>
  <c r="G496" i="1"/>
  <c r="H496" i="1" s="1"/>
  <c r="G543" i="1"/>
  <c r="H543" i="1" s="1"/>
  <c r="G828" i="1"/>
  <c r="H828" i="1" s="1"/>
  <c r="I828" i="1" s="1"/>
  <c r="G473" i="1"/>
  <c r="H473" i="1" s="1"/>
  <c r="G486" i="1"/>
  <c r="H486" i="1" s="1"/>
  <c r="G602" i="1"/>
  <c r="H602" i="1" s="1"/>
  <c r="G661" i="1"/>
  <c r="H661" i="1" s="1"/>
  <c r="I689" i="1"/>
  <c r="G693" i="1"/>
  <c r="H693" i="1" s="1"/>
  <c r="G700" i="1"/>
  <c r="H700" i="1" s="1"/>
  <c r="G717" i="1"/>
  <c r="H717" i="1" s="1"/>
  <c r="J717" i="1" s="1"/>
  <c r="G731" i="1"/>
  <c r="H731" i="1" s="1"/>
  <c r="G738" i="1"/>
  <c r="H738" i="1" s="1"/>
  <c r="J738" i="1" s="1"/>
  <c r="G747" i="1"/>
  <c r="H747" i="1" s="1"/>
  <c r="G762" i="1"/>
  <c r="H762" i="1" s="1"/>
  <c r="G766" i="1"/>
  <c r="H766" i="1" s="1"/>
  <c r="J775" i="1"/>
  <c r="G777" i="1"/>
  <c r="H777" i="1" s="1"/>
  <c r="G789" i="1"/>
  <c r="H789" i="1" s="1"/>
  <c r="I789" i="1" s="1"/>
  <c r="G795" i="1"/>
  <c r="H795" i="1" s="1"/>
  <c r="G836" i="1"/>
  <c r="H836" i="1" s="1"/>
  <c r="J836" i="1" s="1"/>
  <c r="G844" i="1"/>
  <c r="H844" i="1" s="1"/>
  <c r="G852" i="1"/>
  <c r="H852" i="1" s="1"/>
  <c r="G860" i="1"/>
  <c r="H860" i="1" s="1"/>
  <c r="G868" i="1"/>
  <c r="H868" i="1" s="1"/>
  <c r="G876" i="1"/>
  <c r="H876" i="1" s="1"/>
  <c r="I378" i="1"/>
  <c r="G388" i="1"/>
  <c r="H388" i="1" s="1"/>
  <c r="G398" i="1"/>
  <c r="H398" i="1" s="1"/>
  <c r="J427" i="1"/>
  <c r="I431" i="1"/>
  <c r="J447" i="1"/>
  <c r="G521" i="1"/>
  <c r="H521" i="1" s="1"/>
  <c r="G523" i="1"/>
  <c r="H523" i="1" s="1"/>
  <c r="G531" i="1"/>
  <c r="H531" i="1" s="1"/>
  <c r="G537" i="1"/>
  <c r="H537" i="1" s="1"/>
  <c r="G551" i="1"/>
  <c r="H551" i="1" s="1"/>
  <c r="G567" i="1"/>
  <c r="H567" i="1" s="1"/>
  <c r="G587" i="1"/>
  <c r="H587" i="1" s="1"/>
  <c r="G616" i="1"/>
  <c r="H616" i="1" s="1"/>
  <c r="G628" i="1"/>
  <c r="H628" i="1" s="1"/>
  <c r="G684" i="1"/>
  <c r="H684" i="1" s="1"/>
  <c r="G695" i="1"/>
  <c r="H695" i="1" s="1"/>
  <c r="J695" i="1" s="1"/>
  <c r="G704" i="1"/>
  <c r="H704" i="1" s="1"/>
  <c r="G721" i="1"/>
  <c r="H721" i="1" s="1"/>
  <c r="G723" i="1"/>
  <c r="H723" i="1" s="1"/>
  <c r="G729" i="1"/>
  <c r="H729" i="1" s="1"/>
  <c r="G734" i="1"/>
  <c r="H734" i="1" s="1"/>
  <c r="G781" i="1"/>
  <c r="H781" i="1" s="1"/>
  <c r="J793" i="1"/>
  <c r="J797" i="1"/>
  <c r="G806" i="1"/>
  <c r="H806" i="1" s="1"/>
  <c r="J806" i="1" s="1"/>
  <c r="G814" i="1"/>
  <c r="H814" i="1" s="1"/>
  <c r="J814" i="1" s="1"/>
  <c r="G822" i="1"/>
  <c r="H822" i="1" s="1"/>
  <c r="J822" i="1" s="1"/>
  <c r="G830" i="1"/>
  <c r="H830" i="1" s="1"/>
  <c r="J830" i="1" s="1"/>
  <c r="G321" i="1"/>
  <c r="H321" i="1" s="1"/>
  <c r="G324" i="1"/>
  <c r="H324" i="1" s="1"/>
  <c r="G332" i="1"/>
  <c r="H332" i="1" s="1"/>
  <c r="G349" i="1"/>
  <c r="H349" i="1" s="1"/>
  <c r="J349" i="1" s="1"/>
  <c r="G360" i="1"/>
  <c r="H360" i="1" s="1"/>
  <c r="G368" i="1"/>
  <c r="H368" i="1" s="1"/>
  <c r="G393" i="1"/>
  <c r="H393" i="1" s="1"/>
  <c r="G407" i="1"/>
  <c r="H407" i="1" s="1"/>
  <c r="G417" i="1"/>
  <c r="H417" i="1" s="1"/>
  <c r="I417" i="1" s="1"/>
  <c r="G426" i="1"/>
  <c r="H426" i="1" s="1"/>
  <c r="G442" i="1"/>
  <c r="H442" i="1" s="1"/>
  <c r="G452" i="1"/>
  <c r="H452" i="1" s="1"/>
  <c r="J452" i="1" s="1"/>
  <c r="G483" i="1"/>
  <c r="H483" i="1" s="1"/>
  <c r="G490" i="1"/>
  <c r="H490" i="1" s="1"/>
  <c r="G502" i="1"/>
  <c r="H502" i="1" s="1"/>
  <c r="G539" i="1"/>
  <c r="H539" i="1" s="1"/>
  <c r="I559" i="1"/>
  <c r="G595" i="1"/>
  <c r="H595" i="1" s="1"/>
  <c r="G599" i="1"/>
  <c r="H599" i="1" s="1"/>
  <c r="G607" i="1"/>
  <c r="H607" i="1" s="1"/>
  <c r="G648" i="1"/>
  <c r="H648" i="1" s="1"/>
  <c r="G652" i="1"/>
  <c r="H652" i="1" s="1"/>
  <c r="G656" i="1"/>
  <c r="H656" i="1" s="1"/>
  <c r="G660" i="1"/>
  <c r="H660" i="1" s="1"/>
  <c r="G673" i="1"/>
  <c r="H673" i="1" s="1"/>
  <c r="J673" i="1" s="1"/>
  <c r="G681" i="1"/>
  <c r="H681" i="1" s="1"/>
  <c r="G688" i="1"/>
  <c r="H688" i="1" s="1"/>
  <c r="G708" i="1"/>
  <c r="H708" i="1" s="1"/>
  <c r="J708" i="1" s="1"/>
  <c r="G727" i="1"/>
  <c r="H727" i="1" s="1"/>
  <c r="G732" i="1"/>
  <c r="H732" i="1" s="1"/>
  <c r="G737" i="1"/>
  <c r="H737" i="1" s="1"/>
  <c r="I737" i="1" s="1"/>
  <c r="G742" i="1"/>
  <c r="H742" i="1" s="1"/>
  <c r="G755" i="1"/>
  <c r="H755" i="1" s="1"/>
  <c r="G774" i="1"/>
  <c r="H774" i="1" s="1"/>
  <c r="G783" i="1"/>
  <c r="H783" i="1" s="1"/>
  <c r="G824" i="1"/>
  <c r="H824" i="1" s="1"/>
  <c r="J824" i="1" s="1"/>
  <c r="G832" i="1"/>
  <c r="H832" i="1" s="1"/>
  <c r="J832" i="1" s="1"/>
  <c r="J60" i="1"/>
  <c r="I60" i="1"/>
  <c r="J88" i="1"/>
  <c r="I88" i="1"/>
  <c r="J91" i="1"/>
  <c r="I91" i="1"/>
  <c r="J107" i="1"/>
  <c r="I107" i="1"/>
  <c r="J26" i="1"/>
  <c r="I26" i="1"/>
  <c r="J30" i="1"/>
  <c r="I30" i="1"/>
  <c r="J38" i="1"/>
  <c r="I38" i="1"/>
  <c r="J42" i="1"/>
  <c r="I42" i="1"/>
  <c r="J46" i="1"/>
  <c r="I46" i="1"/>
  <c r="J50" i="1"/>
  <c r="I50" i="1"/>
  <c r="J54" i="1"/>
  <c r="I54" i="1"/>
  <c r="J63" i="1"/>
  <c r="I63" i="1"/>
  <c r="I142" i="1"/>
  <c r="J142" i="1"/>
  <c r="J6" i="1"/>
  <c r="I6" i="1"/>
  <c r="J14" i="1"/>
  <c r="I14" i="1"/>
  <c r="J18" i="1"/>
  <c r="I18" i="1"/>
  <c r="J34" i="1"/>
  <c r="I34" i="1"/>
  <c r="J68" i="1"/>
  <c r="I68" i="1"/>
  <c r="J74" i="1"/>
  <c r="I74" i="1"/>
  <c r="J10" i="1"/>
  <c r="I10" i="1"/>
  <c r="J22" i="1"/>
  <c r="I22" i="1"/>
  <c r="J3" i="1"/>
  <c r="I3" i="1"/>
  <c r="J7" i="1"/>
  <c r="I7" i="1"/>
  <c r="J11" i="1"/>
  <c r="I11" i="1"/>
  <c r="J19" i="1"/>
  <c r="I19" i="1"/>
  <c r="J23" i="1"/>
  <c r="I23" i="1"/>
  <c r="J27" i="1"/>
  <c r="I27" i="1"/>
  <c r="J31" i="1"/>
  <c r="I31" i="1"/>
  <c r="J35" i="1"/>
  <c r="I35" i="1"/>
  <c r="J39" i="1"/>
  <c r="I39" i="1"/>
  <c r="J43" i="1"/>
  <c r="I43" i="1"/>
  <c r="J51" i="1"/>
  <c r="I51" i="1"/>
  <c r="J55" i="1"/>
  <c r="I55" i="1"/>
  <c r="J66" i="1"/>
  <c r="I66" i="1"/>
  <c r="J70" i="1"/>
  <c r="I70" i="1"/>
  <c r="J95" i="1"/>
  <c r="I95" i="1"/>
  <c r="J111" i="1"/>
  <c r="I111" i="1"/>
  <c r="J5" i="1"/>
  <c r="I5" i="1"/>
  <c r="J9" i="1"/>
  <c r="I9" i="1"/>
  <c r="J13" i="1"/>
  <c r="I13" i="1"/>
  <c r="J17" i="1"/>
  <c r="I17" i="1"/>
  <c r="J21" i="1"/>
  <c r="I21" i="1"/>
  <c r="J25" i="1"/>
  <c r="I25" i="1"/>
  <c r="J29" i="1"/>
  <c r="I29" i="1"/>
  <c r="J33" i="1"/>
  <c r="I33" i="1"/>
  <c r="J37" i="1"/>
  <c r="I37" i="1"/>
  <c r="J41" i="1"/>
  <c r="I41" i="1"/>
  <c r="J45" i="1"/>
  <c r="I45" i="1"/>
  <c r="J49" i="1"/>
  <c r="I49" i="1"/>
  <c r="J53" i="1"/>
  <c r="I53" i="1"/>
  <c r="J59" i="1"/>
  <c r="I59" i="1"/>
  <c r="J75" i="1"/>
  <c r="I75" i="1"/>
  <c r="J87" i="1"/>
  <c r="I87" i="1"/>
  <c r="J160" i="1"/>
  <c r="I160" i="1"/>
  <c r="J56" i="1"/>
  <c r="I56" i="1"/>
  <c r="J62" i="1"/>
  <c r="I62" i="1"/>
  <c r="J67" i="1"/>
  <c r="I67" i="1"/>
  <c r="J2" i="1"/>
  <c r="I2" i="1"/>
  <c r="I4" i="1"/>
  <c r="J4" i="1"/>
  <c r="I8" i="1"/>
  <c r="J8" i="1"/>
  <c r="I12" i="1"/>
  <c r="J12" i="1"/>
  <c r="I16" i="1"/>
  <c r="J16" i="1"/>
  <c r="I24" i="1"/>
  <c r="J24" i="1"/>
  <c r="I28" i="1"/>
  <c r="J28" i="1"/>
  <c r="I32" i="1"/>
  <c r="J32" i="1"/>
  <c r="I36" i="1"/>
  <c r="J36" i="1"/>
  <c r="I40" i="1"/>
  <c r="J40" i="1"/>
  <c r="I44" i="1"/>
  <c r="J44" i="1"/>
  <c r="I48" i="1"/>
  <c r="J4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J64" i="1"/>
  <c r="I64" i="1"/>
  <c r="J99" i="1"/>
  <c r="I99" i="1"/>
  <c r="K104" i="1"/>
  <c r="N105" i="1"/>
  <c r="K113" i="1"/>
  <c r="L113" i="1"/>
  <c r="K115" i="1"/>
  <c r="L115" i="1"/>
  <c r="K117" i="1"/>
  <c r="L117" i="1"/>
  <c r="K119" i="1"/>
  <c r="L119" i="1"/>
  <c r="K121" i="1"/>
  <c r="L121" i="1"/>
  <c r="K123" i="1"/>
  <c r="L123" i="1"/>
  <c r="K125" i="1"/>
  <c r="N125" i="1"/>
  <c r="L125" i="1"/>
  <c r="J127" i="1"/>
  <c r="I127" i="1"/>
  <c r="I159" i="1"/>
  <c r="J159" i="1"/>
  <c r="I167" i="1"/>
  <c r="J167" i="1"/>
  <c r="J172" i="1"/>
  <c r="I172" i="1"/>
  <c r="I174" i="1"/>
  <c r="J174" i="1"/>
  <c r="J212" i="1"/>
  <c r="I212" i="1"/>
  <c r="J216" i="1"/>
  <c r="I216" i="1"/>
  <c r="J244" i="1"/>
  <c r="I244" i="1"/>
  <c r="J284" i="1"/>
  <c r="I284" i="1"/>
  <c r="J307" i="1"/>
  <c r="I307" i="1"/>
  <c r="N414" i="1"/>
  <c r="L414" i="1"/>
  <c r="K414" i="1"/>
  <c r="J426" i="1"/>
  <c r="I426" i="1"/>
  <c r="J502" i="1"/>
  <c r="I502" i="1"/>
  <c r="J533" i="1"/>
  <c r="I533" i="1"/>
  <c r="J76" i="1"/>
  <c r="I76" i="1"/>
  <c r="J104" i="1"/>
  <c r="I104" i="1"/>
  <c r="K145" i="1"/>
  <c r="N145" i="1"/>
  <c r="L145" i="1"/>
  <c r="N154" i="1"/>
  <c r="K154" i="1"/>
  <c r="L154" i="1"/>
  <c r="N155" i="1"/>
  <c r="N158" i="1"/>
  <c r="K158" i="1"/>
  <c r="L158" i="1"/>
  <c r="N159" i="1"/>
  <c r="J164" i="1"/>
  <c r="I164" i="1"/>
  <c r="K193" i="1"/>
  <c r="N193" i="1"/>
  <c r="L193" i="1"/>
  <c r="K213" i="1"/>
  <c r="N213" i="1"/>
  <c r="L213" i="1"/>
  <c r="L245" i="1"/>
  <c r="K245" i="1"/>
  <c r="N245" i="1"/>
  <c r="I58" i="1"/>
  <c r="L64" i="1"/>
  <c r="I69" i="1"/>
  <c r="K76" i="1"/>
  <c r="I83" i="1"/>
  <c r="K100" i="1"/>
  <c r="N101" i="1"/>
  <c r="J101" i="1"/>
  <c r="J132" i="1"/>
  <c r="I132" i="1"/>
  <c r="N140" i="1"/>
  <c r="L140" i="1"/>
  <c r="K140" i="1"/>
  <c r="J145" i="1"/>
  <c r="I145" i="1"/>
  <c r="K149" i="1"/>
  <c r="N149" i="1"/>
  <c r="L149" i="1"/>
  <c r="N168" i="1"/>
  <c r="L168" i="1"/>
  <c r="K168" i="1"/>
  <c r="G173" i="1"/>
  <c r="H173" i="1" s="1"/>
  <c r="J196" i="1"/>
  <c r="I196" i="1"/>
  <c r="K209" i="1"/>
  <c r="N209" i="1"/>
  <c r="L209" i="1"/>
  <c r="K241" i="1"/>
  <c r="N241" i="1"/>
  <c r="L241" i="1"/>
  <c r="I268" i="1"/>
  <c r="J268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K57" i="1"/>
  <c r="L76" i="1"/>
  <c r="N77" i="1"/>
  <c r="I81" i="1"/>
  <c r="J100" i="1"/>
  <c r="I100" i="1"/>
  <c r="L104" i="1"/>
  <c r="N113" i="1"/>
  <c r="N115" i="1"/>
  <c r="N117" i="1"/>
  <c r="N119" i="1"/>
  <c r="N121" i="1"/>
  <c r="N123" i="1"/>
  <c r="N126" i="1"/>
  <c r="L126" i="1"/>
  <c r="N127" i="1"/>
  <c r="K126" i="1"/>
  <c r="I135" i="1"/>
  <c r="J135" i="1"/>
  <c r="J156" i="1"/>
  <c r="I156" i="1"/>
  <c r="I178" i="1"/>
  <c r="J178" i="1"/>
  <c r="I191" i="1"/>
  <c r="J191" i="1"/>
  <c r="J209" i="1"/>
  <c r="I209" i="1"/>
  <c r="J241" i="1"/>
  <c r="I241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6" i="1"/>
  <c r="N57" i="1"/>
  <c r="K68" i="1"/>
  <c r="J80" i="1"/>
  <c r="I80" i="1"/>
  <c r="I82" i="1"/>
  <c r="K96" i="1"/>
  <c r="N97" i="1"/>
  <c r="N104" i="1"/>
  <c r="N112" i="1"/>
  <c r="K112" i="1"/>
  <c r="N114" i="1"/>
  <c r="K114" i="1"/>
  <c r="N116" i="1"/>
  <c r="K116" i="1"/>
  <c r="N118" i="1"/>
  <c r="K118" i="1"/>
  <c r="N120" i="1"/>
  <c r="K120" i="1"/>
  <c r="N122" i="1"/>
  <c r="K122" i="1"/>
  <c r="N124" i="1"/>
  <c r="K124" i="1"/>
  <c r="J128" i="1"/>
  <c r="I128" i="1"/>
  <c r="J138" i="1"/>
  <c r="J140" i="1"/>
  <c r="I140" i="1"/>
  <c r="I154" i="1"/>
  <c r="J154" i="1"/>
  <c r="N191" i="1"/>
  <c r="N190" i="1"/>
  <c r="K190" i="1"/>
  <c r="L190" i="1"/>
  <c r="J205" i="1"/>
  <c r="I205" i="1"/>
  <c r="J211" i="1"/>
  <c r="I211" i="1"/>
  <c r="J237" i="1"/>
  <c r="I237" i="1"/>
  <c r="J243" i="1"/>
  <c r="I243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L55" i="1"/>
  <c r="N58" i="1"/>
  <c r="L68" i="1"/>
  <c r="N69" i="1"/>
  <c r="K80" i="1"/>
  <c r="I94" i="1"/>
  <c r="J96" i="1"/>
  <c r="I96" i="1"/>
  <c r="I110" i="1"/>
  <c r="J112" i="1"/>
  <c r="I112" i="1"/>
  <c r="K177" i="1"/>
  <c r="N177" i="1"/>
  <c r="L177" i="1"/>
  <c r="J207" i="1"/>
  <c r="I207" i="1"/>
  <c r="J239" i="1"/>
  <c r="I239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N55" i="1"/>
  <c r="J72" i="1"/>
  <c r="I72" i="1"/>
  <c r="L80" i="1"/>
  <c r="N81" i="1"/>
  <c r="K92" i="1"/>
  <c r="N93" i="1"/>
  <c r="J103" i="1"/>
  <c r="I103" i="1"/>
  <c r="K108" i="1"/>
  <c r="N109" i="1"/>
  <c r="I114" i="1"/>
  <c r="J114" i="1"/>
  <c r="I118" i="1"/>
  <c r="J118" i="1"/>
  <c r="I120" i="1"/>
  <c r="J120" i="1"/>
  <c r="I124" i="1"/>
  <c r="J124" i="1"/>
  <c r="I126" i="1"/>
  <c r="J126" i="1"/>
  <c r="I130" i="1"/>
  <c r="J130" i="1"/>
  <c r="N136" i="1"/>
  <c r="L136" i="1"/>
  <c r="K136" i="1"/>
  <c r="J141" i="1"/>
  <c r="I141" i="1"/>
  <c r="I155" i="1"/>
  <c r="J155" i="1"/>
  <c r="N172" i="1"/>
  <c r="L172" i="1"/>
  <c r="K172" i="1"/>
  <c r="J177" i="1"/>
  <c r="I177" i="1"/>
  <c r="K181" i="1"/>
  <c r="N181" i="1"/>
  <c r="L181" i="1"/>
  <c r="K185" i="1"/>
  <c r="N185" i="1"/>
  <c r="L185" i="1"/>
  <c r="J199" i="1"/>
  <c r="I199" i="1"/>
  <c r="J203" i="1"/>
  <c r="I203" i="1"/>
  <c r="J223" i="1"/>
  <c r="I223" i="1"/>
  <c r="J231" i="1"/>
  <c r="I231" i="1"/>
  <c r="J235" i="1"/>
  <c r="I235" i="1"/>
  <c r="I79" i="1"/>
  <c r="J84" i="1"/>
  <c r="I84" i="1"/>
  <c r="I86" i="1"/>
  <c r="K88" i="1"/>
  <c r="N89" i="1"/>
  <c r="I90" i="1"/>
  <c r="J92" i="1"/>
  <c r="I92" i="1"/>
  <c r="I106" i="1"/>
  <c r="I146" i="1"/>
  <c r="J146" i="1"/>
  <c r="I185" i="1"/>
  <c r="J185" i="1"/>
  <c r="J188" i="1"/>
  <c r="I188" i="1"/>
  <c r="J227" i="1"/>
  <c r="I227" i="1"/>
  <c r="J250" i="1"/>
  <c r="I250" i="1"/>
  <c r="J295" i="1"/>
  <c r="I295" i="1"/>
  <c r="L85" i="1"/>
  <c r="L89" i="1"/>
  <c r="L93" i="1"/>
  <c r="L97" i="1"/>
  <c r="L101" i="1"/>
  <c r="L105" i="1"/>
  <c r="L109" i="1"/>
  <c r="G113" i="1"/>
  <c r="H113" i="1" s="1"/>
  <c r="G115" i="1"/>
  <c r="H115" i="1" s="1"/>
  <c r="G117" i="1"/>
  <c r="H117" i="1" s="1"/>
  <c r="G119" i="1"/>
  <c r="H119" i="1" s="1"/>
  <c r="G121" i="1"/>
  <c r="H121" i="1" s="1"/>
  <c r="G123" i="1"/>
  <c r="H123" i="1" s="1"/>
  <c r="G125" i="1"/>
  <c r="H125" i="1" s="1"/>
  <c r="N134" i="1"/>
  <c r="N147" i="1"/>
  <c r="G149" i="1"/>
  <c r="H149" i="1" s="1"/>
  <c r="K153" i="1"/>
  <c r="N153" i="1"/>
  <c r="L156" i="1"/>
  <c r="K160" i="1"/>
  <c r="N162" i="1"/>
  <c r="K162" i="1"/>
  <c r="G163" i="1"/>
  <c r="H163" i="1" s="1"/>
  <c r="N179" i="1"/>
  <c r="G181" i="1"/>
  <c r="H181" i="1" s="1"/>
  <c r="G193" i="1"/>
  <c r="H193" i="1" s="1"/>
  <c r="J213" i="1"/>
  <c r="I213" i="1"/>
  <c r="K217" i="1"/>
  <c r="N217" i="1"/>
  <c r="J220" i="1"/>
  <c r="I220" i="1"/>
  <c r="L253" i="1"/>
  <c r="K253" i="1"/>
  <c r="J258" i="1"/>
  <c r="I258" i="1"/>
  <c r="J326" i="1"/>
  <c r="I326" i="1"/>
  <c r="J387" i="1"/>
  <c r="I387" i="1"/>
  <c r="J392" i="1"/>
  <c r="I392" i="1"/>
  <c r="J136" i="1"/>
  <c r="I136" i="1"/>
  <c r="K157" i="1"/>
  <c r="N157" i="1"/>
  <c r="N166" i="1"/>
  <c r="K166" i="1"/>
  <c r="J168" i="1"/>
  <c r="I168" i="1"/>
  <c r="N184" i="1"/>
  <c r="K184" i="1"/>
  <c r="J217" i="1"/>
  <c r="I217" i="1"/>
  <c r="K221" i="1"/>
  <c r="N221" i="1"/>
  <c r="J224" i="1"/>
  <c r="I224" i="1"/>
  <c r="L261" i="1"/>
  <c r="K261" i="1"/>
  <c r="J266" i="1"/>
  <c r="I266" i="1"/>
  <c r="J280" i="1"/>
  <c r="I280" i="1"/>
  <c r="J285" i="1"/>
  <c r="I285" i="1"/>
  <c r="J303" i="1"/>
  <c r="I303" i="1"/>
  <c r="J367" i="1"/>
  <c r="I367" i="1"/>
  <c r="J369" i="1"/>
  <c r="I369" i="1"/>
  <c r="J372" i="1"/>
  <c r="I372" i="1"/>
  <c r="L58" i="1"/>
  <c r="L62" i="1"/>
  <c r="L66" i="1"/>
  <c r="L70" i="1"/>
  <c r="L74" i="1"/>
  <c r="L78" i="1"/>
  <c r="L82" i="1"/>
  <c r="K128" i="1"/>
  <c r="N129" i="1"/>
  <c r="G133" i="1"/>
  <c r="H133" i="1" s="1"/>
  <c r="N138" i="1"/>
  <c r="K138" i="1"/>
  <c r="G139" i="1"/>
  <c r="H139" i="1" s="1"/>
  <c r="J150" i="1"/>
  <c r="G157" i="1"/>
  <c r="H157" i="1" s="1"/>
  <c r="K161" i="1"/>
  <c r="N161" i="1"/>
  <c r="L164" i="1"/>
  <c r="N170" i="1"/>
  <c r="K170" i="1"/>
  <c r="G171" i="1"/>
  <c r="H171" i="1" s="1"/>
  <c r="J182" i="1"/>
  <c r="J221" i="1"/>
  <c r="I221" i="1"/>
  <c r="K225" i="1"/>
  <c r="N225" i="1"/>
  <c r="J228" i="1"/>
  <c r="I228" i="1"/>
  <c r="J251" i="1"/>
  <c r="I251" i="1"/>
  <c r="L269" i="1"/>
  <c r="K269" i="1"/>
  <c r="I274" i="1"/>
  <c r="J291" i="1"/>
  <c r="I291" i="1"/>
  <c r="J314" i="1"/>
  <c r="I314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L128" i="1"/>
  <c r="N130" i="1"/>
  <c r="N142" i="1"/>
  <c r="K142" i="1"/>
  <c r="G143" i="1"/>
  <c r="H143" i="1" s="1"/>
  <c r="J144" i="1"/>
  <c r="I144" i="1"/>
  <c r="I153" i="1"/>
  <c r="G161" i="1"/>
  <c r="H161" i="1" s="1"/>
  <c r="K165" i="1"/>
  <c r="N165" i="1"/>
  <c r="N174" i="1"/>
  <c r="K174" i="1"/>
  <c r="G175" i="1"/>
  <c r="H175" i="1" s="1"/>
  <c r="J176" i="1"/>
  <c r="I176" i="1"/>
  <c r="N187" i="1"/>
  <c r="N186" i="1"/>
  <c r="K186" i="1"/>
  <c r="K189" i="1"/>
  <c r="N189" i="1"/>
  <c r="N195" i="1"/>
  <c r="N194" i="1"/>
  <c r="K194" i="1"/>
  <c r="K197" i="1"/>
  <c r="N197" i="1"/>
  <c r="J200" i="1"/>
  <c r="I200" i="1"/>
  <c r="J225" i="1"/>
  <c r="I225" i="1"/>
  <c r="K229" i="1"/>
  <c r="N229" i="1"/>
  <c r="J232" i="1"/>
  <c r="I232" i="1"/>
  <c r="N253" i="1"/>
  <c r="J259" i="1"/>
  <c r="I259" i="1"/>
  <c r="I276" i="1"/>
  <c r="J276" i="1"/>
  <c r="J279" i="1"/>
  <c r="I279" i="1"/>
  <c r="J311" i="1"/>
  <c r="I311" i="1"/>
  <c r="J313" i="1"/>
  <c r="I313" i="1"/>
  <c r="G131" i="1"/>
  <c r="H131" i="1" s="1"/>
  <c r="K137" i="1"/>
  <c r="N137" i="1"/>
  <c r="N146" i="1"/>
  <c r="K146" i="1"/>
  <c r="G147" i="1"/>
  <c r="H147" i="1" s="1"/>
  <c r="J148" i="1"/>
  <c r="I148" i="1"/>
  <c r="G165" i="1"/>
  <c r="H165" i="1" s="1"/>
  <c r="K169" i="1"/>
  <c r="N169" i="1"/>
  <c r="N178" i="1"/>
  <c r="K178" i="1"/>
  <c r="G179" i="1"/>
  <c r="H179" i="1" s="1"/>
  <c r="J180" i="1"/>
  <c r="I180" i="1"/>
  <c r="J184" i="1"/>
  <c r="I184" i="1"/>
  <c r="G189" i="1"/>
  <c r="H189" i="1" s="1"/>
  <c r="J197" i="1"/>
  <c r="I197" i="1"/>
  <c r="K201" i="1"/>
  <c r="N201" i="1"/>
  <c r="J204" i="1"/>
  <c r="I204" i="1"/>
  <c r="J215" i="1"/>
  <c r="I215" i="1"/>
  <c r="L221" i="1"/>
  <c r="J229" i="1"/>
  <c r="I229" i="1"/>
  <c r="K233" i="1"/>
  <c r="N233" i="1"/>
  <c r="J236" i="1"/>
  <c r="I236" i="1"/>
  <c r="I252" i="1"/>
  <c r="J252" i="1"/>
  <c r="N261" i="1"/>
  <c r="J267" i="1"/>
  <c r="I267" i="1"/>
  <c r="J299" i="1"/>
  <c r="I299" i="1"/>
  <c r="J358" i="1"/>
  <c r="I358" i="1"/>
  <c r="G129" i="1"/>
  <c r="H129" i="1" s="1"/>
  <c r="G137" i="1"/>
  <c r="H137" i="1" s="1"/>
  <c r="K141" i="1"/>
  <c r="N141" i="1"/>
  <c r="K148" i="1"/>
  <c r="N150" i="1"/>
  <c r="K150" i="1"/>
  <c r="G151" i="1"/>
  <c r="H151" i="1" s="1"/>
  <c r="J152" i="1"/>
  <c r="I152" i="1"/>
  <c r="N167" i="1"/>
  <c r="G169" i="1"/>
  <c r="H169" i="1" s="1"/>
  <c r="K173" i="1"/>
  <c r="N173" i="1"/>
  <c r="K180" i="1"/>
  <c r="N183" i="1"/>
  <c r="N182" i="1"/>
  <c r="K182" i="1"/>
  <c r="G183" i="1"/>
  <c r="H183" i="1" s="1"/>
  <c r="L184" i="1"/>
  <c r="J201" i="1"/>
  <c r="I201" i="1"/>
  <c r="K205" i="1"/>
  <c r="N205" i="1"/>
  <c r="J208" i="1"/>
  <c r="I208" i="1"/>
  <c r="J219" i="1"/>
  <c r="I219" i="1"/>
  <c r="J233" i="1"/>
  <c r="I233" i="1"/>
  <c r="K237" i="1"/>
  <c r="N237" i="1"/>
  <c r="J240" i="1"/>
  <c r="I240" i="1"/>
  <c r="I260" i="1"/>
  <c r="J260" i="1"/>
  <c r="N284" i="1"/>
  <c r="N285" i="1"/>
  <c r="L284" i="1"/>
  <c r="K284" i="1"/>
  <c r="J287" i="1"/>
  <c r="I287" i="1"/>
  <c r="J335" i="1"/>
  <c r="I335" i="1"/>
  <c r="J337" i="1"/>
  <c r="I337" i="1"/>
  <c r="J340" i="1"/>
  <c r="I340" i="1"/>
  <c r="K198" i="1"/>
  <c r="K202" i="1"/>
  <c r="K206" i="1"/>
  <c r="K210" i="1"/>
  <c r="K214" i="1"/>
  <c r="K218" i="1"/>
  <c r="K222" i="1"/>
  <c r="K226" i="1"/>
  <c r="K230" i="1"/>
  <c r="K234" i="1"/>
  <c r="K238" i="1"/>
  <c r="K242" i="1"/>
  <c r="G245" i="1"/>
  <c r="H245" i="1" s="1"/>
  <c r="N246" i="1"/>
  <c r="L246" i="1"/>
  <c r="L247" i="1"/>
  <c r="G253" i="1"/>
  <c r="H253" i="1" s="1"/>
  <c r="N254" i="1"/>
  <c r="L254" i="1"/>
  <c r="L255" i="1"/>
  <c r="G261" i="1"/>
  <c r="H261" i="1" s="1"/>
  <c r="N262" i="1"/>
  <c r="L262" i="1"/>
  <c r="L263" i="1"/>
  <c r="G269" i="1"/>
  <c r="H269" i="1" s="1"/>
  <c r="N270" i="1"/>
  <c r="L270" i="1"/>
  <c r="N271" i="1"/>
  <c r="L272" i="1"/>
  <c r="K280" i="1"/>
  <c r="J316" i="1"/>
  <c r="I316" i="1"/>
  <c r="J323" i="1"/>
  <c r="I323" i="1"/>
  <c r="J325" i="1"/>
  <c r="I325" i="1"/>
  <c r="J328" i="1"/>
  <c r="I328" i="1"/>
  <c r="J355" i="1"/>
  <c r="I355" i="1"/>
  <c r="J357" i="1"/>
  <c r="I357" i="1"/>
  <c r="J360" i="1"/>
  <c r="I360" i="1"/>
  <c r="J428" i="1"/>
  <c r="I428" i="1"/>
  <c r="J444" i="1"/>
  <c r="I444" i="1"/>
  <c r="J466" i="1"/>
  <c r="I466" i="1"/>
  <c r="J468" i="1"/>
  <c r="I468" i="1"/>
  <c r="J472" i="1"/>
  <c r="I472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N247" i="1"/>
  <c r="N255" i="1"/>
  <c r="N263" i="1"/>
  <c r="N272" i="1"/>
  <c r="J343" i="1"/>
  <c r="I343" i="1"/>
  <c r="J345" i="1"/>
  <c r="I345" i="1"/>
  <c r="J348" i="1"/>
  <c r="I348" i="1"/>
  <c r="J375" i="1"/>
  <c r="I375" i="1"/>
  <c r="J377" i="1"/>
  <c r="I377" i="1"/>
  <c r="J380" i="1"/>
  <c r="I380" i="1"/>
  <c r="J385" i="1"/>
  <c r="I385" i="1"/>
  <c r="J395" i="1"/>
  <c r="I395" i="1"/>
  <c r="J412" i="1"/>
  <c r="I412" i="1"/>
  <c r="I425" i="1"/>
  <c r="J425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K191" i="1"/>
  <c r="K195" i="1"/>
  <c r="N198" i="1"/>
  <c r="K199" i="1"/>
  <c r="N202" i="1"/>
  <c r="K203" i="1"/>
  <c r="N206" i="1"/>
  <c r="K207" i="1"/>
  <c r="N210" i="1"/>
  <c r="K211" i="1"/>
  <c r="N214" i="1"/>
  <c r="K215" i="1"/>
  <c r="N218" i="1"/>
  <c r="K219" i="1"/>
  <c r="N222" i="1"/>
  <c r="K223" i="1"/>
  <c r="N226" i="1"/>
  <c r="K227" i="1"/>
  <c r="N230" i="1"/>
  <c r="K231" i="1"/>
  <c r="N234" i="1"/>
  <c r="K235" i="1"/>
  <c r="N238" i="1"/>
  <c r="K239" i="1"/>
  <c r="N242" i="1"/>
  <c r="K243" i="1"/>
  <c r="L249" i="1"/>
  <c r="L257" i="1"/>
  <c r="L265" i="1"/>
  <c r="I286" i="1"/>
  <c r="I290" i="1"/>
  <c r="I294" i="1"/>
  <c r="I298" i="1"/>
  <c r="I302" i="1"/>
  <c r="I306" i="1"/>
  <c r="I310" i="1"/>
  <c r="J312" i="1"/>
  <c r="I312" i="1"/>
  <c r="J331" i="1"/>
  <c r="I331" i="1"/>
  <c r="J333" i="1"/>
  <c r="I333" i="1"/>
  <c r="I334" i="1"/>
  <c r="J336" i="1"/>
  <c r="I336" i="1"/>
  <c r="J363" i="1"/>
  <c r="I363" i="1"/>
  <c r="J365" i="1"/>
  <c r="I365" i="1"/>
  <c r="I366" i="1"/>
  <c r="J368" i="1"/>
  <c r="I368" i="1"/>
  <c r="J383" i="1"/>
  <c r="I383" i="1"/>
  <c r="J388" i="1"/>
  <c r="I388" i="1"/>
  <c r="I405" i="1"/>
  <c r="J405" i="1"/>
  <c r="J408" i="1"/>
  <c r="I408" i="1"/>
  <c r="J418" i="1"/>
  <c r="I418" i="1"/>
  <c r="J422" i="1"/>
  <c r="I422" i="1"/>
  <c r="J432" i="1"/>
  <c r="I432" i="1"/>
  <c r="J451" i="1"/>
  <c r="I451" i="1"/>
  <c r="K250" i="1"/>
  <c r="K258" i="1"/>
  <c r="K266" i="1"/>
  <c r="G273" i="1"/>
  <c r="H273" i="1" s="1"/>
  <c r="I277" i="1"/>
  <c r="I289" i="1"/>
  <c r="I297" i="1"/>
  <c r="I301" i="1"/>
  <c r="I305" i="1"/>
  <c r="I309" i="1"/>
  <c r="J319" i="1"/>
  <c r="I319" i="1"/>
  <c r="J321" i="1"/>
  <c r="I321" i="1"/>
  <c r="J324" i="1"/>
  <c r="I324" i="1"/>
  <c r="J351" i="1"/>
  <c r="I351" i="1"/>
  <c r="J353" i="1"/>
  <c r="I353" i="1"/>
  <c r="J356" i="1"/>
  <c r="I356" i="1"/>
  <c r="J393" i="1"/>
  <c r="I393" i="1"/>
  <c r="J398" i="1"/>
  <c r="I398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G249" i="1"/>
  <c r="H249" i="1" s="1"/>
  <c r="L250" i="1"/>
  <c r="L251" i="1"/>
  <c r="G257" i="1"/>
  <c r="H257" i="1" s="1"/>
  <c r="L258" i="1"/>
  <c r="L259" i="1"/>
  <c r="G265" i="1"/>
  <c r="H265" i="1" s="1"/>
  <c r="L266" i="1"/>
  <c r="L267" i="1"/>
  <c r="J339" i="1"/>
  <c r="I339" i="1"/>
  <c r="J341" i="1"/>
  <c r="I341" i="1"/>
  <c r="J344" i="1"/>
  <c r="I344" i="1"/>
  <c r="J371" i="1"/>
  <c r="I371" i="1"/>
  <c r="J373" i="1"/>
  <c r="I373" i="1"/>
  <c r="J391" i="1"/>
  <c r="I391" i="1"/>
  <c r="I396" i="1"/>
  <c r="J396" i="1"/>
  <c r="J436" i="1"/>
  <c r="I436" i="1"/>
  <c r="I477" i="1"/>
  <c r="J477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N251" i="1"/>
  <c r="N259" i="1"/>
  <c r="N267" i="1"/>
  <c r="J288" i="1"/>
  <c r="I288" i="1"/>
  <c r="J292" i="1"/>
  <c r="I292" i="1"/>
  <c r="J296" i="1"/>
  <c r="I296" i="1"/>
  <c r="J300" i="1"/>
  <c r="I300" i="1"/>
  <c r="J304" i="1"/>
  <c r="I304" i="1"/>
  <c r="J308" i="1"/>
  <c r="I308" i="1"/>
  <c r="J315" i="1"/>
  <c r="I315" i="1"/>
  <c r="J327" i="1"/>
  <c r="I327" i="1"/>
  <c r="J329" i="1"/>
  <c r="I329" i="1"/>
  <c r="I330" i="1"/>
  <c r="J332" i="1"/>
  <c r="I332" i="1"/>
  <c r="J359" i="1"/>
  <c r="I359" i="1"/>
  <c r="I362" i="1"/>
  <c r="J364" i="1"/>
  <c r="I364" i="1"/>
  <c r="J381" i="1"/>
  <c r="I381" i="1"/>
  <c r="I382" i="1"/>
  <c r="J384" i="1"/>
  <c r="I384" i="1"/>
  <c r="J402" i="1"/>
  <c r="I402" i="1"/>
  <c r="J272" i="1"/>
  <c r="L275" i="1"/>
  <c r="L276" i="1"/>
  <c r="I318" i="1"/>
  <c r="J320" i="1"/>
  <c r="I320" i="1"/>
  <c r="J347" i="1"/>
  <c r="I347" i="1"/>
  <c r="I350" i="1"/>
  <c r="J352" i="1"/>
  <c r="I352" i="1"/>
  <c r="J379" i="1"/>
  <c r="I379" i="1"/>
  <c r="J389" i="1"/>
  <c r="I389" i="1"/>
  <c r="J440" i="1"/>
  <c r="I440" i="1"/>
  <c r="N400" i="1"/>
  <c r="K400" i="1"/>
  <c r="G401" i="1"/>
  <c r="H401" i="1" s="1"/>
  <c r="N404" i="1"/>
  <c r="K404" i="1"/>
  <c r="N409" i="1"/>
  <c r="G411" i="1"/>
  <c r="H411" i="1" s="1"/>
  <c r="G421" i="1"/>
  <c r="H421" i="1" s="1"/>
  <c r="N424" i="1"/>
  <c r="K424" i="1"/>
  <c r="K426" i="1"/>
  <c r="K434" i="1"/>
  <c r="K442" i="1"/>
  <c r="N446" i="1"/>
  <c r="L446" i="1"/>
  <c r="K446" i="1"/>
  <c r="K448" i="1"/>
  <c r="L448" i="1"/>
  <c r="N449" i="1"/>
  <c r="I453" i="1"/>
  <c r="J453" i="1"/>
  <c r="I462" i="1"/>
  <c r="K482" i="1"/>
  <c r="N482" i="1"/>
  <c r="L482" i="1"/>
  <c r="I485" i="1"/>
  <c r="J485" i="1"/>
  <c r="N520" i="1"/>
  <c r="N519" i="1"/>
  <c r="L519" i="1"/>
  <c r="K519" i="1"/>
  <c r="N420" i="1"/>
  <c r="K420" i="1"/>
  <c r="J433" i="1"/>
  <c r="I433" i="1"/>
  <c r="J441" i="1"/>
  <c r="I441" i="1"/>
  <c r="J446" i="1"/>
  <c r="I446" i="1"/>
  <c r="J448" i="1"/>
  <c r="I448" i="1"/>
  <c r="J480" i="1"/>
  <c r="I480" i="1"/>
  <c r="J482" i="1"/>
  <c r="I482" i="1"/>
  <c r="J487" i="1"/>
  <c r="I487" i="1"/>
  <c r="J511" i="1"/>
  <c r="I511" i="1"/>
  <c r="J524" i="1"/>
  <c r="I524" i="1"/>
  <c r="J535" i="1"/>
  <c r="I535" i="1"/>
  <c r="J541" i="1"/>
  <c r="I541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N399" i="1"/>
  <c r="K399" i="1"/>
  <c r="L402" i="1"/>
  <c r="J414" i="1"/>
  <c r="I414" i="1"/>
  <c r="N416" i="1"/>
  <c r="K416" i="1"/>
  <c r="K418" i="1"/>
  <c r="L422" i="1"/>
  <c r="J430" i="1"/>
  <c r="I430" i="1"/>
  <c r="N435" i="1"/>
  <c r="J438" i="1"/>
  <c r="I438" i="1"/>
  <c r="N443" i="1"/>
  <c r="J456" i="1"/>
  <c r="I465" i="1"/>
  <c r="J465" i="1"/>
  <c r="I469" i="1"/>
  <c r="J469" i="1"/>
  <c r="J471" i="1"/>
  <c r="I471" i="1"/>
  <c r="I473" i="1"/>
  <c r="J473" i="1"/>
  <c r="I489" i="1"/>
  <c r="J489" i="1"/>
  <c r="I497" i="1"/>
  <c r="J497" i="1"/>
  <c r="J499" i="1"/>
  <c r="I499" i="1"/>
  <c r="I501" i="1"/>
  <c r="J501" i="1"/>
  <c r="K517" i="1"/>
  <c r="N517" i="1"/>
  <c r="L517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K335" i="1"/>
  <c r="K339" i="1"/>
  <c r="K343" i="1"/>
  <c r="K347" i="1"/>
  <c r="K351" i="1"/>
  <c r="K355" i="1"/>
  <c r="K359" i="1"/>
  <c r="K363" i="1"/>
  <c r="K367" i="1"/>
  <c r="K371" i="1"/>
  <c r="K375" i="1"/>
  <c r="K379" i="1"/>
  <c r="K383" i="1"/>
  <c r="K387" i="1"/>
  <c r="K391" i="1"/>
  <c r="L395" i="1"/>
  <c r="K396" i="1"/>
  <c r="G399" i="1"/>
  <c r="H399" i="1" s="1"/>
  <c r="N403" i="1"/>
  <c r="G413" i="1"/>
  <c r="H413" i="1" s="1"/>
  <c r="J417" i="1"/>
  <c r="L418" i="1"/>
  <c r="N423" i="1"/>
  <c r="N425" i="1"/>
  <c r="N447" i="1"/>
  <c r="L447" i="1"/>
  <c r="K447" i="1"/>
  <c r="N448" i="1"/>
  <c r="I461" i="1"/>
  <c r="J461" i="1"/>
  <c r="J467" i="1"/>
  <c r="I467" i="1"/>
  <c r="I475" i="1"/>
  <c r="J475" i="1"/>
  <c r="J491" i="1"/>
  <c r="I491" i="1"/>
  <c r="J503" i="1"/>
  <c r="I503" i="1"/>
  <c r="N395" i="1"/>
  <c r="L396" i="1"/>
  <c r="N398" i="1"/>
  <c r="N401" i="1"/>
  <c r="G403" i="1"/>
  <c r="H403" i="1" s="1"/>
  <c r="J404" i="1"/>
  <c r="I404" i="1"/>
  <c r="J410" i="1"/>
  <c r="I410" i="1"/>
  <c r="N412" i="1"/>
  <c r="K412" i="1"/>
  <c r="N419" i="1"/>
  <c r="N421" i="1"/>
  <c r="J424" i="1"/>
  <c r="I424" i="1"/>
  <c r="K430" i="1"/>
  <c r="K438" i="1"/>
  <c r="J500" i="1"/>
  <c r="I500" i="1"/>
  <c r="I505" i="1"/>
  <c r="J505" i="1"/>
  <c r="J515" i="1"/>
  <c r="I515" i="1"/>
  <c r="K380" i="1"/>
  <c r="K384" i="1"/>
  <c r="K388" i="1"/>
  <c r="K392" i="1"/>
  <c r="L397" i="1"/>
  <c r="K397" i="1"/>
  <c r="G409" i="1"/>
  <c r="H409" i="1" s="1"/>
  <c r="K410" i="1"/>
  <c r="N415" i="1"/>
  <c r="J420" i="1"/>
  <c r="I420" i="1"/>
  <c r="G429" i="1"/>
  <c r="H429" i="1" s="1"/>
  <c r="L430" i="1"/>
  <c r="G437" i="1"/>
  <c r="H437" i="1" s="1"/>
  <c r="L438" i="1"/>
  <c r="G445" i="1"/>
  <c r="H445" i="1" s="1"/>
  <c r="I449" i="1"/>
  <c r="J449" i="1"/>
  <c r="J464" i="1"/>
  <c r="I464" i="1"/>
  <c r="I483" i="1"/>
  <c r="J483" i="1"/>
  <c r="J486" i="1"/>
  <c r="I486" i="1"/>
  <c r="J490" i="1"/>
  <c r="I490" i="1"/>
  <c r="J507" i="1"/>
  <c r="I507" i="1"/>
  <c r="J525" i="1"/>
  <c r="I525" i="1"/>
  <c r="G397" i="1"/>
  <c r="H397" i="1" s="1"/>
  <c r="J406" i="1"/>
  <c r="I406" i="1"/>
  <c r="N408" i="1"/>
  <c r="K408" i="1"/>
  <c r="L410" i="1"/>
  <c r="G415" i="1"/>
  <c r="H415" i="1" s="1"/>
  <c r="J416" i="1"/>
  <c r="I416" i="1"/>
  <c r="L420" i="1"/>
  <c r="N431" i="1"/>
  <c r="J434" i="1"/>
  <c r="I434" i="1"/>
  <c r="N439" i="1"/>
  <c r="J442" i="1"/>
  <c r="I442" i="1"/>
  <c r="I481" i="1"/>
  <c r="J481" i="1"/>
  <c r="I493" i="1"/>
  <c r="J493" i="1"/>
  <c r="J495" i="1"/>
  <c r="I495" i="1"/>
  <c r="J523" i="1"/>
  <c r="I523" i="1"/>
  <c r="N451" i="1"/>
  <c r="N452" i="1"/>
  <c r="N453" i="1"/>
  <c r="K480" i="1"/>
  <c r="N481" i="1"/>
  <c r="K488" i="1"/>
  <c r="N489" i="1"/>
  <c r="K504" i="1"/>
  <c r="N505" i="1"/>
  <c r="J517" i="1"/>
  <c r="I517" i="1"/>
  <c r="J519" i="1"/>
  <c r="I519" i="1"/>
  <c r="I522" i="1"/>
  <c r="J522" i="1"/>
  <c r="J590" i="1"/>
  <c r="I590" i="1"/>
  <c r="J601" i="1"/>
  <c r="I601" i="1"/>
  <c r="N606" i="1"/>
  <c r="K606" i="1"/>
  <c r="L606" i="1"/>
  <c r="N607" i="1"/>
  <c r="J670" i="1"/>
  <c r="I670" i="1"/>
  <c r="N674" i="1"/>
  <c r="K674" i="1"/>
  <c r="L674" i="1"/>
  <c r="N675" i="1"/>
  <c r="J690" i="1"/>
  <c r="I690" i="1"/>
  <c r="J705" i="1"/>
  <c r="I705" i="1"/>
  <c r="J707" i="1"/>
  <c r="I707" i="1"/>
  <c r="J720" i="1"/>
  <c r="I720" i="1"/>
  <c r="I733" i="1"/>
  <c r="J733" i="1"/>
  <c r="J735" i="1"/>
  <c r="I735" i="1"/>
  <c r="I748" i="1"/>
  <c r="J748" i="1"/>
  <c r="J750" i="1"/>
  <c r="I750" i="1"/>
  <c r="J778" i="1"/>
  <c r="I778" i="1"/>
  <c r="J786" i="1"/>
  <c r="I786" i="1"/>
  <c r="K403" i="1"/>
  <c r="K407" i="1"/>
  <c r="K411" i="1"/>
  <c r="K415" i="1"/>
  <c r="K419" i="1"/>
  <c r="K423" i="1"/>
  <c r="K427" i="1"/>
  <c r="K431" i="1"/>
  <c r="K435" i="1"/>
  <c r="K439" i="1"/>
  <c r="K443" i="1"/>
  <c r="G450" i="1"/>
  <c r="H450" i="1" s="1"/>
  <c r="N455" i="1"/>
  <c r="N456" i="1"/>
  <c r="N457" i="1"/>
  <c r="L460" i="1"/>
  <c r="K466" i="1"/>
  <c r="K475" i="1"/>
  <c r="N479" i="1"/>
  <c r="L491" i="1"/>
  <c r="G494" i="1"/>
  <c r="H494" i="1" s="1"/>
  <c r="L496" i="1"/>
  <c r="L507" i="1"/>
  <c r="G510" i="1"/>
  <c r="H510" i="1" s="1"/>
  <c r="G514" i="1"/>
  <c r="H514" i="1" s="1"/>
  <c r="I532" i="1"/>
  <c r="J549" i="1"/>
  <c r="I549" i="1"/>
  <c r="I575" i="1"/>
  <c r="J575" i="1"/>
  <c r="I588" i="1"/>
  <c r="L403" i="1"/>
  <c r="L407" i="1"/>
  <c r="L411" i="1"/>
  <c r="L415" i="1"/>
  <c r="L419" i="1"/>
  <c r="L423" i="1"/>
  <c r="L427" i="1"/>
  <c r="L431" i="1"/>
  <c r="L435" i="1"/>
  <c r="L439" i="1"/>
  <c r="L443" i="1"/>
  <c r="N459" i="1"/>
  <c r="N460" i="1"/>
  <c r="N461" i="1"/>
  <c r="L466" i="1"/>
  <c r="K467" i="1"/>
  <c r="K470" i="1"/>
  <c r="L474" i="1"/>
  <c r="L475" i="1"/>
  <c r="N476" i="1"/>
  <c r="K492" i="1"/>
  <c r="N493" i="1"/>
  <c r="K508" i="1"/>
  <c r="N509" i="1"/>
  <c r="J537" i="1"/>
  <c r="I537" i="1"/>
  <c r="J570" i="1"/>
  <c r="I570" i="1"/>
  <c r="I579" i="1"/>
  <c r="J579" i="1"/>
  <c r="K428" i="1"/>
  <c r="K432" i="1"/>
  <c r="K436" i="1"/>
  <c r="K440" i="1"/>
  <c r="K444" i="1"/>
  <c r="G458" i="1"/>
  <c r="H458" i="1" s="1"/>
  <c r="N463" i="1"/>
  <c r="N464" i="1"/>
  <c r="N465" i="1"/>
  <c r="L468" i="1"/>
  <c r="N474" i="1"/>
  <c r="K476" i="1"/>
  <c r="N477" i="1"/>
  <c r="G478" i="1"/>
  <c r="H478" i="1" s="1"/>
  <c r="G498" i="1"/>
  <c r="H498" i="1" s="1"/>
  <c r="K512" i="1"/>
  <c r="N513" i="1"/>
  <c r="N518" i="1"/>
  <c r="K518" i="1"/>
  <c r="K521" i="1"/>
  <c r="N522" i="1"/>
  <c r="L521" i="1"/>
  <c r="G530" i="1"/>
  <c r="H530" i="1" s="1"/>
  <c r="J565" i="1"/>
  <c r="I565" i="1"/>
  <c r="J567" i="1"/>
  <c r="I567" i="1"/>
  <c r="L428" i="1"/>
  <c r="L432" i="1"/>
  <c r="L436" i="1"/>
  <c r="L440" i="1"/>
  <c r="L444" i="1"/>
  <c r="N467" i="1"/>
  <c r="N468" i="1"/>
  <c r="N469" i="1"/>
  <c r="K496" i="1"/>
  <c r="N497" i="1"/>
  <c r="K499" i="1"/>
  <c r="N500" i="1"/>
  <c r="J516" i="1"/>
  <c r="I516" i="1"/>
  <c r="I518" i="1"/>
  <c r="J518" i="1"/>
  <c r="J521" i="1"/>
  <c r="I521" i="1"/>
  <c r="N524" i="1"/>
  <c r="N523" i="1"/>
  <c r="L523" i="1"/>
  <c r="K523" i="1"/>
  <c r="J545" i="1"/>
  <c r="I545" i="1"/>
  <c r="K401" i="1"/>
  <c r="K405" i="1"/>
  <c r="K409" i="1"/>
  <c r="K413" i="1"/>
  <c r="K450" i="1"/>
  <c r="I454" i="1"/>
  <c r="I455" i="1"/>
  <c r="N471" i="1"/>
  <c r="K472" i="1"/>
  <c r="N473" i="1"/>
  <c r="N472" i="1"/>
  <c r="J479" i="1"/>
  <c r="K484" i="1"/>
  <c r="N485" i="1"/>
  <c r="L488" i="1"/>
  <c r="L499" i="1"/>
  <c r="L504" i="1"/>
  <c r="L525" i="1"/>
  <c r="K525" i="1"/>
  <c r="N525" i="1"/>
  <c r="N526" i="1"/>
  <c r="I556" i="1"/>
  <c r="J558" i="1"/>
  <c r="I558" i="1"/>
  <c r="J561" i="1"/>
  <c r="I561" i="1"/>
  <c r="N445" i="1"/>
  <c r="K451" i="1"/>
  <c r="G470" i="1"/>
  <c r="H470" i="1" s="1"/>
  <c r="G474" i="1"/>
  <c r="H474" i="1" s="1"/>
  <c r="K479" i="1"/>
  <c r="L480" i="1"/>
  <c r="N483" i="1"/>
  <c r="K487" i="1"/>
  <c r="N488" i="1"/>
  <c r="K500" i="1"/>
  <c r="N501" i="1"/>
  <c r="K503" i="1"/>
  <c r="N504" i="1"/>
  <c r="J509" i="1"/>
  <c r="N511" i="1"/>
  <c r="K511" i="1"/>
  <c r="J512" i="1"/>
  <c r="J513" i="1"/>
  <c r="L518" i="1"/>
  <c r="N521" i="1"/>
  <c r="N536" i="1"/>
  <c r="N535" i="1"/>
  <c r="L535" i="1"/>
  <c r="K535" i="1"/>
  <c r="J553" i="1"/>
  <c r="I553" i="1"/>
  <c r="J555" i="1"/>
  <c r="I555" i="1"/>
  <c r="K514" i="1"/>
  <c r="N528" i="1"/>
  <c r="N527" i="1"/>
  <c r="K531" i="1"/>
  <c r="J573" i="1"/>
  <c r="I573" i="1"/>
  <c r="I583" i="1"/>
  <c r="J583" i="1"/>
  <c r="K591" i="1"/>
  <c r="L591" i="1"/>
  <c r="N592" i="1"/>
  <c r="I604" i="1"/>
  <c r="J604" i="1"/>
  <c r="K486" i="1"/>
  <c r="K490" i="1"/>
  <c r="K494" i="1"/>
  <c r="K498" i="1"/>
  <c r="K502" i="1"/>
  <c r="K506" i="1"/>
  <c r="K510" i="1"/>
  <c r="L514" i="1"/>
  <c r="G534" i="1"/>
  <c r="H534" i="1" s="1"/>
  <c r="N540" i="1"/>
  <c r="N539" i="1"/>
  <c r="N544" i="1"/>
  <c r="N543" i="1"/>
  <c r="N548" i="1"/>
  <c r="N547" i="1"/>
  <c r="I566" i="1"/>
  <c r="J577" i="1"/>
  <c r="I577" i="1"/>
  <c r="I587" i="1"/>
  <c r="J587" i="1"/>
  <c r="I591" i="1"/>
  <c r="J591" i="1"/>
  <c r="J598" i="1"/>
  <c r="I598" i="1"/>
  <c r="J636" i="1"/>
  <c r="I636" i="1"/>
  <c r="K515" i="1"/>
  <c r="I552" i="1"/>
  <c r="J554" i="1"/>
  <c r="I554" i="1"/>
  <c r="J574" i="1"/>
  <c r="I574" i="1"/>
  <c r="J581" i="1"/>
  <c r="I581" i="1"/>
  <c r="I600" i="1"/>
  <c r="J600" i="1"/>
  <c r="J602" i="1"/>
  <c r="I602" i="1"/>
  <c r="J632" i="1"/>
  <c r="I632" i="1"/>
  <c r="L515" i="1"/>
  <c r="G526" i="1"/>
  <c r="H526" i="1" s="1"/>
  <c r="J529" i="1"/>
  <c r="I529" i="1"/>
  <c r="N532" i="1"/>
  <c r="N531" i="1"/>
  <c r="J569" i="1"/>
  <c r="I569" i="1"/>
  <c r="J578" i="1"/>
  <c r="I578" i="1"/>
  <c r="J585" i="1"/>
  <c r="I585" i="1"/>
  <c r="J612" i="1"/>
  <c r="I612" i="1"/>
  <c r="J616" i="1"/>
  <c r="I616" i="1"/>
  <c r="J628" i="1"/>
  <c r="I628" i="1"/>
  <c r="J538" i="1"/>
  <c r="I538" i="1"/>
  <c r="J557" i="1"/>
  <c r="I557" i="1"/>
  <c r="J562" i="1"/>
  <c r="I562" i="1"/>
  <c r="J582" i="1"/>
  <c r="I582" i="1"/>
  <c r="J589" i="1"/>
  <c r="I589" i="1"/>
  <c r="I595" i="1"/>
  <c r="J595" i="1"/>
  <c r="N604" i="1"/>
  <c r="K603" i="1"/>
  <c r="N603" i="1"/>
  <c r="L603" i="1"/>
  <c r="J624" i="1"/>
  <c r="I624" i="1"/>
  <c r="J626" i="1"/>
  <c r="I626" i="1"/>
  <c r="J648" i="1"/>
  <c r="I648" i="1"/>
  <c r="J652" i="1"/>
  <c r="I652" i="1"/>
  <c r="J656" i="1"/>
  <c r="I656" i="1"/>
  <c r="K539" i="1"/>
  <c r="G542" i="1"/>
  <c r="H542" i="1" s="1"/>
  <c r="K543" i="1"/>
  <c r="G546" i="1"/>
  <c r="H546" i="1" s="1"/>
  <c r="K547" i="1"/>
  <c r="J550" i="1"/>
  <c r="I550" i="1"/>
  <c r="I571" i="1"/>
  <c r="I580" i="1"/>
  <c r="J586" i="1"/>
  <c r="I586" i="1"/>
  <c r="J592" i="1"/>
  <c r="I592" i="1"/>
  <c r="J597" i="1"/>
  <c r="I597" i="1"/>
  <c r="J646" i="1"/>
  <c r="I646" i="1"/>
  <c r="L574" i="1"/>
  <c r="L578" i="1"/>
  <c r="L582" i="1"/>
  <c r="L586" i="1"/>
  <c r="N590" i="1"/>
  <c r="K593" i="1"/>
  <c r="L594" i="1"/>
  <c r="K595" i="1"/>
  <c r="J622" i="1"/>
  <c r="I622" i="1"/>
  <c r="N635" i="1"/>
  <c r="N634" i="1"/>
  <c r="K634" i="1"/>
  <c r="J644" i="1"/>
  <c r="I644" i="1"/>
  <c r="N651" i="1"/>
  <c r="N650" i="1"/>
  <c r="K650" i="1"/>
  <c r="J653" i="1"/>
  <c r="I653" i="1"/>
  <c r="J660" i="1"/>
  <c r="I660" i="1"/>
  <c r="J666" i="1"/>
  <c r="I666" i="1"/>
  <c r="L551" i="1"/>
  <c r="L555" i="1"/>
  <c r="L559" i="1"/>
  <c r="L563" i="1"/>
  <c r="L567" i="1"/>
  <c r="L571" i="1"/>
  <c r="L575" i="1"/>
  <c r="L579" i="1"/>
  <c r="L583" i="1"/>
  <c r="L587" i="1"/>
  <c r="N595" i="1"/>
  <c r="J614" i="1"/>
  <c r="I614" i="1"/>
  <c r="N618" i="1"/>
  <c r="K618" i="1"/>
  <c r="J619" i="1"/>
  <c r="J630" i="1"/>
  <c r="I630" i="1"/>
  <c r="N639" i="1"/>
  <c r="N638" i="1"/>
  <c r="K638" i="1"/>
  <c r="J641" i="1"/>
  <c r="I641" i="1"/>
  <c r="N655" i="1"/>
  <c r="N654" i="1"/>
  <c r="K654" i="1"/>
  <c r="J657" i="1"/>
  <c r="I657" i="1"/>
  <c r="J672" i="1"/>
  <c r="I672" i="1"/>
  <c r="J676" i="1"/>
  <c r="I676" i="1"/>
  <c r="N678" i="1"/>
  <c r="K678" i="1"/>
  <c r="L678" i="1"/>
  <c r="N679" i="1"/>
  <c r="J696" i="1"/>
  <c r="I696" i="1"/>
  <c r="N551" i="1"/>
  <c r="N555" i="1"/>
  <c r="N559" i="1"/>
  <c r="N583" i="1"/>
  <c r="N587" i="1"/>
  <c r="N600" i="1"/>
  <c r="K599" i="1"/>
  <c r="I609" i="1"/>
  <c r="N619" i="1"/>
  <c r="J634" i="1"/>
  <c r="I634" i="1"/>
  <c r="J650" i="1"/>
  <c r="I650" i="1"/>
  <c r="I667" i="1"/>
  <c r="J667" i="1"/>
  <c r="J669" i="1"/>
  <c r="I669" i="1"/>
  <c r="J694" i="1"/>
  <c r="I694" i="1"/>
  <c r="L564" i="1"/>
  <c r="L568" i="1"/>
  <c r="L572" i="1"/>
  <c r="L576" i="1"/>
  <c r="L580" i="1"/>
  <c r="G596" i="1"/>
  <c r="H596" i="1" s="1"/>
  <c r="N602" i="1"/>
  <c r="K602" i="1"/>
  <c r="J603" i="1"/>
  <c r="J606" i="1"/>
  <c r="I606" i="1"/>
  <c r="N610" i="1"/>
  <c r="K610" i="1"/>
  <c r="J611" i="1"/>
  <c r="I621" i="1"/>
  <c r="L634" i="1"/>
  <c r="N643" i="1"/>
  <c r="N642" i="1"/>
  <c r="K642" i="1"/>
  <c r="J643" i="1"/>
  <c r="J645" i="1"/>
  <c r="I645" i="1"/>
  <c r="L650" i="1"/>
  <c r="N659" i="1"/>
  <c r="N658" i="1"/>
  <c r="K658" i="1"/>
  <c r="J659" i="1"/>
  <c r="J661" i="1"/>
  <c r="I661" i="1"/>
  <c r="J674" i="1"/>
  <c r="I674" i="1"/>
  <c r="N684" i="1"/>
  <c r="L684" i="1"/>
  <c r="K684" i="1"/>
  <c r="K529" i="1"/>
  <c r="K533" i="1"/>
  <c r="K537" i="1"/>
  <c r="K541" i="1"/>
  <c r="K545" i="1"/>
  <c r="K549" i="1"/>
  <c r="K553" i="1"/>
  <c r="K557" i="1"/>
  <c r="K561" i="1"/>
  <c r="K565" i="1"/>
  <c r="K569" i="1"/>
  <c r="K573" i="1"/>
  <c r="K577" i="1"/>
  <c r="K581" i="1"/>
  <c r="K585" i="1"/>
  <c r="K589" i="1"/>
  <c r="J618" i="1"/>
  <c r="I618" i="1"/>
  <c r="N623" i="1"/>
  <c r="N622" i="1"/>
  <c r="K622" i="1"/>
  <c r="J623" i="1"/>
  <c r="J625" i="1"/>
  <c r="I625" i="1"/>
  <c r="J638" i="1"/>
  <c r="I638" i="1"/>
  <c r="J654" i="1"/>
  <c r="I654" i="1"/>
  <c r="J664" i="1"/>
  <c r="I664" i="1"/>
  <c r="J678" i="1"/>
  <c r="I678" i="1"/>
  <c r="L573" i="1"/>
  <c r="L577" i="1"/>
  <c r="L581" i="1"/>
  <c r="L585" i="1"/>
  <c r="L589" i="1"/>
  <c r="N598" i="1"/>
  <c r="K598" i="1"/>
  <c r="J608" i="1"/>
  <c r="I608" i="1"/>
  <c r="L618" i="1"/>
  <c r="N627" i="1"/>
  <c r="N626" i="1"/>
  <c r="K626" i="1"/>
  <c r="J629" i="1"/>
  <c r="I629" i="1"/>
  <c r="L638" i="1"/>
  <c r="J640" i="1"/>
  <c r="I640" i="1"/>
  <c r="N647" i="1"/>
  <c r="N646" i="1"/>
  <c r="K646" i="1"/>
  <c r="J649" i="1"/>
  <c r="I649" i="1"/>
  <c r="L654" i="1"/>
  <c r="N668" i="1"/>
  <c r="L668" i="1"/>
  <c r="K668" i="1"/>
  <c r="L590" i="1"/>
  <c r="I593" i="1"/>
  <c r="J610" i="1"/>
  <c r="I610" i="1"/>
  <c r="N614" i="1"/>
  <c r="K614" i="1"/>
  <c r="J615" i="1"/>
  <c r="J620" i="1"/>
  <c r="I620" i="1"/>
  <c r="N631" i="1"/>
  <c r="N630" i="1"/>
  <c r="K630" i="1"/>
  <c r="J633" i="1"/>
  <c r="I633" i="1"/>
  <c r="J642" i="1"/>
  <c r="I642" i="1"/>
  <c r="J658" i="1"/>
  <c r="I658" i="1"/>
  <c r="I663" i="1"/>
  <c r="J663" i="1"/>
  <c r="J686" i="1"/>
  <c r="I686" i="1"/>
  <c r="N597" i="1"/>
  <c r="N601" i="1"/>
  <c r="N605" i="1"/>
  <c r="N609" i="1"/>
  <c r="N613" i="1"/>
  <c r="N617" i="1"/>
  <c r="N621" i="1"/>
  <c r="N625" i="1"/>
  <c r="N629" i="1"/>
  <c r="N633" i="1"/>
  <c r="N637" i="1"/>
  <c r="N641" i="1"/>
  <c r="N645" i="1"/>
  <c r="N649" i="1"/>
  <c r="N653" i="1"/>
  <c r="N657" i="1"/>
  <c r="N662" i="1"/>
  <c r="K662" i="1"/>
  <c r="N669" i="1"/>
  <c r="K672" i="1"/>
  <c r="G675" i="1"/>
  <c r="H675" i="1" s="1"/>
  <c r="G679" i="1"/>
  <c r="H679" i="1" s="1"/>
  <c r="L680" i="1"/>
  <c r="N693" i="1"/>
  <c r="K696" i="1"/>
  <c r="N696" i="1"/>
  <c r="J701" i="1"/>
  <c r="I701" i="1"/>
  <c r="J703" i="1"/>
  <c r="I703" i="1"/>
  <c r="J716" i="1"/>
  <c r="I716" i="1"/>
  <c r="J730" i="1"/>
  <c r="I730" i="1"/>
  <c r="J798" i="1"/>
  <c r="I798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J684" i="1"/>
  <c r="I684" i="1"/>
  <c r="G687" i="1"/>
  <c r="H687" i="1" s="1"/>
  <c r="L688" i="1"/>
  <c r="J709" i="1"/>
  <c r="I709" i="1"/>
  <c r="J711" i="1"/>
  <c r="I711" i="1"/>
  <c r="I728" i="1"/>
  <c r="J728" i="1"/>
  <c r="L607" i="1"/>
  <c r="L611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N666" i="1"/>
  <c r="K666" i="1"/>
  <c r="N673" i="1"/>
  <c r="J682" i="1"/>
  <c r="I682" i="1"/>
  <c r="J713" i="1"/>
  <c r="I713" i="1"/>
  <c r="J715" i="1"/>
  <c r="I715" i="1"/>
  <c r="I736" i="1"/>
  <c r="J736" i="1"/>
  <c r="J754" i="1"/>
  <c r="I754" i="1"/>
  <c r="J758" i="1"/>
  <c r="I758" i="1"/>
  <c r="J668" i="1"/>
  <c r="I668" i="1"/>
  <c r="J692" i="1"/>
  <c r="I692" i="1"/>
  <c r="J700" i="1"/>
  <c r="I700" i="1"/>
  <c r="I717" i="1"/>
  <c r="J719" i="1"/>
  <c r="I719" i="1"/>
  <c r="J731" i="1"/>
  <c r="I731" i="1"/>
  <c r="J762" i="1"/>
  <c r="I762" i="1"/>
  <c r="J766" i="1"/>
  <c r="I766" i="1"/>
  <c r="I662" i="1"/>
  <c r="N665" i="1"/>
  <c r="J680" i="1"/>
  <c r="I680" i="1"/>
  <c r="G683" i="1"/>
  <c r="H683" i="1" s="1"/>
  <c r="J704" i="1"/>
  <c r="I704" i="1"/>
  <c r="J721" i="1"/>
  <c r="I721" i="1"/>
  <c r="J723" i="1"/>
  <c r="I723" i="1"/>
  <c r="I729" i="1"/>
  <c r="J729" i="1"/>
  <c r="J734" i="1"/>
  <c r="I734" i="1"/>
  <c r="I752" i="1"/>
  <c r="J752" i="1"/>
  <c r="K597" i="1"/>
  <c r="K601" i="1"/>
  <c r="K605" i="1"/>
  <c r="K609" i="1"/>
  <c r="K613" i="1"/>
  <c r="K617" i="1"/>
  <c r="K621" i="1"/>
  <c r="K625" i="1"/>
  <c r="K629" i="1"/>
  <c r="K633" i="1"/>
  <c r="N670" i="1"/>
  <c r="K670" i="1"/>
  <c r="I673" i="1"/>
  <c r="I677" i="1"/>
  <c r="N685" i="1"/>
  <c r="K692" i="1"/>
  <c r="J725" i="1"/>
  <c r="I725" i="1"/>
  <c r="J727" i="1"/>
  <c r="I727" i="1"/>
  <c r="I732" i="1"/>
  <c r="J732" i="1"/>
  <c r="I740" i="1"/>
  <c r="J740" i="1"/>
  <c r="J742" i="1"/>
  <c r="I742" i="1"/>
  <c r="J802" i="1"/>
  <c r="I802" i="1"/>
  <c r="K680" i="1"/>
  <c r="J688" i="1"/>
  <c r="I688" i="1"/>
  <c r="G691" i="1"/>
  <c r="H691" i="1" s="1"/>
  <c r="L692" i="1"/>
  <c r="J697" i="1"/>
  <c r="J699" i="1"/>
  <c r="I699" i="1"/>
  <c r="J712" i="1"/>
  <c r="I712" i="1"/>
  <c r="J746" i="1"/>
  <c r="I746" i="1"/>
  <c r="J774" i="1"/>
  <c r="I774" i="1"/>
  <c r="J790" i="1"/>
  <c r="I790" i="1"/>
  <c r="I698" i="1"/>
  <c r="N700" i="1"/>
  <c r="I702" i="1"/>
  <c r="N704" i="1"/>
  <c r="I706" i="1"/>
  <c r="N708" i="1"/>
  <c r="I710" i="1"/>
  <c r="N712" i="1"/>
  <c r="I714" i="1"/>
  <c r="N716" i="1"/>
  <c r="I718" i="1"/>
  <c r="N720" i="1"/>
  <c r="I722" i="1"/>
  <c r="N724" i="1"/>
  <c r="I726" i="1"/>
  <c r="I738" i="1"/>
  <c r="I743" i="1"/>
  <c r="N753" i="1"/>
  <c r="N752" i="1"/>
  <c r="K752" i="1"/>
  <c r="I756" i="1"/>
  <c r="J756" i="1"/>
  <c r="N761" i="1"/>
  <c r="N760" i="1"/>
  <c r="K760" i="1"/>
  <c r="I764" i="1"/>
  <c r="J764" i="1"/>
  <c r="N769" i="1"/>
  <c r="N768" i="1"/>
  <c r="K768" i="1"/>
  <c r="I772" i="1"/>
  <c r="J772" i="1"/>
  <c r="N777" i="1"/>
  <c r="N776" i="1"/>
  <c r="K776" i="1"/>
  <c r="J782" i="1"/>
  <c r="I782" i="1"/>
  <c r="N801" i="1"/>
  <c r="N800" i="1"/>
  <c r="K800" i="1"/>
  <c r="J803" i="1"/>
  <c r="I803" i="1"/>
  <c r="L665" i="1"/>
  <c r="L669" i="1"/>
  <c r="L673" i="1"/>
  <c r="L677" i="1"/>
  <c r="L681" i="1"/>
  <c r="L685" i="1"/>
  <c r="L689" i="1"/>
  <c r="L693" i="1"/>
  <c r="L697" i="1"/>
  <c r="L701" i="1"/>
  <c r="L705" i="1"/>
  <c r="L709" i="1"/>
  <c r="L721" i="1"/>
  <c r="L725" i="1"/>
  <c r="J737" i="1"/>
  <c r="K738" i="1"/>
  <c r="G741" i="1"/>
  <c r="H741" i="1" s="1"/>
  <c r="G745" i="1"/>
  <c r="H745" i="1" s="1"/>
  <c r="N748" i="1"/>
  <c r="K748" i="1"/>
  <c r="J753" i="1"/>
  <c r="J769" i="1"/>
  <c r="J779" i="1"/>
  <c r="I779" i="1"/>
  <c r="J801" i="1"/>
  <c r="L804" i="1"/>
  <c r="N805" i="1"/>
  <c r="K804" i="1"/>
  <c r="K682" i="1"/>
  <c r="K686" i="1"/>
  <c r="K690" i="1"/>
  <c r="K694" i="1"/>
  <c r="K698" i="1"/>
  <c r="K702" i="1"/>
  <c r="K706" i="1"/>
  <c r="K710" i="1"/>
  <c r="N713" i="1"/>
  <c r="K714" i="1"/>
  <c r="N717" i="1"/>
  <c r="K718" i="1"/>
  <c r="K722" i="1"/>
  <c r="K726" i="1"/>
  <c r="L738" i="1"/>
  <c r="N744" i="1"/>
  <c r="K744" i="1"/>
  <c r="K746" i="1"/>
  <c r="J749" i="1"/>
  <c r="N781" i="1"/>
  <c r="N780" i="1"/>
  <c r="K780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K729" i="1"/>
  <c r="N754" i="1"/>
  <c r="K754" i="1"/>
  <c r="N762" i="1"/>
  <c r="K762" i="1"/>
  <c r="N770" i="1"/>
  <c r="K770" i="1"/>
  <c r="J783" i="1"/>
  <c r="I783" i="1"/>
  <c r="J794" i="1"/>
  <c r="I794" i="1"/>
  <c r="J812" i="1"/>
  <c r="I812" i="1"/>
  <c r="J820" i="1"/>
  <c r="I820" i="1"/>
  <c r="J828" i="1"/>
  <c r="L728" i="1"/>
  <c r="L729" i="1"/>
  <c r="K730" i="1"/>
  <c r="L732" i="1"/>
  <c r="L733" i="1"/>
  <c r="K734" i="1"/>
  <c r="L736" i="1"/>
  <c r="L742" i="1"/>
  <c r="N757" i="1"/>
  <c r="N756" i="1"/>
  <c r="K756" i="1"/>
  <c r="I760" i="1"/>
  <c r="J760" i="1"/>
  <c r="N765" i="1"/>
  <c r="N764" i="1"/>
  <c r="K764" i="1"/>
  <c r="I768" i="1"/>
  <c r="J768" i="1"/>
  <c r="N773" i="1"/>
  <c r="N772" i="1"/>
  <c r="K772" i="1"/>
  <c r="I776" i="1"/>
  <c r="J776" i="1"/>
  <c r="N785" i="1"/>
  <c r="N784" i="1"/>
  <c r="K784" i="1"/>
  <c r="J787" i="1"/>
  <c r="I787" i="1"/>
  <c r="N727" i="1"/>
  <c r="N728" i="1"/>
  <c r="N732" i="1"/>
  <c r="N736" i="1"/>
  <c r="N741" i="1"/>
  <c r="N745" i="1"/>
  <c r="L752" i="1"/>
  <c r="J757" i="1"/>
  <c r="L760" i="1"/>
  <c r="J765" i="1"/>
  <c r="L768" i="1"/>
  <c r="J773" i="1"/>
  <c r="J785" i="1"/>
  <c r="N789" i="1"/>
  <c r="N788" i="1"/>
  <c r="K788" i="1"/>
  <c r="J791" i="1"/>
  <c r="I791" i="1"/>
  <c r="L800" i="1"/>
  <c r="K700" i="1"/>
  <c r="K704" i="1"/>
  <c r="K708" i="1"/>
  <c r="K712" i="1"/>
  <c r="K716" i="1"/>
  <c r="K720" i="1"/>
  <c r="K724" i="1"/>
  <c r="N730" i="1"/>
  <c r="K731" i="1"/>
  <c r="N731" i="1"/>
  <c r="N734" i="1"/>
  <c r="K735" i="1"/>
  <c r="N735" i="1"/>
  <c r="I744" i="1"/>
  <c r="J744" i="1"/>
  <c r="J770" i="1"/>
  <c r="I770" i="1"/>
  <c r="N793" i="1"/>
  <c r="N792" i="1"/>
  <c r="K792" i="1"/>
  <c r="J795" i="1"/>
  <c r="I795" i="1"/>
  <c r="N804" i="1"/>
  <c r="L754" i="1"/>
  <c r="N758" i="1"/>
  <c r="K758" i="1"/>
  <c r="L762" i="1"/>
  <c r="N766" i="1"/>
  <c r="K766" i="1"/>
  <c r="L770" i="1"/>
  <c r="N774" i="1"/>
  <c r="K774" i="1"/>
  <c r="N797" i="1"/>
  <c r="N796" i="1"/>
  <c r="K796" i="1"/>
  <c r="J799" i="1"/>
  <c r="I799" i="1"/>
  <c r="J808" i="1"/>
  <c r="I808" i="1"/>
  <c r="J816" i="1"/>
  <c r="I816" i="1"/>
  <c r="L739" i="1"/>
  <c r="L743" i="1"/>
  <c r="L747" i="1"/>
  <c r="L751" i="1"/>
  <c r="L755" i="1"/>
  <c r="L759" i="1"/>
  <c r="L763" i="1"/>
  <c r="L767" i="1"/>
  <c r="L771" i="1"/>
  <c r="L775" i="1"/>
  <c r="L779" i="1"/>
  <c r="J780" i="1"/>
  <c r="L783" i="1"/>
  <c r="J784" i="1"/>
  <c r="L787" i="1"/>
  <c r="J788" i="1"/>
  <c r="L791" i="1"/>
  <c r="J792" i="1"/>
  <c r="L795" i="1"/>
  <c r="J796" i="1"/>
  <c r="L799" i="1"/>
  <c r="J800" i="1"/>
  <c r="L803" i="1"/>
  <c r="I835" i="1"/>
  <c r="J835" i="1"/>
  <c r="J840" i="1"/>
  <c r="I840" i="1"/>
  <c r="J848" i="1"/>
  <c r="I848" i="1"/>
  <c r="J856" i="1"/>
  <c r="I856" i="1"/>
  <c r="J872" i="1"/>
  <c r="I872" i="1"/>
  <c r="J880" i="1"/>
  <c r="I880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I843" i="1"/>
  <c r="J843" i="1"/>
  <c r="I851" i="1"/>
  <c r="J851" i="1"/>
  <c r="I859" i="1"/>
  <c r="J859" i="1"/>
  <c r="I867" i="1"/>
  <c r="J867" i="1"/>
  <c r="I875" i="1"/>
  <c r="J875" i="1"/>
  <c r="I883" i="1"/>
  <c r="J883" i="1"/>
  <c r="I831" i="1"/>
  <c r="J831" i="1"/>
  <c r="J837" i="1"/>
  <c r="I837" i="1"/>
  <c r="J842" i="1"/>
  <c r="I842" i="1"/>
  <c r="J845" i="1"/>
  <c r="I845" i="1"/>
  <c r="J850" i="1"/>
  <c r="I850" i="1"/>
  <c r="J853" i="1"/>
  <c r="I853" i="1"/>
  <c r="J858" i="1"/>
  <c r="I858" i="1"/>
  <c r="J861" i="1"/>
  <c r="I861" i="1"/>
  <c r="J866" i="1"/>
  <c r="I866" i="1"/>
  <c r="J869" i="1"/>
  <c r="I869" i="1"/>
  <c r="J874" i="1"/>
  <c r="I874" i="1"/>
  <c r="J877" i="1"/>
  <c r="I877" i="1"/>
  <c r="J882" i="1"/>
  <c r="I882" i="1"/>
  <c r="K785" i="1"/>
  <c r="K789" i="1"/>
  <c r="K793" i="1"/>
  <c r="K797" i="1"/>
  <c r="K801" i="1"/>
  <c r="I807" i="1"/>
  <c r="I811" i="1"/>
  <c r="I815" i="1"/>
  <c r="I819" i="1"/>
  <c r="I823" i="1"/>
  <c r="I827" i="1"/>
  <c r="J885" i="1"/>
  <c r="I885" i="1"/>
  <c r="J888" i="1"/>
  <c r="I888" i="1"/>
  <c r="I806" i="1"/>
  <c r="I810" i="1"/>
  <c r="I814" i="1"/>
  <c r="I818" i="1"/>
  <c r="I822" i="1"/>
  <c r="I826" i="1"/>
  <c r="I830" i="1"/>
  <c r="J833" i="1"/>
  <c r="I833" i="1"/>
  <c r="J844" i="1"/>
  <c r="I844" i="1"/>
  <c r="J852" i="1"/>
  <c r="I852" i="1"/>
  <c r="J860" i="1"/>
  <c r="I860" i="1"/>
  <c r="J868" i="1"/>
  <c r="I868" i="1"/>
  <c r="J876" i="1"/>
  <c r="I876" i="1"/>
  <c r="K778" i="1"/>
  <c r="K782" i="1"/>
  <c r="K786" i="1"/>
  <c r="K790" i="1"/>
  <c r="K794" i="1"/>
  <c r="K798" i="1"/>
  <c r="K802" i="1"/>
  <c r="I836" i="1"/>
  <c r="I839" i="1"/>
  <c r="J839" i="1"/>
  <c r="I847" i="1"/>
  <c r="J847" i="1"/>
  <c r="I855" i="1"/>
  <c r="J855" i="1"/>
  <c r="I863" i="1"/>
  <c r="J863" i="1"/>
  <c r="I871" i="1"/>
  <c r="J871" i="1"/>
  <c r="I879" i="1"/>
  <c r="J879" i="1"/>
  <c r="L778" i="1"/>
  <c r="L782" i="1"/>
  <c r="L786" i="1"/>
  <c r="L790" i="1"/>
  <c r="L794" i="1"/>
  <c r="L798" i="1"/>
  <c r="L802" i="1"/>
  <c r="J805" i="1"/>
  <c r="I805" i="1"/>
  <c r="J809" i="1"/>
  <c r="I809" i="1"/>
  <c r="J813" i="1"/>
  <c r="I813" i="1"/>
  <c r="J817" i="1"/>
  <c r="I817" i="1"/>
  <c r="J821" i="1"/>
  <c r="I821" i="1"/>
  <c r="J825" i="1"/>
  <c r="I825" i="1"/>
  <c r="J829" i="1"/>
  <c r="I829" i="1"/>
  <c r="J838" i="1"/>
  <c r="I838" i="1"/>
  <c r="J841" i="1"/>
  <c r="I841" i="1"/>
  <c r="J846" i="1"/>
  <c r="I846" i="1"/>
  <c r="J849" i="1"/>
  <c r="I849" i="1"/>
  <c r="J854" i="1"/>
  <c r="I854" i="1"/>
  <c r="J857" i="1"/>
  <c r="I857" i="1"/>
  <c r="J862" i="1"/>
  <c r="I862" i="1"/>
  <c r="J865" i="1"/>
  <c r="I865" i="1"/>
  <c r="J870" i="1"/>
  <c r="I870" i="1"/>
  <c r="J873" i="1"/>
  <c r="I873" i="1"/>
  <c r="J878" i="1"/>
  <c r="I878" i="1"/>
  <c r="J881" i="1"/>
  <c r="I881" i="1"/>
  <c r="J884" i="1"/>
  <c r="I884" i="1"/>
  <c r="I887" i="1"/>
  <c r="J887" i="1"/>
  <c r="I804" i="1"/>
  <c r="I832" i="1"/>
  <c r="J886" i="1"/>
  <c r="I886" i="1"/>
  <c r="J889" i="1"/>
  <c r="I889" i="1"/>
  <c r="L818" i="1"/>
  <c r="L822" i="1"/>
  <c r="L830" i="1"/>
  <c r="L807" i="1"/>
  <c r="L811" i="1"/>
  <c r="L815" i="1"/>
  <c r="L827" i="1"/>
  <c r="L835" i="1"/>
  <c r="L839" i="1"/>
  <c r="L843" i="1"/>
  <c r="L847" i="1"/>
  <c r="L851" i="1"/>
  <c r="L855" i="1"/>
  <c r="L859" i="1"/>
  <c r="L863" i="1"/>
  <c r="L867" i="1"/>
  <c r="L871" i="1"/>
  <c r="L875" i="1"/>
  <c r="L879" i="1"/>
  <c r="L883" i="1"/>
  <c r="L887" i="1"/>
  <c r="K808" i="1"/>
  <c r="K812" i="1"/>
  <c r="K816" i="1"/>
  <c r="K820" i="1"/>
  <c r="K824" i="1"/>
  <c r="K828" i="1"/>
  <c r="K832" i="1"/>
  <c r="K836" i="1"/>
  <c r="K840" i="1"/>
  <c r="K844" i="1"/>
  <c r="K848" i="1"/>
  <c r="K852" i="1"/>
  <c r="K856" i="1"/>
  <c r="K860" i="1"/>
  <c r="K864" i="1"/>
  <c r="K868" i="1"/>
  <c r="K872" i="1"/>
  <c r="K876" i="1"/>
  <c r="K880" i="1"/>
  <c r="K884" i="1"/>
  <c r="K888" i="1"/>
  <c r="L888" i="1"/>
  <c r="K889" i="1"/>
  <c r="L889" i="1"/>
  <c r="I607" i="1" l="1"/>
  <c r="J607" i="1"/>
  <c r="I531" i="1"/>
  <c r="J531" i="1"/>
  <c r="J761" i="1"/>
  <c r="I724" i="1"/>
  <c r="I361" i="1"/>
  <c r="J116" i="1"/>
  <c r="I599" i="1"/>
  <c r="J599" i="1"/>
  <c r="I777" i="1"/>
  <c r="J777" i="1"/>
  <c r="J543" i="1"/>
  <c r="I543" i="1"/>
  <c r="I759" i="1"/>
  <c r="J759" i="1"/>
  <c r="I631" i="1"/>
  <c r="J631" i="1"/>
  <c r="J463" i="1"/>
  <c r="I463" i="1"/>
  <c r="I97" i="1"/>
  <c r="J97" i="1"/>
  <c r="I647" i="1"/>
  <c r="J647" i="1"/>
  <c r="J85" i="1"/>
  <c r="I85" i="1"/>
  <c r="J681" i="1"/>
  <c r="I681" i="1"/>
  <c r="I781" i="1"/>
  <c r="J781" i="1"/>
  <c r="J693" i="1"/>
  <c r="I693" i="1"/>
  <c r="J496" i="1"/>
  <c r="I496" i="1"/>
  <c r="J563" i="1"/>
  <c r="I563" i="1"/>
  <c r="J439" i="1"/>
  <c r="I439" i="1"/>
  <c r="J77" i="1"/>
  <c r="I77" i="1"/>
  <c r="I864" i="1"/>
  <c r="I594" i="1"/>
  <c r="I484" i="1"/>
  <c r="I108" i="1"/>
  <c r="J122" i="1"/>
  <c r="I506" i="1"/>
  <c r="I755" i="1"/>
  <c r="J755" i="1"/>
  <c r="I459" i="1"/>
  <c r="J459" i="1"/>
  <c r="I824" i="1"/>
  <c r="I695" i="1"/>
  <c r="I637" i="1"/>
  <c r="I376" i="1"/>
  <c r="I293" i="1"/>
  <c r="J539" i="1"/>
  <c r="I539" i="1"/>
  <c r="I407" i="1"/>
  <c r="J407" i="1"/>
  <c r="J547" i="1"/>
  <c r="I547" i="1"/>
  <c r="J423" i="1"/>
  <c r="I423" i="1"/>
  <c r="I708" i="1"/>
  <c r="I452" i="1"/>
  <c r="I349" i="1"/>
  <c r="J52" i="1"/>
  <c r="J20" i="1"/>
  <c r="I47" i="1"/>
  <c r="I15" i="1"/>
  <c r="J747" i="1"/>
  <c r="I747" i="1"/>
  <c r="J617" i="1"/>
  <c r="I617" i="1"/>
  <c r="I65" i="1"/>
  <c r="J65" i="1"/>
  <c r="I187" i="1"/>
  <c r="J187" i="1"/>
  <c r="J789" i="1"/>
  <c r="I192" i="1"/>
  <c r="J551" i="1"/>
  <c r="I551" i="1"/>
  <c r="I771" i="1"/>
  <c r="J771" i="1"/>
  <c r="I655" i="1"/>
  <c r="J655" i="1"/>
  <c r="I109" i="1"/>
  <c r="J109" i="1"/>
  <c r="I651" i="1"/>
  <c r="J651" i="1"/>
  <c r="I763" i="1"/>
  <c r="J763" i="1"/>
  <c r="J685" i="1"/>
  <c r="I685" i="1"/>
  <c r="I93" i="1"/>
  <c r="J93" i="1"/>
  <c r="I409" i="1"/>
  <c r="J409" i="1"/>
  <c r="I413" i="1"/>
  <c r="J413" i="1"/>
  <c r="I273" i="1"/>
  <c r="J273" i="1"/>
  <c r="I163" i="1"/>
  <c r="J163" i="1"/>
  <c r="J687" i="1"/>
  <c r="I687" i="1"/>
  <c r="I675" i="1"/>
  <c r="J675" i="1"/>
  <c r="J546" i="1"/>
  <c r="I546" i="1"/>
  <c r="J534" i="1"/>
  <c r="I534" i="1"/>
  <c r="J474" i="1"/>
  <c r="I474" i="1"/>
  <c r="J437" i="1"/>
  <c r="I437" i="1"/>
  <c r="I403" i="1"/>
  <c r="J403" i="1"/>
  <c r="J249" i="1"/>
  <c r="I249" i="1"/>
  <c r="J269" i="1"/>
  <c r="I269" i="1"/>
  <c r="J253" i="1"/>
  <c r="I253" i="1"/>
  <c r="J129" i="1"/>
  <c r="I129" i="1"/>
  <c r="I161" i="1"/>
  <c r="J161" i="1"/>
  <c r="J470" i="1"/>
  <c r="I470" i="1"/>
  <c r="J494" i="1"/>
  <c r="I494" i="1"/>
  <c r="J415" i="1"/>
  <c r="I415" i="1"/>
  <c r="J399" i="1"/>
  <c r="I399" i="1"/>
  <c r="I401" i="1"/>
  <c r="J401" i="1"/>
  <c r="I151" i="1"/>
  <c r="J151" i="1"/>
  <c r="J189" i="1"/>
  <c r="I189" i="1"/>
  <c r="J125" i="1"/>
  <c r="I125" i="1"/>
  <c r="I596" i="1"/>
  <c r="J596" i="1"/>
  <c r="J542" i="1"/>
  <c r="I542" i="1"/>
  <c r="J530" i="1"/>
  <c r="I530" i="1"/>
  <c r="J498" i="1"/>
  <c r="I498" i="1"/>
  <c r="J429" i="1"/>
  <c r="I429" i="1"/>
  <c r="J265" i="1"/>
  <c r="I265" i="1"/>
  <c r="J133" i="1"/>
  <c r="I133" i="1"/>
  <c r="J123" i="1"/>
  <c r="I123" i="1"/>
  <c r="J173" i="1"/>
  <c r="I173" i="1"/>
  <c r="I139" i="1"/>
  <c r="J139" i="1"/>
  <c r="J113" i="1"/>
  <c r="I113" i="1"/>
  <c r="J683" i="1"/>
  <c r="I683" i="1"/>
  <c r="J478" i="1"/>
  <c r="I478" i="1"/>
  <c r="J458" i="1"/>
  <c r="I458" i="1"/>
  <c r="J450" i="1"/>
  <c r="I450" i="1"/>
  <c r="J165" i="1"/>
  <c r="I165" i="1"/>
  <c r="J131" i="1"/>
  <c r="I131" i="1"/>
  <c r="I175" i="1"/>
  <c r="J175" i="1"/>
  <c r="J121" i="1"/>
  <c r="I121" i="1"/>
  <c r="I421" i="1"/>
  <c r="J421" i="1"/>
  <c r="J261" i="1"/>
  <c r="I261" i="1"/>
  <c r="J245" i="1"/>
  <c r="I245" i="1"/>
  <c r="I143" i="1"/>
  <c r="J143" i="1"/>
  <c r="J193" i="1"/>
  <c r="I193" i="1"/>
  <c r="J119" i="1"/>
  <c r="I119" i="1"/>
  <c r="J679" i="1"/>
  <c r="I679" i="1"/>
  <c r="J137" i="1"/>
  <c r="I137" i="1"/>
  <c r="I171" i="1"/>
  <c r="J171" i="1"/>
  <c r="I745" i="1"/>
  <c r="J745" i="1"/>
  <c r="J691" i="1"/>
  <c r="I691" i="1"/>
  <c r="J514" i="1"/>
  <c r="I514" i="1"/>
  <c r="J411" i="1"/>
  <c r="I411" i="1"/>
  <c r="J257" i="1"/>
  <c r="I257" i="1"/>
  <c r="J169" i="1"/>
  <c r="I169" i="1"/>
  <c r="J157" i="1"/>
  <c r="I157" i="1"/>
  <c r="J181" i="1"/>
  <c r="I181" i="1"/>
  <c r="J117" i="1"/>
  <c r="I117" i="1"/>
  <c r="J397" i="1"/>
  <c r="I397" i="1"/>
  <c r="I741" i="1"/>
  <c r="J741" i="1"/>
  <c r="J526" i="1"/>
  <c r="I526" i="1"/>
  <c r="J510" i="1"/>
  <c r="I510" i="1"/>
  <c r="J445" i="1"/>
  <c r="I445" i="1"/>
  <c r="I183" i="1"/>
  <c r="J183" i="1"/>
  <c r="I179" i="1"/>
  <c r="J179" i="1"/>
  <c r="I147" i="1"/>
  <c r="J147" i="1"/>
  <c r="J149" i="1"/>
  <c r="I149" i="1"/>
  <c r="J115" i="1"/>
  <c r="I115" i="1"/>
</calcChain>
</file>

<file path=xl/sharedStrings.xml><?xml version="1.0" encoding="utf-8"?>
<sst xmlns="http://schemas.openxmlformats.org/spreadsheetml/2006/main" count="905" uniqueCount="905">
  <si>
    <t>Timestamp</t>
  </si>
  <si>
    <t>Water_Level</t>
  </si>
  <si>
    <t>RG1</t>
  </si>
  <si>
    <t>Stage Elevation</t>
  </si>
  <si>
    <t>Channel Area</t>
  </si>
  <si>
    <t>Wetted Perimeter</t>
  </si>
  <si>
    <t>Hydraulic Radius</t>
  </si>
  <si>
    <t>R^(2/3)</t>
  </si>
  <si>
    <t>Simulated Discharge 
 (R vs Q)</t>
  </si>
  <si>
    <t>Simulated Discharge 
 (R vs Q) - ln</t>
  </si>
  <si>
    <r>
      <t xml:space="preserve">Simulated Discharge 
 (Stage vs Q)
</t>
    </r>
    <r>
      <rPr>
        <b/>
        <i/>
        <sz val="11"/>
        <color theme="1"/>
        <rFont val="Calibri"/>
        <family val="2"/>
        <scheme val="minor"/>
      </rPr>
      <t>Linear</t>
    </r>
  </si>
  <si>
    <r>
      <t xml:space="preserve">Simulated Discharge 
 (Stage vs Q) 
</t>
    </r>
    <r>
      <rPr>
        <b/>
        <i/>
        <sz val="11"/>
        <color theme="1"/>
        <rFont val="Calibri"/>
        <family val="2"/>
        <scheme val="minor"/>
      </rPr>
      <t>Logarithmic</t>
    </r>
  </si>
  <si>
    <t>Distance</t>
  </si>
  <si>
    <t>Elevation</t>
  </si>
  <si>
    <t>Simple extension</t>
  </si>
  <si>
    <t>Logarithmic Extrapolation</t>
  </si>
  <si>
    <t>VELOCITY EXTRAPOLATION - MANNING'S EQUATION</t>
  </si>
  <si>
    <t>2020/3/25 0:00:00</t>
  </si>
  <si>
    <t>2020/3/25 1:00:00</t>
  </si>
  <si>
    <t>2020/3/25 2:00:00</t>
  </si>
  <si>
    <t>2020/3/25 3:00:00</t>
  </si>
  <si>
    <t>2020/3/25 4:00:00</t>
  </si>
  <si>
    <t>2020/3/25 5:00:00</t>
  </si>
  <si>
    <t>2020/3/25 6:00:00</t>
  </si>
  <si>
    <t>2020/3/25 7:00:00</t>
  </si>
  <si>
    <t>2020/3/25 8:00:00</t>
  </si>
  <si>
    <t>2020/3/25 9:00:00</t>
  </si>
  <si>
    <t>2020/3/25 10:00:00</t>
  </si>
  <si>
    <t>2020/3/25 11:00:00</t>
  </si>
  <si>
    <t>2020/3/25 12:00:00</t>
  </si>
  <si>
    <t>2020/3/25 13:00:00</t>
  </si>
  <si>
    <t>2020/3/25 14:00:00</t>
  </si>
  <si>
    <t>2020/3/25 15:00:00</t>
  </si>
  <si>
    <t>2020/3/25 16:00:00</t>
  </si>
  <si>
    <t>2020/3/25 17:00:00</t>
  </si>
  <si>
    <t>2020/3/25 18:00:00</t>
  </si>
  <si>
    <t>2020/3/25 19:00:00</t>
  </si>
  <si>
    <t>2020/3/25 20:00:00</t>
  </si>
  <si>
    <t>2020/3/25 21:00:00</t>
  </si>
  <si>
    <t>2020/3/25 22:00:00</t>
  </si>
  <si>
    <t>2020/3/25 23:00:00</t>
  </si>
  <si>
    <t>2020/3/26 0:00:00</t>
  </si>
  <si>
    <t>2020/3/26 1:00:00</t>
  </si>
  <si>
    <t>2020/3/26 2:00:00</t>
  </si>
  <si>
    <t>2020/3/26 3:00:00</t>
  </si>
  <si>
    <t>2020/3/26 4:00:00</t>
  </si>
  <si>
    <t>2020/3/26 5:00:00</t>
  </si>
  <si>
    <t>2020/3/26 6:00:00</t>
  </si>
  <si>
    <t>2020/3/26 7:00:00</t>
  </si>
  <si>
    <t>2020/3/26 8:00:00</t>
  </si>
  <si>
    <t>2020/3/26 9:00:00</t>
  </si>
  <si>
    <t>2020/3/26 10:00:00</t>
  </si>
  <si>
    <t>2020/3/26 11:00:00</t>
  </si>
  <si>
    <t>2020/3/26 12:00:00</t>
  </si>
  <si>
    <t>2020/3/26 13:00:00</t>
  </si>
  <si>
    <t>2020/3/26 14:00:00</t>
  </si>
  <si>
    <t>2020/3/26 15:00:00</t>
  </si>
  <si>
    <t>2020/3/26 16:00:00</t>
  </si>
  <si>
    <t>2020/3/26 17:00:00</t>
  </si>
  <si>
    <t>2020/3/26 18:00:00</t>
  </si>
  <si>
    <t>2020/3/26 19:00:00</t>
  </si>
  <si>
    <t>2020/3/26 20:00:00</t>
  </si>
  <si>
    <t>2020/3/26 21:00:00</t>
  </si>
  <si>
    <t>2020/3/26 22:00:00</t>
  </si>
  <si>
    <t>2020/3/26 23:00:00</t>
  </si>
  <si>
    <t>2020/3/27 0:00:00</t>
  </si>
  <si>
    <t>2020/3/27 1:00:00</t>
  </si>
  <si>
    <t>2020/3/27 2:00:00</t>
  </si>
  <si>
    <t>2020/3/27 3:00:00</t>
  </si>
  <si>
    <t>2020/3/27 4:00:00</t>
  </si>
  <si>
    <t>2020/3/27 5:00:00</t>
  </si>
  <si>
    <t>2020/3/27 6:00:00</t>
  </si>
  <si>
    <t>2020/3/27 7:00:00</t>
  </si>
  <si>
    <t>2020/3/27 8:00:00</t>
  </si>
  <si>
    <t>2020/3/27 9:00:00</t>
  </si>
  <si>
    <t>2020/3/27 10:00:00</t>
  </si>
  <si>
    <t>2020/3/27 11:00:00</t>
  </si>
  <si>
    <t>2020/3/27 12:00:00</t>
  </si>
  <si>
    <t>2020/3/27 13:00:00</t>
  </si>
  <si>
    <t>2020/3/27 14:00:00</t>
  </si>
  <si>
    <t>2020/3/27 15:00:00</t>
  </si>
  <si>
    <t>2020/3/27 16:00:00</t>
  </si>
  <si>
    <t>2020/3/27 17:00:00</t>
  </si>
  <si>
    <t>2020/3/27 18:00:00</t>
  </si>
  <si>
    <t>2020/3/27 19:00:00</t>
  </si>
  <si>
    <t>2020/3/27 20:00:00</t>
  </si>
  <si>
    <t>2020/3/27 21:00:00</t>
  </si>
  <si>
    <t>2020/3/27 22:00:00</t>
  </si>
  <si>
    <t>2020/3/27 23:00:00</t>
  </si>
  <si>
    <t>2020/3/28 0:00:00</t>
  </si>
  <si>
    <t>2020/3/28 1:00:00</t>
  </si>
  <si>
    <t>2020/3/28 2:00:00</t>
  </si>
  <si>
    <t>2020/3/28 3:00:00</t>
  </si>
  <si>
    <t>2020/3/28 4:00:00</t>
  </si>
  <si>
    <t>2020/3/28 5:00:00</t>
  </si>
  <si>
    <t>2020/3/28 6:00:00</t>
  </si>
  <si>
    <t>2020/3/28 7:00:00</t>
  </si>
  <si>
    <t>2020/3/28 8:00:00</t>
  </si>
  <si>
    <t>2020/3/28 9:00:00</t>
  </si>
  <si>
    <t>2020/3/28 10:00:00</t>
  </si>
  <si>
    <t>2020/3/28 11:00:00</t>
  </si>
  <si>
    <t>2020/3/28 12:00:00</t>
  </si>
  <si>
    <t>2020/3/28 13:00:00</t>
  </si>
  <si>
    <t>2020/3/28 14:00:00</t>
  </si>
  <si>
    <t>2020/3/28 15:00:00</t>
  </si>
  <si>
    <t>2020/3/28 16:00:00</t>
  </si>
  <si>
    <t>2020/3/28 17:00:00</t>
  </si>
  <si>
    <t>2020/3/28 18:00:00</t>
  </si>
  <si>
    <t>2020/3/28 19:00:00</t>
  </si>
  <si>
    <t>2020/3/28 20:00:00</t>
  </si>
  <si>
    <t>2020/3/28 21:00:00</t>
  </si>
  <si>
    <t>2020/3/28 22:00:00</t>
  </si>
  <si>
    <t>2020/3/28 23:00:00</t>
  </si>
  <si>
    <t>2020/3/29 0:00:00</t>
  </si>
  <si>
    <t>2020/3/29 1:00:00</t>
  </si>
  <si>
    <t>2020/3/29 2:00:00</t>
  </si>
  <si>
    <t>2020/3/29 3:00:00</t>
  </si>
  <si>
    <t>2020/3/29 4:00:00</t>
  </si>
  <si>
    <t>2020/3/29 5:00:00</t>
  </si>
  <si>
    <t>2020/3/29 6:00:00</t>
  </si>
  <si>
    <t>2020/3/29 7:00:00</t>
  </si>
  <si>
    <t>2020/3/29 8:00:00</t>
  </si>
  <si>
    <t>2020/3/29 9:00:00</t>
  </si>
  <si>
    <t>2020/3/29 10:00:00</t>
  </si>
  <si>
    <t>2020/3/29 11:00:00</t>
  </si>
  <si>
    <t>2020/3/29 12:00:00</t>
  </si>
  <si>
    <t>2020/3/29 13:00:00</t>
  </si>
  <si>
    <t>2020/3/29 14:00:00</t>
  </si>
  <si>
    <t>2020/3/29 15:00:00</t>
  </si>
  <si>
    <t>2020/3/29 16:00:00</t>
  </si>
  <si>
    <t>2020/3/29 17:00:00</t>
  </si>
  <si>
    <t>2020/3/29 18:00:00</t>
  </si>
  <si>
    <t>2020/3/29 19:00:00</t>
  </si>
  <si>
    <t>2020/3/29 20:00:00</t>
  </si>
  <si>
    <t>2020/3/29 21:00:00</t>
  </si>
  <si>
    <t>2020/3/29 22:00:00</t>
  </si>
  <si>
    <t>2020/3/29 23:00:00</t>
  </si>
  <si>
    <t>2020/3/30 0:00:00</t>
  </si>
  <si>
    <t>2020/3/30 1:00:00</t>
  </si>
  <si>
    <t>2020/3/30 2:00:00</t>
  </si>
  <si>
    <t>2020/3/30 3:00:00</t>
  </si>
  <si>
    <t>2020/3/30 4:00:00</t>
  </si>
  <si>
    <t>2020/3/30 5:00:00</t>
  </si>
  <si>
    <t>2020/3/30 6:00:00</t>
  </si>
  <si>
    <t>2020/3/30 7:00:00</t>
  </si>
  <si>
    <t>2020/3/30 8:00:00</t>
  </si>
  <si>
    <t>2020/3/30 9:00:00</t>
  </si>
  <si>
    <t>2020/3/30 10:00:00</t>
  </si>
  <si>
    <t>2020/3/30 11:00:00</t>
  </si>
  <si>
    <t>2020/3/30 12:00:00</t>
  </si>
  <si>
    <t>2020/3/30 13:00:00</t>
  </si>
  <si>
    <t>2020/3/30 14:00:00</t>
  </si>
  <si>
    <t>2020/3/30 15:00:00</t>
  </si>
  <si>
    <t>2020/3/30 16:00:00</t>
  </si>
  <si>
    <t>2020/3/30 17:00:00</t>
  </si>
  <si>
    <t>2020/3/30 18:00:00</t>
  </si>
  <si>
    <t>2020/3/30 19:00:00</t>
  </si>
  <si>
    <t>2020/3/30 20:00:00</t>
  </si>
  <si>
    <t>2020/3/30 21:00:00</t>
  </si>
  <si>
    <t>2020/3/30 22:00:00</t>
  </si>
  <si>
    <t>2020/3/30 23:00:00</t>
  </si>
  <si>
    <t>2020/3/31 0:00:00</t>
  </si>
  <si>
    <t>2020/3/31 1:00:00</t>
  </si>
  <si>
    <t>2020/3/31 2:00:00</t>
  </si>
  <si>
    <t>2020/3/31 3:00:00</t>
  </si>
  <si>
    <t>2020/3/31 4:00:00</t>
  </si>
  <si>
    <t>2020/3/31 5:00:00</t>
  </si>
  <si>
    <t>2020/3/31 6:00:00</t>
  </si>
  <si>
    <t>2020/3/31 7:00:00</t>
  </si>
  <si>
    <t>2020/3/31 8:00:00</t>
  </si>
  <si>
    <t>2020/3/31 9:00:00</t>
  </si>
  <si>
    <t>2020/3/31 10:00:00</t>
  </si>
  <si>
    <t>2020/3/31 11:00:00</t>
  </si>
  <si>
    <t>2020/3/31 12:00:00</t>
  </si>
  <si>
    <t>2020/3/31 13:00:00</t>
  </si>
  <si>
    <t>2020/3/31 14:00:00</t>
  </si>
  <si>
    <t>2020/3/31 15:00:00</t>
  </si>
  <si>
    <t>2020/3/31 16:00:00</t>
  </si>
  <si>
    <t>2020/3/31 17:00:00</t>
  </si>
  <si>
    <t>2020/3/31 18:00:00</t>
  </si>
  <si>
    <t>2020/3/31 19:00:00</t>
  </si>
  <si>
    <t>2020/3/31 20:00:00</t>
  </si>
  <si>
    <t>2020/3/31 21:00:00</t>
  </si>
  <si>
    <t>2020/3/31 22:00:00</t>
  </si>
  <si>
    <t>2020/3/31 23:00:00</t>
  </si>
  <si>
    <t>2020/4/1 0:00:00</t>
  </si>
  <si>
    <t>2020/4/1 1:00:00</t>
  </si>
  <si>
    <t>2020/4/1 2:00:00</t>
  </si>
  <si>
    <t>2020/4/1 3:00:00</t>
  </si>
  <si>
    <t>2020/4/1 4:00:00</t>
  </si>
  <si>
    <t>2020/4/1 5:00:00</t>
  </si>
  <si>
    <t>2020/4/1 6:00:00</t>
  </si>
  <si>
    <t>2020/4/1 7:00:00</t>
  </si>
  <si>
    <t>2020/4/1 8:00:00</t>
  </si>
  <si>
    <t>2020/4/1 9:00:00</t>
  </si>
  <si>
    <t>2020/4/1 10:00:00</t>
  </si>
  <si>
    <t>2020/4/1 11:00:00</t>
  </si>
  <si>
    <t>2020/4/1 12:00:00</t>
  </si>
  <si>
    <t>2020/4/1 13:00:00</t>
  </si>
  <si>
    <t>2020/4/1 14:00:00</t>
  </si>
  <si>
    <t>2020/4/1 15:00:00</t>
  </si>
  <si>
    <t>2020/4/1 16:00:00</t>
  </si>
  <si>
    <t>2020/4/1 17:00:00</t>
  </si>
  <si>
    <t>2020/4/1 18:00:00</t>
  </si>
  <si>
    <t>2020/4/1 19:00:00</t>
  </si>
  <si>
    <t>2020/4/1 20:00:00</t>
  </si>
  <si>
    <t>2020/4/1 21:00:00</t>
  </si>
  <si>
    <t>2020/4/1 22:00:00</t>
  </si>
  <si>
    <t>2020/4/1 23:00:00</t>
  </si>
  <si>
    <t>2020/4/2 0:00:00</t>
  </si>
  <si>
    <t>2020/4/2 1:00:00</t>
  </si>
  <si>
    <t>2020/4/2 2:00:00</t>
  </si>
  <si>
    <t>2020/4/2 3:00:00</t>
  </si>
  <si>
    <t>2020/4/2 4:00:00</t>
  </si>
  <si>
    <t>2020/4/2 5:00:00</t>
  </si>
  <si>
    <t>2020/4/2 6:00:00</t>
  </si>
  <si>
    <t>2020/4/2 7:00:00</t>
  </si>
  <si>
    <t>2020/4/2 8:00:00</t>
  </si>
  <si>
    <t>2020/4/2 9:00:00</t>
  </si>
  <si>
    <t>2020/4/2 10:00:00</t>
  </si>
  <si>
    <t>2020/4/2 11:00:00</t>
  </si>
  <si>
    <t>2020/4/2 12:00:00</t>
  </si>
  <si>
    <t>2020/4/2 13:00:00</t>
  </si>
  <si>
    <t>2020/4/2 14:00:00</t>
  </si>
  <si>
    <t>2020/4/2 15:00:00</t>
  </si>
  <si>
    <t>2020/4/2 16:00:00</t>
  </si>
  <si>
    <t>2020/4/2 17:00:00</t>
  </si>
  <si>
    <t>2020/4/2 18:00:00</t>
  </si>
  <si>
    <t>2020/4/2 19:00:00</t>
  </si>
  <si>
    <t>2020/4/2 20:00:00</t>
  </si>
  <si>
    <t>2020/4/2 21:00:00</t>
  </si>
  <si>
    <t>2020/4/2 22:00:00</t>
  </si>
  <si>
    <t>2020/4/2 23:00:00</t>
  </si>
  <si>
    <t>2020/4/3 0:00:00</t>
  </si>
  <si>
    <t>2020/4/3 1:00:00</t>
  </si>
  <si>
    <t>2020/4/3 2:00:00</t>
  </si>
  <si>
    <t>2020/4/3 3:00:00</t>
  </si>
  <si>
    <t>2020/4/3 4:00:00</t>
  </si>
  <si>
    <t>2020/4/3 5:00:00</t>
  </si>
  <si>
    <t>2020/4/3 6:00:00</t>
  </si>
  <si>
    <t>2020/4/3 7:00:00</t>
  </si>
  <si>
    <t>2020/4/3 8:00:00</t>
  </si>
  <si>
    <t>2020/4/3 9:00:00</t>
  </si>
  <si>
    <t>2020/4/3 10:00:00</t>
  </si>
  <si>
    <t>2020/4/3 11:00:00</t>
  </si>
  <si>
    <t>2020/4/3 12:00:00</t>
  </si>
  <si>
    <t>2020/4/3 13:00:00</t>
  </si>
  <si>
    <t>2020/4/3 14:00:00</t>
  </si>
  <si>
    <t>2020/4/3 15:00:00</t>
  </si>
  <si>
    <t>2020/4/3 16:00:00</t>
  </si>
  <si>
    <t>2020/4/3 17:00:00</t>
  </si>
  <si>
    <t>2020/4/3 18:00:00</t>
  </si>
  <si>
    <t>2020/4/3 19:00:00</t>
  </si>
  <si>
    <t>2020/4/3 20:00:00</t>
  </si>
  <si>
    <t>2020/4/3 21:00:00</t>
  </si>
  <si>
    <t>2020/4/3 22:00:00</t>
  </si>
  <si>
    <t>2020/4/3 23:00:00</t>
  </si>
  <si>
    <t>2020/4/4 0:00:00</t>
  </si>
  <si>
    <t>2020/4/4 1:00:00</t>
  </si>
  <si>
    <t>2020/4/4 2:00:00</t>
  </si>
  <si>
    <t>2020/4/4 3:00:00</t>
  </si>
  <si>
    <t>2020/4/4 4:00:00</t>
  </si>
  <si>
    <t>2020/4/4 5:00:00</t>
  </si>
  <si>
    <t>2020/4/4 6:00:00</t>
  </si>
  <si>
    <t>2020/4/4 7:00:00</t>
  </si>
  <si>
    <t>2020/4/4 8:00:00</t>
  </si>
  <si>
    <t>2020/4/4 9:00:00</t>
  </si>
  <si>
    <t>2020/4/4 10:00:00</t>
  </si>
  <si>
    <t>2020/4/4 11:00:00</t>
  </si>
  <si>
    <t>2020/4/4 12:00:00</t>
  </si>
  <si>
    <t>2020/4/4 13:00:00</t>
  </si>
  <si>
    <t>2020/4/4 14:00:00</t>
  </si>
  <si>
    <t>2020/4/4 15:00:00</t>
  </si>
  <si>
    <t>2020/4/4 16:00:00</t>
  </si>
  <si>
    <t>2020/4/4 17:00:00</t>
  </si>
  <si>
    <t>2020/4/4 18:00:00</t>
  </si>
  <si>
    <t>2020/4/4 19:00:00</t>
  </si>
  <si>
    <t>2020/4/4 20:00:00</t>
  </si>
  <si>
    <t>2020/4/4 21:00:00</t>
  </si>
  <si>
    <t>2020/4/4 22:00:00</t>
  </si>
  <si>
    <t>2020/4/4 23:00:00</t>
  </si>
  <si>
    <t>2020/4/5 0:00:00</t>
  </si>
  <si>
    <t>2020/4/5 1:00:00</t>
  </si>
  <si>
    <t>2020/4/5 2:00:00</t>
  </si>
  <si>
    <t>2020/4/5 3:00:00</t>
  </si>
  <si>
    <t>2020/4/5 4:00:00</t>
  </si>
  <si>
    <t>2020/4/5 5:00:00</t>
  </si>
  <si>
    <t>2020/4/5 6:00:00</t>
  </si>
  <si>
    <t>2020/4/5 7:00:00</t>
  </si>
  <si>
    <t>2020/4/5 8:00:00</t>
  </si>
  <si>
    <t>2020/4/5 9:00:00</t>
  </si>
  <si>
    <t>2020/4/5 10:00:00</t>
  </si>
  <si>
    <t>2020/4/5 11:00:00</t>
  </si>
  <si>
    <t>2020/4/5 12:00:00</t>
  </si>
  <si>
    <t>2020/4/5 13:00:00</t>
  </si>
  <si>
    <t>2020/4/5 14:00:00</t>
  </si>
  <si>
    <t>2020/4/5 15:00:00</t>
  </si>
  <si>
    <t>2020/4/5 16:00:00</t>
  </si>
  <si>
    <t>2020/4/5 17:00:00</t>
  </si>
  <si>
    <t>2020/4/5 18:00:00</t>
  </si>
  <si>
    <t>2020/4/5 19:00:00</t>
  </si>
  <si>
    <t>2020/4/5 20:00:00</t>
  </si>
  <si>
    <t>2020/4/5 21:00:00</t>
  </si>
  <si>
    <t>2020/4/5 22:00:00</t>
  </si>
  <si>
    <t>2020/4/5 23:00:00</t>
  </si>
  <si>
    <t>2020/4/6 0:00:00</t>
  </si>
  <si>
    <t>2020/4/6 1:00:00</t>
  </si>
  <si>
    <t>2020/4/6 2:00:00</t>
  </si>
  <si>
    <t>2020/4/6 3:00:00</t>
  </si>
  <si>
    <t>2020/4/6 4:00:00</t>
  </si>
  <si>
    <t>2020/4/6 5:00:00</t>
  </si>
  <si>
    <t>2020/4/6 6:00:00</t>
  </si>
  <si>
    <t>2020/4/6 7:00:00</t>
  </si>
  <si>
    <t>2020/4/6 8:00:00</t>
  </si>
  <si>
    <t>2020/4/6 9:00:00</t>
  </si>
  <si>
    <t>2020/4/6 10:00:00</t>
  </si>
  <si>
    <t>2020/4/6 11:00:00</t>
  </si>
  <si>
    <t>2020/4/6 12:00:00</t>
  </si>
  <si>
    <t>2020/4/6 13:00:00</t>
  </si>
  <si>
    <t>2020/4/6 14:00:00</t>
  </si>
  <si>
    <t>2020/4/6 15:00:00</t>
  </si>
  <si>
    <t>2020/4/6 16:00:00</t>
  </si>
  <si>
    <t>2020/4/6 17:00:00</t>
  </si>
  <si>
    <t>2020/4/6 18:00:00</t>
  </si>
  <si>
    <t>2020/4/6 19:00:00</t>
  </si>
  <si>
    <t>2020/4/6 20:00:00</t>
  </si>
  <si>
    <t>2020/4/6 21:00:00</t>
  </si>
  <si>
    <t>2020/4/6 22:00:00</t>
  </si>
  <si>
    <t>2020/4/6 23:00:00</t>
  </si>
  <si>
    <t>2020/4/7 0:00:00</t>
  </si>
  <si>
    <t>2020/4/7 1:00:00</t>
  </si>
  <si>
    <t>2020/4/7 2:00:00</t>
  </si>
  <si>
    <t>2020/4/7 3:00:00</t>
  </si>
  <si>
    <t>2020/4/7 4:00:00</t>
  </si>
  <si>
    <t>2020/4/7 5:00:00</t>
  </si>
  <si>
    <t>2020/4/7 6:00:00</t>
  </si>
  <si>
    <t>2020/4/7 7:00:00</t>
  </si>
  <si>
    <t>2020/4/7 8:00:00</t>
  </si>
  <si>
    <t>2020/4/7 9:00:00</t>
  </si>
  <si>
    <t>2020/4/7 10:00:00</t>
  </si>
  <si>
    <t>2020/4/7 11:00:00</t>
  </si>
  <si>
    <t>2020/4/7 12:00:00</t>
  </si>
  <si>
    <t>2020/4/7 13:00:00</t>
  </si>
  <si>
    <t>2020/4/7 14:00:00</t>
  </si>
  <si>
    <t>2020/4/7 15:00:00</t>
  </si>
  <si>
    <t>2020/4/7 16:00:00</t>
  </si>
  <si>
    <t>2020/4/7 17:00:00</t>
  </si>
  <si>
    <t>2020/4/7 18:00:00</t>
  </si>
  <si>
    <t>2020/4/7 19:00:00</t>
  </si>
  <si>
    <t>2020/4/7 20:00:00</t>
  </si>
  <si>
    <t>2020/4/7 21:00:00</t>
  </si>
  <si>
    <t>2020/4/7 22:00:00</t>
  </si>
  <si>
    <t>2020/4/7 23:00:00</t>
  </si>
  <si>
    <t>2020/4/8 0:00:00</t>
  </si>
  <si>
    <t>2020/4/8 1:00:00</t>
  </si>
  <si>
    <t>2020/4/8 2:00:00</t>
  </si>
  <si>
    <t>2020/4/8 3:00:00</t>
  </si>
  <si>
    <t>2020/4/8 4:00:00</t>
  </si>
  <si>
    <t>2020/4/8 5:00:00</t>
  </si>
  <si>
    <t>2020/4/8 6:00:00</t>
  </si>
  <si>
    <t>2020/4/8 7:00:00</t>
  </si>
  <si>
    <t>2020/4/8 8:00:00</t>
  </si>
  <si>
    <t>2020/4/8 9:00:00</t>
  </si>
  <si>
    <t>2020/4/8 10:00:00</t>
  </si>
  <si>
    <t>2020/4/8 11:00:00</t>
  </si>
  <si>
    <t>2020/4/8 12:00:00</t>
  </si>
  <si>
    <t>2020/4/8 13:00:00</t>
  </si>
  <si>
    <t>2020/4/8 14:00:00</t>
  </si>
  <si>
    <t>2020/4/8 15:00:00</t>
  </si>
  <si>
    <t>2020/4/8 16:00:00</t>
  </si>
  <si>
    <t>2020/4/8 17:00:00</t>
  </si>
  <si>
    <t>2020/4/8 18:00:00</t>
  </si>
  <si>
    <t>2020/4/8 19:00:00</t>
  </si>
  <si>
    <t>2020/4/8 20:00:00</t>
  </si>
  <si>
    <t>2020/4/8 21:00:00</t>
  </si>
  <si>
    <t>2020/4/8 22:00:00</t>
  </si>
  <si>
    <t>2020/4/8 23:00:00</t>
  </si>
  <si>
    <t>2020/4/9 0:00:00</t>
  </si>
  <si>
    <t>2020/4/9 1:00:00</t>
  </si>
  <si>
    <t>2020/4/9 2:00:00</t>
  </si>
  <si>
    <t>2020/4/9 3:00:00</t>
  </si>
  <si>
    <t>2020/4/9 4:00:00</t>
  </si>
  <si>
    <t>2020/4/9 5:00:00</t>
  </si>
  <si>
    <t>2020/4/9 6:00:00</t>
  </si>
  <si>
    <t>2020/4/9 7:00:00</t>
  </si>
  <si>
    <t>2020/4/9 8:00:00</t>
  </si>
  <si>
    <t>2020/4/9 9:00:00</t>
  </si>
  <si>
    <t>2020/4/9 10:00:00</t>
  </si>
  <si>
    <t>2020/4/9 11:00:00</t>
  </si>
  <si>
    <t>2020/4/9 12:00:00</t>
  </si>
  <si>
    <t>2020/4/9 13:00:00</t>
  </si>
  <si>
    <t>2020/4/9 14:00:00</t>
  </si>
  <si>
    <t>2020/4/9 15:00:00</t>
  </si>
  <si>
    <t>2020/4/9 16:00:00</t>
  </si>
  <si>
    <t>2020/4/9 17:00:00</t>
  </si>
  <si>
    <t>2020/4/9 18:00:00</t>
  </si>
  <si>
    <t>2020/4/9 19:00:00</t>
  </si>
  <si>
    <t>2020/4/9 20:00:00</t>
  </si>
  <si>
    <t>2020/4/9 21:00:00</t>
  </si>
  <si>
    <t>2020/4/9 22:00:00</t>
  </si>
  <si>
    <t>2020/4/9 23:00:00</t>
  </si>
  <si>
    <t>2020/4/10 0:00:00</t>
  </si>
  <si>
    <t>2020/4/10 1:00:00</t>
  </si>
  <si>
    <t>2020/4/10 2:00:00</t>
  </si>
  <si>
    <t>2020/4/10 3:00:00</t>
  </si>
  <si>
    <t>2020/4/10 4:00:00</t>
  </si>
  <si>
    <t>2020/4/10 5:00:00</t>
  </si>
  <si>
    <t>2020/4/10 6:00:00</t>
  </si>
  <si>
    <t>2020/4/10 7:00:00</t>
  </si>
  <si>
    <t>2020/4/10 8:00:00</t>
  </si>
  <si>
    <t>2020/4/10 9:00:00</t>
  </si>
  <si>
    <t>2020/4/10 10:00:00</t>
  </si>
  <si>
    <t>2020/4/10 11:00:00</t>
  </si>
  <si>
    <t>2020/4/10 12:00:00</t>
  </si>
  <si>
    <t>2020/4/10 13:00:00</t>
  </si>
  <si>
    <t>2020/4/10 14:00:00</t>
  </si>
  <si>
    <t>2020/4/10 15:00:00</t>
  </si>
  <si>
    <t>2020/4/10 16:00:00</t>
  </si>
  <si>
    <t>2020/4/10 17:00:00</t>
  </si>
  <si>
    <t>2020/4/10 18:00:00</t>
  </si>
  <si>
    <t>2020/4/10 19:00:00</t>
  </si>
  <si>
    <t>2020/4/10 20:00:00</t>
  </si>
  <si>
    <t>2020/4/10 21:00:00</t>
  </si>
  <si>
    <t>2020/4/10 22:00:00</t>
  </si>
  <si>
    <t>2020/4/10 23:00:00</t>
  </si>
  <si>
    <t>2020/4/11 0:00:00</t>
  </si>
  <si>
    <t>2020/4/11 1:00:00</t>
  </si>
  <si>
    <t>2020/4/11 2:00:00</t>
  </si>
  <si>
    <t>2020/4/11 3:00:00</t>
  </si>
  <si>
    <t>2020/4/11 4:00:00</t>
  </si>
  <si>
    <t>2020/4/11 5:00:00</t>
  </si>
  <si>
    <t>2020/4/11 6:00:00</t>
  </si>
  <si>
    <t>2020/4/11 7:00:00</t>
  </si>
  <si>
    <t>2020/4/11 8:00:00</t>
  </si>
  <si>
    <t>2020/4/11 9:00:00</t>
  </si>
  <si>
    <t>2020/4/11 10:00:00</t>
  </si>
  <si>
    <t>2020/4/11 11:00:00</t>
  </si>
  <si>
    <t>2020/4/11 12:00:00</t>
  </si>
  <si>
    <t>2020/4/11 13:00:00</t>
  </si>
  <si>
    <t>2020/4/11 14:00:00</t>
  </si>
  <si>
    <t>2020/4/11 15:00:00</t>
  </si>
  <si>
    <t>2020/4/11 16:00:00</t>
  </si>
  <si>
    <t>2020/4/11 17:00:00</t>
  </si>
  <si>
    <t>2020/4/11 18:00:00</t>
  </si>
  <si>
    <t>2020/4/11 19:00:00</t>
  </si>
  <si>
    <t>2020/4/11 20:00:00</t>
  </si>
  <si>
    <t>2020/4/11 21:00:00</t>
  </si>
  <si>
    <t>2020/4/11 22:00:00</t>
  </si>
  <si>
    <t>2020/4/11 23:00:00</t>
  </si>
  <si>
    <t>2020/4/12 0:00:00</t>
  </si>
  <si>
    <t>2020/4/12 1:00:00</t>
  </si>
  <si>
    <t>2020/4/12 2:00:00</t>
  </si>
  <si>
    <t>2020/4/12 3:00:00</t>
  </si>
  <si>
    <t>2020/4/12 4:00:00</t>
  </si>
  <si>
    <t>2020/4/12 5:00:00</t>
  </si>
  <si>
    <t>2020/4/12 6:00:00</t>
  </si>
  <si>
    <t>2020/4/12 7:00:00</t>
  </si>
  <si>
    <t>2020/4/12 8:00:00</t>
  </si>
  <si>
    <t>2020/4/12 9:00:00</t>
  </si>
  <si>
    <t>2020/4/12 10:00:00</t>
  </si>
  <si>
    <t>2020/4/12 11:00:00</t>
  </si>
  <si>
    <t>2020/4/12 12:00:00</t>
  </si>
  <si>
    <t>2020/4/12 13:00:00</t>
  </si>
  <si>
    <t>2020/4/12 14:00:00</t>
  </si>
  <si>
    <t>2020/4/12 15:00:00</t>
  </si>
  <si>
    <t>2020/4/12 16:00:00</t>
  </si>
  <si>
    <t>2020/4/12 17:00:00</t>
  </si>
  <si>
    <t>2020/4/12 18:00:00</t>
  </si>
  <si>
    <t>2020/4/12 19:00:00</t>
  </si>
  <si>
    <t>2020/4/12 20:00:00</t>
  </si>
  <si>
    <t>2020/4/12 21:00:00</t>
  </si>
  <si>
    <t>2020/4/12 22:00:00</t>
  </si>
  <si>
    <t>2020/4/12 23:00:00</t>
  </si>
  <si>
    <t>2020/4/13 0:00:00</t>
  </si>
  <si>
    <t>2020/4/13 1:00:00</t>
  </si>
  <si>
    <t>2020/4/13 2:00:00</t>
  </si>
  <si>
    <t>2020/4/13 3:00:00</t>
  </si>
  <si>
    <t>2020/4/13 4:00:00</t>
  </si>
  <si>
    <t>2020/4/13 5:00:00</t>
  </si>
  <si>
    <t>2020/4/13 6:00:00</t>
  </si>
  <si>
    <t>2020/4/13 7:00:00</t>
  </si>
  <si>
    <t>2020/4/13 8:00:00</t>
  </si>
  <si>
    <t>2020/4/13 9:00:00</t>
  </si>
  <si>
    <t>2020/4/13 10:00:00</t>
  </si>
  <si>
    <t>2020/4/13 11:00:00</t>
  </si>
  <si>
    <t>2020/4/13 12:00:00</t>
  </si>
  <si>
    <t>2020/4/13 13:00:00</t>
  </si>
  <si>
    <t>2020/4/13 14:00:00</t>
  </si>
  <si>
    <t>2020/4/13 15:00:00</t>
  </si>
  <si>
    <t>2020/4/13 16:00:00</t>
  </si>
  <si>
    <t>2020/4/13 17:00:00</t>
  </si>
  <si>
    <t>2020/4/13 18:00:00</t>
  </si>
  <si>
    <t>2020/4/13 19:00:00</t>
  </si>
  <si>
    <t>2020/4/13 20:00:00</t>
  </si>
  <si>
    <t>2020/4/13 21:00:00</t>
  </si>
  <si>
    <t>2020/4/13 22:00:00</t>
  </si>
  <si>
    <t>2020/4/13 23:00:00</t>
  </si>
  <si>
    <t>2020/4/14 0:00:00</t>
  </si>
  <si>
    <t>2020/4/14 1:00:00</t>
  </si>
  <si>
    <t>2020/4/14 2:00:00</t>
  </si>
  <si>
    <t>2020/4/14 3:00:00</t>
  </si>
  <si>
    <t>2020/4/14 4:00:00</t>
  </si>
  <si>
    <t>2020/4/14 5:00:00</t>
  </si>
  <si>
    <t>2020/4/14 6:00:00</t>
  </si>
  <si>
    <t>2020/4/14 7:00:00</t>
  </si>
  <si>
    <t>2020/4/14 8:00:00</t>
  </si>
  <si>
    <t>2020/4/14 9:00:00</t>
  </si>
  <si>
    <t>2020/4/14 10:00:00</t>
  </si>
  <si>
    <t>2020/4/14 11:00:00</t>
  </si>
  <si>
    <t>2020/4/14 12:00:00</t>
  </si>
  <si>
    <t>2020/4/14 13:00:00</t>
  </si>
  <si>
    <t>2020/4/14 14:00:00</t>
  </si>
  <si>
    <t>2020/4/14 15:00:00</t>
  </si>
  <si>
    <t>2020/4/14 16:00:00</t>
  </si>
  <si>
    <t>2020/4/14 17:00:00</t>
  </si>
  <si>
    <t>2020/4/14 18:00:00</t>
  </si>
  <si>
    <t>2020/4/14 19:00:00</t>
  </si>
  <si>
    <t>2020/4/14 20:00:00</t>
  </si>
  <si>
    <t>2020/4/14 21:00:00</t>
  </si>
  <si>
    <t>2020/4/14 22:00:00</t>
  </si>
  <si>
    <t>2020/4/14 23:00:00</t>
  </si>
  <si>
    <t>2020/4/15 0:00:00</t>
  </si>
  <si>
    <t>2020/4/15 1:00:00</t>
  </si>
  <si>
    <t>2020/4/15 2:00:00</t>
  </si>
  <si>
    <t>2020/4/15 3:00:00</t>
  </si>
  <si>
    <t>2020/4/15 4:00:00</t>
  </si>
  <si>
    <t>2020/4/15 5:00:00</t>
  </si>
  <si>
    <t>2020/4/15 6:00:00</t>
  </si>
  <si>
    <t>2020/4/15 7:00:00</t>
  </si>
  <si>
    <t>2020/4/15 8:00:00</t>
  </si>
  <si>
    <t>2020/4/15 9:00:00</t>
  </si>
  <si>
    <t>2020/4/15 10:00:00</t>
  </si>
  <si>
    <t>2020/4/15 11:00:00</t>
  </si>
  <si>
    <t>2020/4/15 12:00:00</t>
  </si>
  <si>
    <t>2020/4/15 13:00:00</t>
  </si>
  <si>
    <t>2020/4/15 14:00:00</t>
  </si>
  <si>
    <t>2020/4/15 15:00:00</t>
  </si>
  <si>
    <t>2020/4/15 16:00:00</t>
  </si>
  <si>
    <t>2020/4/15 17:00:00</t>
  </si>
  <si>
    <t>2020/4/15 18:00:00</t>
  </si>
  <si>
    <t>2020/4/15 19:00:00</t>
  </si>
  <si>
    <t>2020/4/15 20:00:00</t>
  </si>
  <si>
    <t>2020/4/15 21:00:00</t>
  </si>
  <si>
    <t>2020/4/15 22:00:00</t>
  </si>
  <si>
    <t>2020/4/15 23:00:00</t>
  </si>
  <si>
    <t>2020/4/16 0:00:00</t>
  </si>
  <si>
    <t>2020/4/16 1:00:00</t>
  </si>
  <si>
    <t>2020/4/16 2:00:00</t>
  </si>
  <si>
    <t>2020/4/16 3:00:00</t>
  </si>
  <si>
    <t>2020/4/16 4:00:00</t>
  </si>
  <si>
    <t>2020/4/16 5:00:00</t>
  </si>
  <si>
    <t>2020/4/16 6:00:00</t>
  </si>
  <si>
    <t>2020/4/16 7:00:00</t>
  </si>
  <si>
    <t>2020/4/16 8:00:00</t>
  </si>
  <si>
    <t>2020/4/16 9:00:00</t>
  </si>
  <si>
    <t>2020/4/16 10:00:00</t>
  </si>
  <si>
    <t>2020/4/16 11:00:00</t>
  </si>
  <si>
    <t>2020/4/16 12:00:00</t>
  </si>
  <si>
    <t>2020/4/16 13:00:00</t>
  </si>
  <si>
    <t>2020/4/16 14:00:00</t>
  </si>
  <si>
    <t>2020/4/16 15:00:00</t>
  </si>
  <si>
    <t>2020/4/16 16:00:00</t>
  </si>
  <si>
    <t>2020/4/16 17:00:00</t>
  </si>
  <si>
    <t>2020/4/16 18:00:00</t>
  </si>
  <si>
    <t>2020/4/16 19:00:00</t>
  </si>
  <si>
    <t>2020/4/16 20:00:00</t>
  </si>
  <si>
    <t>2020/4/16 21:00:00</t>
  </si>
  <si>
    <t>2020/4/16 22:00:00</t>
  </si>
  <si>
    <t>2020/4/16 23:00:00</t>
  </si>
  <si>
    <t>2020/4/17 0:00:00</t>
  </si>
  <si>
    <t>2020/4/17 1:00:00</t>
  </si>
  <si>
    <t>2020/4/17 2:00:00</t>
  </si>
  <si>
    <t>2020/4/17 3:00:00</t>
  </si>
  <si>
    <t>2020/4/17 4:00:00</t>
  </si>
  <si>
    <t>2020/4/17 5:00:00</t>
  </si>
  <si>
    <t>2020/4/17 6:00:00</t>
  </si>
  <si>
    <t>2020/4/17 7:00:00</t>
  </si>
  <si>
    <t>2020/4/17 8:00:00</t>
  </si>
  <si>
    <t>2020/4/17 9:00:00</t>
  </si>
  <si>
    <t>2020/4/17 10:00:00</t>
  </si>
  <si>
    <t>2020/4/17 11:00:00</t>
  </si>
  <si>
    <t>2020/4/17 12:00:00</t>
  </si>
  <si>
    <t>2020/4/17 13:00:00</t>
  </si>
  <si>
    <t>2020/4/17 14:00:00</t>
  </si>
  <si>
    <t>2020/4/17 15:00:00</t>
  </si>
  <si>
    <t>2020/4/17 16:00:00</t>
  </si>
  <si>
    <t>2020/4/17 17:00:00</t>
  </si>
  <si>
    <t>2020/4/17 18:00:00</t>
  </si>
  <si>
    <t>2020/4/17 19:00:00</t>
  </si>
  <si>
    <t>2020/4/17 20:00:00</t>
  </si>
  <si>
    <t>2020/4/17 21:00:00</t>
  </si>
  <si>
    <t>2020/4/17 22:00:00</t>
  </si>
  <si>
    <t>2020/4/17 23:00:00</t>
  </si>
  <si>
    <t>2020/4/18 0:00:00</t>
  </si>
  <si>
    <t>2020/4/18 1:00:00</t>
  </si>
  <si>
    <t>2020/4/18 2:00:00</t>
  </si>
  <si>
    <t>2020/4/18 3:00:00</t>
  </si>
  <si>
    <t>2020/4/18 4:00:00</t>
  </si>
  <si>
    <t>2020/4/18 5:00:00</t>
  </si>
  <si>
    <t>2020/4/18 6:00:00</t>
  </si>
  <si>
    <t>2020/4/18 7:00:00</t>
  </si>
  <si>
    <t>2020/4/18 8:00:00</t>
  </si>
  <si>
    <t>2020/4/18 9:00:00</t>
  </si>
  <si>
    <t>2020/4/18 10:00:00</t>
  </si>
  <si>
    <t>2020/4/18 11:00:00</t>
  </si>
  <si>
    <t>2020/4/18 12:00:00</t>
  </si>
  <si>
    <t>2020/4/18 13:00:00</t>
  </si>
  <si>
    <t>2020/4/18 14:00:00</t>
  </si>
  <si>
    <t>2020/4/18 15:00:00</t>
  </si>
  <si>
    <t>2020/4/18 16:00:00</t>
  </si>
  <si>
    <t>2020/4/18 17:00:00</t>
  </si>
  <si>
    <t>2020/4/18 18:00:00</t>
  </si>
  <si>
    <t>2020/4/18 19:00:00</t>
  </si>
  <si>
    <t>2020/4/18 20:00:00</t>
  </si>
  <si>
    <t>2020/4/18 21:00:00</t>
  </si>
  <si>
    <t>2020/4/18 22:00:00</t>
  </si>
  <si>
    <t>2020/4/18 23:00:00</t>
  </si>
  <si>
    <t>2020/4/19 0:00:00</t>
  </si>
  <si>
    <t>2020/4/19 1:00:00</t>
  </si>
  <si>
    <t>2020/4/19 2:00:00</t>
  </si>
  <si>
    <t>2020/4/19 3:00:00</t>
  </si>
  <si>
    <t>2020/4/19 4:00:00</t>
  </si>
  <si>
    <t>2020/4/19 5:00:00</t>
  </si>
  <si>
    <t>2020/4/19 6:00:00</t>
  </si>
  <si>
    <t>2020/4/19 7:00:00</t>
  </si>
  <si>
    <t>2020/4/19 8:00:00</t>
  </si>
  <si>
    <t>2020/4/19 9:00:00</t>
  </si>
  <si>
    <t>2020/4/19 10:00:00</t>
  </si>
  <si>
    <t>2020/4/19 11:00:00</t>
  </si>
  <si>
    <t>2020/4/19 12:00:00</t>
  </si>
  <si>
    <t>2020/4/19 13:00:00</t>
  </si>
  <si>
    <t>2020/4/19 14:00:00</t>
  </si>
  <si>
    <t>2020/4/19 15:00:00</t>
  </si>
  <si>
    <t>2020/4/19 16:00:00</t>
  </si>
  <si>
    <t>2020/4/19 17:00:00</t>
  </si>
  <si>
    <t>2020/4/19 18:00:00</t>
  </si>
  <si>
    <t>2020/4/19 19:00:00</t>
  </si>
  <si>
    <t>2020/4/19 20:00:00</t>
  </si>
  <si>
    <t>2020/4/19 21:00:00</t>
  </si>
  <si>
    <t>2020/4/19 22:00:00</t>
  </si>
  <si>
    <t>2020/4/19 23:00:00</t>
  </si>
  <si>
    <t>2020/4/20 0:00:00</t>
  </si>
  <si>
    <t>2020/4/20 1:00:00</t>
  </si>
  <si>
    <t>2020/4/20 2:00:00</t>
  </si>
  <si>
    <t>2020/4/20 3:00:00</t>
  </si>
  <si>
    <t>2020/4/20 4:00:00</t>
  </si>
  <si>
    <t>2020/4/20 5:00:00</t>
  </si>
  <si>
    <t>2020/4/20 6:00:00</t>
  </si>
  <si>
    <t>2020/4/20 7:00:00</t>
  </si>
  <si>
    <t>2020/4/20 8:00:00</t>
  </si>
  <si>
    <t>2020/4/20 9:00:00</t>
  </si>
  <si>
    <t>2020/4/20 10:00:00</t>
  </si>
  <si>
    <t>2020/4/20 11:00:00</t>
  </si>
  <si>
    <t>2020/4/20 12:00:00</t>
  </si>
  <si>
    <t>2020/4/20 13:00:00</t>
  </si>
  <si>
    <t>2020/4/20 14:00:00</t>
  </si>
  <si>
    <t>2020/4/20 15:00:00</t>
  </si>
  <si>
    <t>2020/4/20 16:00:00</t>
  </si>
  <si>
    <t>2020/4/20 17:00:00</t>
  </si>
  <si>
    <t>2020/4/20 18:00:00</t>
  </si>
  <si>
    <t>2020/4/20 19:00:00</t>
  </si>
  <si>
    <t>2020/4/20 20:00:00</t>
  </si>
  <si>
    <t>2020/4/20 21:00:00</t>
  </si>
  <si>
    <t>2020/4/20 22:00:00</t>
  </si>
  <si>
    <t>2020/4/20 23:00:00</t>
  </si>
  <si>
    <t>2020/4/21 0:00:00</t>
  </si>
  <si>
    <t>2020/4/21 1:00:00</t>
  </si>
  <si>
    <t>2020/4/21 2:00:00</t>
  </si>
  <si>
    <t>2020/4/21 3:00:00</t>
  </si>
  <si>
    <t>2020/4/21 4:00:00</t>
  </si>
  <si>
    <t>2020/4/21 5:00:00</t>
  </si>
  <si>
    <t>2020/4/21 6:00:00</t>
  </si>
  <si>
    <t>2020/4/21 7:00:00</t>
  </si>
  <si>
    <t>2020/4/21 8:00:00</t>
  </si>
  <si>
    <t>2020/4/21 9:00:00</t>
  </si>
  <si>
    <t>2020/4/21 10:00:00</t>
  </si>
  <si>
    <t>2020/4/21 11:00:00</t>
  </si>
  <si>
    <t>2020/4/21 12:00:00</t>
  </si>
  <si>
    <t>2020/4/21 13:00:00</t>
  </si>
  <si>
    <t>2020/4/21 14:00:00</t>
  </si>
  <si>
    <t>2020/4/21 15:00:00</t>
  </si>
  <si>
    <t>2020/4/21 16:00:00</t>
  </si>
  <si>
    <t>2020/4/21 17:00:00</t>
  </si>
  <si>
    <t>2020/4/21 18:00:00</t>
  </si>
  <si>
    <t>2020/4/21 19:00:00</t>
  </si>
  <si>
    <t>2020/4/21 20:00:00</t>
  </si>
  <si>
    <t>2020/4/21 21:00:00</t>
  </si>
  <si>
    <t>2020/4/21 22:00:00</t>
  </si>
  <si>
    <t>2020/4/21 23:00:00</t>
  </si>
  <si>
    <t>2020/4/22 0:00:00</t>
  </si>
  <si>
    <t>2020/4/22 1:00:00</t>
  </si>
  <si>
    <t>2020/4/22 2:00:00</t>
  </si>
  <si>
    <t>2020/4/22 3:00:00</t>
  </si>
  <si>
    <t>2020/4/22 4:00:00</t>
  </si>
  <si>
    <t>2020/4/22 5:00:00</t>
  </si>
  <si>
    <t>2020/4/22 6:00:00</t>
  </si>
  <si>
    <t>2020/4/22 7:00:00</t>
  </si>
  <si>
    <t>2020/4/22 8:00:00</t>
  </si>
  <si>
    <t>2020/4/22 9:00:00</t>
  </si>
  <si>
    <t>2020/4/22 10:00:00</t>
  </si>
  <si>
    <t>2020/4/22 11:00:00</t>
  </si>
  <si>
    <t>2020/4/22 12:00:00</t>
  </si>
  <si>
    <t>2020/4/22 13:00:00</t>
  </si>
  <si>
    <t>2020/4/22 14:00:00</t>
  </si>
  <si>
    <t>2020/4/22 15:00:00</t>
  </si>
  <si>
    <t>2020/4/22 16:00:00</t>
  </si>
  <si>
    <t>2020/4/22 17:00:00</t>
  </si>
  <si>
    <t>2020/4/22 18:00:00</t>
  </si>
  <si>
    <t>2020/4/22 19:00:00</t>
  </si>
  <si>
    <t>2020/4/22 20:00:00</t>
  </si>
  <si>
    <t>2020/4/22 21:00:00</t>
  </si>
  <si>
    <t>2020/4/22 22:00:00</t>
  </si>
  <si>
    <t>2020/4/22 23:00:00</t>
  </si>
  <si>
    <t>2020/4/23 0:00:00</t>
  </si>
  <si>
    <t>2020/4/23 1:00:00</t>
  </si>
  <si>
    <t>2020/4/23 2:00:00</t>
  </si>
  <si>
    <t>2020/4/23 3:00:00</t>
  </si>
  <si>
    <t>2020/4/23 4:00:00</t>
  </si>
  <si>
    <t>2020/4/23 5:00:00</t>
  </si>
  <si>
    <t>2020/4/23 6:00:00</t>
  </si>
  <si>
    <t>2020/4/23 7:00:00</t>
  </si>
  <si>
    <t>2020/4/23 8:00:00</t>
  </si>
  <si>
    <t>2020/4/23 9:00:00</t>
  </si>
  <si>
    <t>2020/4/23 10:00:00</t>
  </si>
  <si>
    <t>2020/4/23 11:00:00</t>
  </si>
  <si>
    <t>2020/4/23 12:00:00</t>
  </si>
  <si>
    <t>2020/4/23 13:00:00</t>
  </si>
  <si>
    <t>2020/4/23 14:00:00</t>
  </si>
  <si>
    <t>2020/4/23 15:00:00</t>
  </si>
  <si>
    <t>2020/4/23 16:00:00</t>
  </si>
  <si>
    <t>2020/4/23 17:00:00</t>
  </si>
  <si>
    <t>2020/4/23 18:00:00</t>
  </si>
  <si>
    <t>2020/4/23 19:00:00</t>
  </si>
  <si>
    <t>2020/4/23 20:00:00</t>
  </si>
  <si>
    <t>2020/4/23 21:00:00</t>
  </si>
  <si>
    <t>2020/4/23 22:00:00</t>
  </si>
  <si>
    <t>2020/4/23 23:00:00</t>
  </si>
  <si>
    <t>2020/4/24 0:00:00</t>
  </si>
  <si>
    <t>2020/4/24 1:00:00</t>
  </si>
  <si>
    <t>2020/4/24 2:00:00</t>
  </si>
  <si>
    <t>2020/4/24 3:00:00</t>
  </si>
  <si>
    <t>2020/4/24 4:00:00</t>
  </si>
  <si>
    <t>2020/4/24 5:00:00</t>
  </si>
  <si>
    <t>2020/4/24 6:00:00</t>
  </si>
  <si>
    <t>2020/4/24 7:00:00</t>
  </si>
  <si>
    <t>2020/4/24 8:00:00</t>
  </si>
  <si>
    <t>2020/4/24 9:00:00</t>
  </si>
  <si>
    <t>2020/4/24 10:00:00</t>
  </si>
  <si>
    <t>2020/4/24 11:00:00</t>
  </si>
  <si>
    <t>2020/4/24 12:00:00</t>
  </si>
  <si>
    <t>2020/4/24 13:00:00</t>
  </si>
  <si>
    <t>2020/4/24 14:00:00</t>
  </si>
  <si>
    <t>2020/4/24 15:00:00</t>
  </si>
  <si>
    <t>2020/4/24 16:00:00</t>
  </si>
  <si>
    <t>2020/4/24 17:00:00</t>
  </si>
  <si>
    <t>2020/4/24 18:00:00</t>
  </si>
  <si>
    <t>2020/4/24 19:00:00</t>
  </si>
  <si>
    <t>2020/4/24 20:00:00</t>
  </si>
  <si>
    <t>2020/4/24 21:00:00</t>
  </si>
  <si>
    <t>2020/4/24 22:00:00</t>
  </si>
  <si>
    <t>2020/4/24 23:00:00</t>
  </si>
  <si>
    <t>2020/4/25 0:00:00</t>
  </si>
  <si>
    <t>2020/4/25 1:00:00</t>
  </si>
  <si>
    <t>2020/4/25 2:00:00</t>
  </si>
  <si>
    <t>2020/4/25 3:00:00</t>
  </si>
  <si>
    <t>2020/4/25 4:00:00</t>
  </si>
  <si>
    <t>2020/4/25 5:00:00</t>
  </si>
  <si>
    <t>2020/4/25 6:00:00</t>
  </si>
  <si>
    <t>2020/4/25 7:00:00</t>
  </si>
  <si>
    <t>2020/4/25 8:00:00</t>
  </si>
  <si>
    <t>2020/4/25 9:00:00</t>
  </si>
  <si>
    <t>2020/4/25 10:00:00</t>
  </si>
  <si>
    <t>2020/4/25 11:00:00</t>
  </si>
  <si>
    <t>2020/4/25 12:00:00</t>
  </si>
  <si>
    <t>2020/4/25 13:00:00</t>
  </si>
  <si>
    <t>2020/4/25 14:00:00</t>
  </si>
  <si>
    <t>2020/4/25 15:00:00</t>
  </si>
  <si>
    <t>2020/4/25 16:00:00</t>
  </si>
  <si>
    <t>2020/4/25 17:00:00</t>
  </si>
  <si>
    <t>2020/4/25 18:00:00</t>
  </si>
  <si>
    <t>2020/4/25 19:00:00</t>
  </si>
  <si>
    <t>2020/4/25 20:00:00</t>
  </si>
  <si>
    <t>2020/4/25 21:00:00</t>
  </si>
  <si>
    <t>2020/4/25 22:00:00</t>
  </si>
  <si>
    <t>2020/4/25 23:00:00</t>
  </si>
  <si>
    <t>2020/4/26 0:00:00</t>
  </si>
  <si>
    <t>2020/4/26 1:00:00</t>
  </si>
  <si>
    <t>2020/4/26 2:00:00</t>
  </si>
  <si>
    <t>2020/4/26 3:00:00</t>
  </si>
  <si>
    <t>2020/4/26 4:00:00</t>
  </si>
  <si>
    <t>2020/4/26 5:00:00</t>
  </si>
  <si>
    <t>2020/4/26 6:00:00</t>
  </si>
  <si>
    <t>2020/4/26 7:00:00</t>
  </si>
  <si>
    <t>2020/4/26 8:00:00</t>
  </si>
  <si>
    <t>2020/4/26 9:00:00</t>
  </si>
  <si>
    <t>2020/4/26 10:00:00</t>
  </si>
  <si>
    <t>2020/4/26 11:00:00</t>
  </si>
  <si>
    <t>2020/4/26 12:00:00</t>
  </si>
  <si>
    <t>2020/4/26 13:00:00</t>
  </si>
  <si>
    <t>2020/4/26 14:00:00</t>
  </si>
  <si>
    <t>2020/4/26 15:00:00</t>
  </si>
  <si>
    <t>2020/4/26 16:00:00</t>
  </si>
  <si>
    <t>2020/4/26 17:00:00</t>
  </si>
  <si>
    <t>2020/4/26 18:00:00</t>
  </si>
  <si>
    <t>2020/4/26 19:00:00</t>
  </si>
  <si>
    <t>2020/4/26 20:00:00</t>
  </si>
  <si>
    <t>2020/4/26 21:00:00</t>
  </si>
  <si>
    <t>2020/4/26 22:00:00</t>
  </si>
  <si>
    <t>2020/4/26 23:00:00</t>
  </si>
  <si>
    <t>2020/4/27 0:00:00</t>
  </si>
  <si>
    <t>2020/4/27 1:00:00</t>
  </si>
  <si>
    <t>2020/4/27 2:00:00</t>
  </si>
  <si>
    <t>2020/4/27 3:00:00</t>
  </si>
  <si>
    <t>2020/4/27 4:00:00</t>
  </si>
  <si>
    <t>2020/4/27 5:00:00</t>
  </si>
  <si>
    <t>2020/4/27 6:00:00</t>
  </si>
  <si>
    <t>2020/4/27 7:00:00</t>
  </si>
  <si>
    <t>2020/4/27 8:00:00</t>
  </si>
  <si>
    <t>2020/4/27 9:00:00</t>
  </si>
  <si>
    <t>2020/4/27 10:00:00</t>
  </si>
  <si>
    <t>2020/4/27 11:00:00</t>
  </si>
  <si>
    <t>2020/4/27 12:00:00</t>
  </si>
  <si>
    <t>2020/4/27 13:00:00</t>
  </si>
  <si>
    <t>2020/4/27 14:00:00</t>
  </si>
  <si>
    <t>2020/4/27 15:00:00</t>
  </si>
  <si>
    <t>2020/4/27 16:00:00</t>
  </si>
  <si>
    <t>2020/4/27 17:00:00</t>
  </si>
  <si>
    <t>2020/4/27 18:00:00</t>
  </si>
  <si>
    <t>2020/4/27 19:00:00</t>
  </si>
  <si>
    <t>2020/4/27 20:00:00</t>
  </si>
  <si>
    <t>2020/4/27 21:00:00</t>
  </si>
  <si>
    <t>2020/4/27 22:00:00</t>
  </si>
  <si>
    <t>2020/4/27 23:00:00</t>
  </si>
  <si>
    <t>2020/4/28 0:00:00</t>
  </si>
  <si>
    <t>2020/4/28 1:00:00</t>
  </si>
  <si>
    <t>2020/4/28 2:00:00</t>
  </si>
  <si>
    <t>2020/4/28 3:00:00</t>
  </si>
  <si>
    <t>2020/4/28 4:00:00</t>
  </si>
  <si>
    <t>2020/4/28 5:00:00</t>
  </si>
  <si>
    <t>2020/4/28 6:00:00</t>
  </si>
  <si>
    <t>2020/4/28 7:00:00</t>
  </si>
  <si>
    <t>2020/4/28 8:00:00</t>
  </si>
  <si>
    <t>2020/4/28 9:00:00</t>
  </si>
  <si>
    <t>2020/4/28 10:00:00</t>
  </si>
  <si>
    <t>2020/4/28 11:00:00</t>
  </si>
  <si>
    <t>2020/4/28 12:00:00</t>
  </si>
  <si>
    <t>2020/4/28 13:00:00</t>
  </si>
  <si>
    <t>2020/4/28 14:00:00</t>
  </si>
  <si>
    <t>2020/4/28 15:00:00</t>
  </si>
  <si>
    <t>2020/4/28 16:00:00</t>
  </si>
  <si>
    <t>2020/4/28 17:00:00</t>
  </si>
  <si>
    <t>2020/4/28 18:00:00</t>
  </si>
  <si>
    <t>2020/4/28 19:00:00</t>
  </si>
  <si>
    <t>2020/4/28 20:00:00</t>
  </si>
  <si>
    <t>2020/4/28 21:00:00</t>
  </si>
  <si>
    <t>2020/4/28 22:00:00</t>
  </si>
  <si>
    <t>2020/4/28 23:00:00</t>
  </si>
  <si>
    <t>2020/4/29 0:00:00</t>
  </si>
  <si>
    <t>2020/4/29 1:00:00</t>
  </si>
  <si>
    <t>2020/4/29 2:00:00</t>
  </si>
  <si>
    <t>2020/4/29 3:00:00</t>
  </si>
  <si>
    <t>2020/4/29 4:00:00</t>
  </si>
  <si>
    <t>2020/4/29 5:00:00</t>
  </si>
  <si>
    <t>2020/4/29 6:00:00</t>
  </si>
  <si>
    <t>2020/4/29 7:00:00</t>
  </si>
  <si>
    <t>2020/4/29 8:00:00</t>
  </si>
  <si>
    <t>2020/4/29 9:00:00</t>
  </si>
  <si>
    <t>2020/4/29 10:00:00</t>
  </si>
  <si>
    <t>2020/4/29 11:00:00</t>
  </si>
  <si>
    <t>2020/4/29 12:00:00</t>
  </si>
  <si>
    <t>2020/4/29 13:00:00</t>
  </si>
  <si>
    <t>2020/4/29 14:00:00</t>
  </si>
  <si>
    <t>2020/4/29 15:00:00</t>
  </si>
  <si>
    <t>2020/4/29 16:00:00</t>
  </si>
  <si>
    <t>2020/4/29 17:00:00</t>
  </si>
  <si>
    <t>2020/4/29 18:00:00</t>
  </si>
  <si>
    <t>2020/4/29 19:00:00</t>
  </si>
  <si>
    <t>2020/4/29 20:00:00</t>
  </si>
  <si>
    <t>2020/4/29 21:00:00</t>
  </si>
  <si>
    <t>2020/4/29 22:00:00</t>
  </si>
  <si>
    <t>2020/4/29 23:00:00</t>
  </si>
  <si>
    <t>2020/4/30 0:00:00</t>
  </si>
  <si>
    <t>2020/4/30 1:00:00</t>
  </si>
  <si>
    <t>2020/4/30 2:00:00</t>
  </si>
  <si>
    <t>2020/4/30 3:00:00</t>
  </si>
  <si>
    <t>2020/4/30 4:00:00</t>
  </si>
  <si>
    <t>2020/4/30 5:00:00</t>
  </si>
  <si>
    <t>2020/4/30 6:00:00</t>
  </si>
  <si>
    <t>2020/4/30 7:00:00</t>
  </si>
  <si>
    <t>2020/4/30 8:00:00</t>
  </si>
  <si>
    <t>2020/4/30 9:00:00</t>
  </si>
  <si>
    <t>2020/4/30 10:00:00</t>
  </si>
  <si>
    <t>2020/4/30 11:00:00</t>
  </si>
  <si>
    <t>2020/4/30 12:00:00</t>
  </si>
  <si>
    <t>2020/4/30 13:00:00</t>
  </si>
  <si>
    <t>2020/4/30 14:00:00</t>
  </si>
  <si>
    <t>2020/4/30 15:00:00</t>
  </si>
  <si>
    <t>2020/4/30 16:00:00</t>
  </si>
  <si>
    <t>2020/4/30 17:00:00</t>
  </si>
  <si>
    <t>2020/4/30 18:00:00</t>
  </si>
  <si>
    <t>2020/4/30 19:00:00</t>
  </si>
  <si>
    <t>2020/4/30 20:00:00</t>
  </si>
  <si>
    <t>2020/4/30 21:00:00</t>
  </si>
  <si>
    <t>2020/4/30 22:00:00</t>
  </si>
  <si>
    <t>2020/4/30 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</si>
</sst>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top"/>
    </xf>
    <xf numFmtId="2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22" fontId="1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2" fontId="0" fillId="2" borderId="1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400"/>
              <a:t>Stage</a:t>
            </a:r>
            <a:r>
              <a:rPr lang="en-PH" sz="2400" baseline="0"/>
              <a:t> vs Disharge (Linear Approach)</a:t>
            </a:r>
            <a:endParaRPr lang="en-PH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'[1]RATING CURVE'!$D$2:$D$889</c:f>
              <c:numCache>
                <c:formatCode>0.00</c:formatCode>
                <c:ptCount val="888"/>
                <c:pt idx="0">
                  <c:v>375.46693899999997</c:v>
                </c:pt>
                <c:pt idx="1">
                  <c:v>375.490814</c:v>
                </c:pt>
                <c:pt idx="2">
                  <c:v>375.39531399999998</c:v>
                </c:pt>
                <c:pt idx="3">
                  <c:v>375.41918899999996</c:v>
                </c:pt>
                <c:pt idx="4">
                  <c:v>375.41918899999996</c:v>
                </c:pt>
                <c:pt idx="5">
                  <c:v>375.44306399999999</c:v>
                </c:pt>
                <c:pt idx="6">
                  <c:v>375.44306399999999</c:v>
                </c:pt>
                <c:pt idx="7">
                  <c:v>375.39531399999998</c:v>
                </c:pt>
                <c:pt idx="8">
                  <c:v>375.44306399999999</c:v>
                </c:pt>
                <c:pt idx="9">
                  <c:v>375.39531399999998</c:v>
                </c:pt>
                <c:pt idx="10">
                  <c:v>375.37143899999995</c:v>
                </c:pt>
                <c:pt idx="11">
                  <c:v>375.44306399999999</c:v>
                </c:pt>
                <c:pt idx="12">
                  <c:v>375.44306399999999</c:v>
                </c:pt>
                <c:pt idx="13">
                  <c:v>375.46693899999997</c:v>
                </c:pt>
                <c:pt idx="14">
                  <c:v>375.46693899999997</c:v>
                </c:pt>
                <c:pt idx="15">
                  <c:v>375.46693899999997</c:v>
                </c:pt>
                <c:pt idx="16">
                  <c:v>375.46693899999997</c:v>
                </c:pt>
                <c:pt idx="17">
                  <c:v>375.41918899999996</c:v>
                </c:pt>
                <c:pt idx="18">
                  <c:v>375.39531399999998</c:v>
                </c:pt>
                <c:pt idx="19">
                  <c:v>375.37143899999995</c:v>
                </c:pt>
                <c:pt idx="20">
                  <c:v>375.44306399999999</c:v>
                </c:pt>
                <c:pt idx="21">
                  <c:v>375.37143899999995</c:v>
                </c:pt>
                <c:pt idx="22">
                  <c:v>375.41918899999996</c:v>
                </c:pt>
                <c:pt idx="23">
                  <c:v>375.34756399999998</c:v>
                </c:pt>
                <c:pt idx="24">
                  <c:v>375.34756399999998</c:v>
                </c:pt>
                <c:pt idx="25">
                  <c:v>375.37143899999995</c:v>
                </c:pt>
                <c:pt idx="26">
                  <c:v>375.37143899999995</c:v>
                </c:pt>
                <c:pt idx="27">
                  <c:v>375.34756399999998</c:v>
                </c:pt>
                <c:pt idx="28">
                  <c:v>375.37143899999995</c:v>
                </c:pt>
                <c:pt idx="29">
                  <c:v>375.41918899999996</c:v>
                </c:pt>
                <c:pt idx="30">
                  <c:v>375.37143899999995</c:v>
                </c:pt>
                <c:pt idx="31">
                  <c:v>375.39531399999998</c:v>
                </c:pt>
                <c:pt idx="32">
                  <c:v>375.37143899999995</c:v>
                </c:pt>
                <c:pt idx="33">
                  <c:v>375.39531399999998</c:v>
                </c:pt>
                <c:pt idx="34">
                  <c:v>375.37143899999995</c:v>
                </c:pt>
                <c:pt idx="35">
                  <c:v>375.490814</c:v>
                </c:pt>
                <c:pt idx="36">
                  <c:v>375.37143899999995</c:v>
                </c:pt>
                <c:pt idx="37">
                  <c:v>375.41918899999996</c:v>
                </c:pt>
                <c:pt idx="38">
                  <c:v>375.37143899999995</c:v>
                </c:pt>
                <c:pt idx="39">
                  <c:v>375.37143899999995</c:v>
                </c:pt>
                <c:pt idx="40">
                  <c:v>375.41918899999996</c:v>
                </c:pt>
                <c:pt idx="41">
                  <c:v>375.41918899999996</c:v>
                </c:pt>
                <c:pt idx="42">
                  <c:v>375.37143899999995</c:v>
                </c:pt>
                <c:pt idx="43">
                  <c:v>375.39531399999998</c:v>
                </c:pt>
                <c:pt idx="44">
                  <c:v>375.44306399999999</c:v>
                </c:pt>
                <c:pt idx="45">
                  <c:v>375.39531399999998</c:v>
                </c:pt>
                <c:pt idx="46">
                  <c:v>375.41918899999996</c:v>
                </c:pt>
                <c:pt idx="47">
                  <c:v>375.39531399999998</c:v>
                </c:pt>
                <c:pt idx="48">
                  <c:v>375.39531399999998</c:v>
                </c:pt>
                <c:pt idx="49">
                  <c:v>375.34756399999998</c:v>
                </c:pt>
                <c:pt idx="50">
                  <c:v>375.44306399999999</c:v>
                </c:pt>
                <c:pt idx="51">
                  <c:v>375.41918899999996</c:v>
                </c:pt>
                <c:pt idx="52">
                  <c:v>375.44306399999999</c:v>
                </c:pt>
                <c:pt idx="53">
                  <c:v>375.39531399999998</c:v>
                </c:pt>
                <c:pt idx="54">
                  <c:v>375.44306399999999</c:v>
                </c:pt>
                <c:pt idx="55">
                  <c:v>375.39531399999998</c:v>
                </c:pt>
                <c:pt idx="56">
                  <c:v>375.39531399999998</c:v>
                </c:pt>
                <c:pt idx="57">
                  <c:v>375.39531399999998</c:v>
                </c:pt>
                <c:pt idx="58">
                  <c:v>375.44306399999999</c:v>
                </c:pt>
                <c:pt idx="59">
                  <c:v>375.41918899999996</c:v>
                </c:pt>
                <c:pt idx="60">
                  <c:v>375.39531399999998</c:v>
                </c:pt>
                <c:pt idx="61">
                  <c:v>375.39531399999998</c:v>
                </c:pt>
                <c:pt idx="62">
                  <c:v>375.46693899999997</c:v>
                </c:pt>
                <c:pt idx="63">
                  <c:v>375.44306399999999</c:v>
                </c:pt>
                <c:pt idx="64">
                  <c:v>375.39531399999998</c:v>
                </c:pt>
                <c:pt idx="65">
                  <c:v>375.490814</c:v>
                </c:pt>
                <c:pt idx="66">
                  <c:v>375.39531399999998</c:v>
                </c:pt>
                <c:pt idx="67">
                  <c:v>375.41918899999996</c:v>
                </c:pt>
                <c:pt idx="68">
                  <c:v>375.39531399999998</c:v>
                </c:pt>
                <c:pt idx="69">
                  <c:v>375.46693899999997</c:v>
                </c:pt>
                <c:pt idx="70">
                  <c:v>375.44306399999999</c:v>
                </c:pt>
                <c:pt idx="71">
                  <c:v>375.44306399999999</c:v>
                </c:pt>
                <c:pt idx="72">
                  <c:v>375.39531399999998</c:v>
                </c:pt>
                <c:pt idx="73">
                  <c:v>375.37143899999995</c:v>
                </c:pt>
                <c:pt idx="74">
                  <c:v>375.44306399999999</c:v>
                </c:pt>
                <c:pt idx="75">
                  <c:v>375.44306399999999</c:v>
                </c:pt>
                <c:pt idx="76">
                  <c:v>375.44306399999999</c:v>
                </c:pt>
                <c:pt idx="77">
                  <c:v>375.41918899999996</c:v>
                </c:pt>
                <c:pt idx="78">
                  <c:v>375.37143899999995</c:v>
                </c:pt>
                <c:pt idx="79">
                  <c:v>375.41918899999996</c:v>
                </c:pt>
                <c:pt idx="80">
                  <c:v>375.44306399999999</c:v>
                </c:pt>
                <c:pt idx="81">
                  <c:v>375.44306399999999</c:v>
                </c:pt>
                <c:pt idx="82">
                  <c:v>375.490814</c:v>
                </c:pt>
                <c:pt idx="83">
                  <c:v>375.490814</c:v>
                </c:pt>
                <c:pt idx="84">
                  <c:v>375.44306399999999</c:v>
                </c:pt>
                <c:pt idx="85">
                  <c:v>375.51468899999998</c:v>
                </c:pt>
                <c:pt idx="86">
                  <c:v>375.51468899999998</c:v>
                </c:pt>
                <c:pt idx="87">
                  <c:v>375.490814</c:v>
                </c:pt>
                <c:pt idx="88">
                  <c:v>375.44306399999999</c:v>
                </c:pt>
                <c:pt idx="89">
                  <c:v>375.46693899999997</c:v>
                </c:pt>
                <c:pt idx="90">
                  <c:v>375.44306399999999</c:v>
                </c:pt>
                <c:pt idx="91">
                  <c:v>375.490814</c:v>
                </c:pt>
                <c:pt idx="92">
                  <c:v>375.41918899999996</c:v>
                </c:pt>
                <c:pt idx="93">
                  <c:v>375.41918899999996</c:v>
                </c:pt>
                <c:pt idx="94">
                  <c:v>375.46693899999997</c:v>
                </c:pt>
                <c:pt idx="95">
                  <c:v>375.44306399999999</c:v>
                </c:pt>
                <c:pt idx="96">
                  <c:v>375.44306399999999</c:v>
                </c:pt>
                <c:pt idx="97">
                  <c:v>375.46693899999997</c:v>
                </c:pt>
                <c:pt idx="98">
                  <c:v>375.44306399999999</c:v>
                </c:pt>
                <c:pt idx="99">
                  <c:v>375.41918899999996</c:v>
                </c:pt>
                <c:pt idx="100">
                  <c:v>375.39531399999998</c:v>
                </c:pt>
                <c:pt idx="101">
                  <c:v>375.41918899999996</c:v>
                </c:pt>
                <c:pt idx="102">
                  <c:v>375.44306399999999</c:v>
                </c:pt>
                <c:pt idx="103">
                  <c:v>375.490814</c:v>
                </c:pt>
                <c:pt idx="104">
                  <c:v>375.39531399999998</c:v>
                </c:pt>
                <c:pt idx="105">
                  <c:v>375.37143899999995</c:v>
                </c:pt>
                <c:pt idx="106">
                  <c:v>375.46693899999997</c:v>
                </c:pt>
                <c:pt idx="107">
                  <c:v>375.39531399999998</c:v>
                </c:pt>
                <c:pt idx="108">
                  <c:v>375.490814</c:v>
                </c:pt>
                <c:pt idx="109">
                  <c:v>375.490814</c:v>
                </c:pt>
                <c:pt idx="110">
                  <c:v>375.51468899999998</c:v>
                </c:pt>
                <c:pt idx="111">
                  <c:v>375.490814</c:v>
                </c:pt>
                <c:pt idx="112">
                  <c:v>375.41918899999996</c:v>
                </c:pt>
                <c:pt idx="113">
                  <c:v>375.46693899999997</c:v>
                </c:pt>
                <c:pt idx="114">
                  <c:v>375.490814</c:v>
                </c:pt>
                <c:pt idx="115">
                  <c:v>375.39531399999998</c:v>
                </c:pt>
                <c:pt idx="116">
                  <c:v>375.46693899999997</c:v>
                </c:pt>
                <c:pt idx="117">
                  <c:v>375.39531399999998</c:v>
                </c:pt>
                <c:pt idx="118">
                  <c:v>375.44306399999999</c:v>
                </c:pt>
                <c:pt idx="119">
                  <c:v>375.41918899999996</c:v>
                </c:pt>
                <c:pt idx="120">
                  <c:v>375.44306399999999</c:v>
                </c:pt>
                <c:pt idx="121">
                  <c:v>375.37143899999995</c:v>
                </c:pt>
                <c:pt idx="122">
                  <c:v>375.39531399999998</c:v>
                </c:pt>
                <c:pt idx="123">
                  <c:v>375.37143899999995</c:v>
                </c:pt>
                <c:pt idx="124">
                  <c:v>375.37143899999995</c:v>
                </c:pt>
                <c:pt idx="125">
                  <c:v>375.41918899999996</c:v>
                </c:pt>
                <c:pt idx="126">
                  <c:v>375.39531399999998</c:v>
                </c:pt>
                <c:pt idx="127">
                  <c:v>375.41918899999996</c:v>
                </c:pt>
                <c:pt idx="128">
                  <c:v>375.34756399999998</c:v>
                </c:pt>
                <c:pt idx="129">
                  <c:v>375.41918899999996</c:v>
                </c:pt>
                <c:pt idx="130">
                  <c:v>375.37143899999995</c:v>
                </c:pt>
                <c:pt idx="131">
                  <c:v>375.41918899999996</c:v>
                </c:pt>
                <c:pt idx="132">
                  <c:v>375.39531399999998</c:v>
                </c:pt>
                <c:pt idx="133">
                  <c:v>375.44306399999999</c:v>
                </c:pt>
                <c:pt idx="134">
                  <c:v>375.490814</c:v>
                </c:pt>
                <c:pt idx="135">
                  <c:v>375.39531399999998</c:v>
                </c:pt>
                <c:pt idx="136">
                  <c:v>375.46693899999997</c:v>
                </c:pt>
                <c:pt idx="137">
                  <c:v>375.44306399999999</c:v>
                </c:pt>
                <c:pt idx="138">
                  <c:v>375.44306399999999</c:v>
                </c:pt>
                <c:pt idx="139">
                  <c:v>375.44306399999999</c:v>
                </c:pt>
                <c:pt idx="140">
                  <c:v>375.29981399999997</c:v>
                </c:pt>
                <c:pt idx="141">
                  <c:v>375.41918899999996</c:v>
                </c:pt>
                <c:pt idx="142">
                  <c:v>375.41918899999996</c:v>
                </c:pt>
                <c:pt idx="143">
                  <c:v>375.44306399999999</c:v>
                </c:pt>
                <c:pt idx="144">
                  <c:v>375.39531399999998</c:v>
                </c:pt>
                <c:pt idx="145">
                  <c:v>375.37143899999995</c:v>
                </c:pt>
                <c:pt idx="146">
                  <c:v>375.37143899999995</c:v>
                </c:pt>
                <c:pt idx="147">
                  <c:v>375.34756399999998</c:v>
                </c:pt>
                <c:pt idx="148">
                  <c:v>375.41918899999996</c:v>
                </c:pt>
                <c:pt idx="149">
                  <c:v>375.323689</c:v>
                </c:pt>
                <c:pt idx="150">
                  <c:v>375.39531399999998</c:v>
                </c:pt>
                <c:pt idx="151">
                  <c:v>375.39531399999998</c:v>
                </c:pt>
                <c:pt idx="152">
                  <c:v>375.37143899999995</c:v>
                </c:pt>
                <c:pt idx="153">
                  <c:v>375.39531399999998</c:v>
                </c:pt>
                <c:pt idx="154">
                  <c:v>375.39531399999998</c:v>
                </c:pt>
                <c:pt idx="155">
                  <c:v>375.37143899999995</c:v>
                </c:pt>
                <c:pt idx="156">
                  <c:v>375.46693899999997</c:v>
                </c:pt>
                <c:pt idx="157">
                  <c:v>375.46693899999997</c:v>
                </c:pt>
                <c:pt idx="158">
                  <c:v>375.37143899999995</c:v>
                </c:pt>
                <c:pt idx="159">
                  <c:v>375.44306399999999</c:v>
                </c:pt>
                <c:pt idx="160">
                  <c:v>375.39531399999998</c:v>
                </c:pt>
                <c:pt idx="161">
                  <c:v>375.46693899999997</c:v>
                </c:pt>
                <c:pt idx="162">
                  <c:v>375.41918899999996</c:v>
                </c:pt>
                <c:pt idx="163">
                  <c:v>375.46693899999997</c:v>
                </c:pt>
                <c:pt idx="164">
                  <c:v>375.39531399999998</c:v>
                </c:pt>
                <c:pt idx="165">
                  <c:v>375.41918899999996</c:v>
                </c:pt>
                <c:pt idx="166">
                  <c:v>375.39531399999998</c:v>
                </c:pt>
                <c:pt idx="167">
                  <c:v>375.44306399999999</c:v>
                </c:pt>
                <c:pt idx="168">
                  <c:v>375.39531399999998</c:v>
                </c:pt>
                <c:pt idx="169">
                  <c:v>375.34756399999998</c:v>
                </c:pt>
                <c:pt idx="170">
                  <c:v>375.41918899999996</c:v>
                </c:pt>
                <c:pt idx="171">
                  <c:v>375.41918899999996</c:v>
                </c:pt>
                <c:pt idx="172">
                  <c:v>375.39531399999998</c:v>
                </c:pt>
                <c:pt idx="173">
                  <c:v>375.34756399999998</c:v>
                </c:pt>
                <c:pt idx="174">
                  <c:v>375.34756399999998</c:v>
                </c:pt>
                <c:pt idx="175">
                  <c:v>375.34756399999998</c:v>
                </c:pt>
                <c:pt idx="176">
                  <c:v>375.37143899999995</c:v>
                </c:pt>
                <c:pt idx="177">
                  <c:v>375.41918899999996</c:v>
                </c:pt>
                <c:pt idx="178">
                  <c:v>375.39531399999998</c:v>
                </c:pt>
                <c:pt idx="179">
                  <c:v>375.44306399999999</c:v>
                </c:pt>
                <c:pt idx="180">
                  <c:v>375.44306399999999</c:v>
                </c:pt>
                <c:pt idx="181">
                  <c:v>375.41918899999996</c:v>
                </c:pt>
                <c:pt idx="182">
                  <c:v>375.46693899999997</c:v>
                </c:pt>
                <c:pt idx="183">
                  <c:v>375.41918899999996</c:v>
                </c:pt>
                <c:pt idx="184">
                  <c:v>375.39531399999998</c:v>
                </c:pt>
                <c:pt idx="185">
                  <c:v>375.41918899999996</c:v>
                </c:pt>
                <c:pt idx="186">
                  <c:v>375.39531399999998</c:v>
                </c:pt>
                <c:pt idx="187">
                  <c:v>375.44306399999999</c:v>
                </c:pt>
                <c:pt idx="188">
                  <c:v>375.39531399999998</c:v>
                </c:pt>
                <c:pt idx="189">
                  <c:v>375.41918899999996</c:v>
                </c:pt>
                <c:pt idx="190">
                  <c:v>375.41918899999996</c:v>
                </c:pt>
                <c:pt idx="191">
                  <c:v>375.44306399999999</c:v>
                </c:pt>
                <c:pt idx="192">
                  <c:v>375.39531399999998</c:v>
                </c:pt>
                <c:pt idx="193">
                  <c:v>375.53856399999995</c:v>
                </c:pt>
                <c:pt idx="194">
                  <c:v>375.34756399999998</c:v>
                </c:pt>
                <c:pt idx="195">
                  <c:v>375.41918899999996</c:v>
                </c:pt>
                <c:pt idx="196">
                  <c:v>375.34756399999998</c:v>
                </c:pt>
                <c:pt idx="197">
                  <c:v>375.323689</c:v>
                </c:pt>
                <c:pt idx="198">
                  <c:v>375.34756399999998</c:v>
                </c:pt>
                <c:pt idx="199">
                  <c:v>375.37143899999995</c:v>
                </c:pt>
                <c:pt idx="200">
                  <c:v>375.41918899999996</c:v>
                </c:pt>
                <c:pt idx="201">
                  <c:v>375.41918899999996</c:v>
                </c:pt>
                <c:pt idx="202">
                  <c:v>375.41918899999996</c:v>
                </c:pt>
                <c:pt idx="203">
                  <c:v>375.46693899999997</c:v>
                </c:pt>
                <c:pt idx="204">
                  <c:v>375.37143899999995</c:v>
                </c:pt>
                <c:pt idx="205">
                  <c:v>375.41918899999996</c:v>
                </c:pt>
                <c:pt idx="206">
                  <c:v>375.44306399999999</c:v>
                </c:pt>
                <c:pt idx="207">
                  <c:v>375.37143899999995</c:v>
                </c:pt>
                <c:pt idx="208">
                  <c:v>375.37143899999995</c:v>
                </c:pt>
                <c:pt idx="209">
                  <c:v>375.39531399999998</c:v>
                </c:pt>
                <c:pt idx="210">
                  <c:v>375.37143899999995</c:v>
                </c:pt>
                <c:pt idx="211">
                  <c:v>375.34756399999998</c:v>
                </c:pt>
                <c:pt idx="212">
                  <c:v>375.44306399999999</c:v>
                </c:pt>
                <c:pt idx="213">
                  <c:v>375.37143899999995</c:v>
                </c:pt>
                <c:pt idx="214">
                  <c:v>375.44306399999999</c:v>
                </c:pt>
                <c:pt idx="215">
                  <c:v>375.323689</c:v>
                </c:pt>
                <c:pt idx="216">
                  <c:v>375.34756399999998</c:v>
                </c:pt>
                <c:pt idx="217">
                  <c:v>375.41918899999996</c:v>
                </c:pt>
                <c:pt idx="218">
                  <c:v>375.37143899999995</c:v>
                </c:pt>
                <c:pt idx="219">
                  <c:v>375.34756399999998</c:v>
                </c:pt>
                <c:pt idx="220">
                  <c:v>375.39531399999998</c:v>
                </c:pt>
                <c:pt idx="221">
                  <c:v>375.39531399999998</c:v>
                </c:pt>
                <c:pt idx="222">
                  <c:v>375.34756399999998</c:v>
                </c:pt>
                <c:pt idx="223">
                  <c:v>375.39531399999998</c:v>
                </c:pt>
                <c:pt idx="224">
                  <c:v>375.37143899999995</c:v>
                </c:pt>
                <c:pt idx="225">
                  <c:v>375.34756399999998</c:v>
                </c:pt>
                <c:pt idx="226">
                  <c:v>375.34756399999998</c:v>
                </c:pt>
                <c:pt idx="227">
                  <c:v>375.34756399999998</c:v>
                </c:pt>
                <c:pt idx="228">
                  <c:v>375.41918899999996</c:v>
                </c:pt>
                <c:pt idx="229">
                  <c:v>375.41918899999996</c:v>
                </c:pt>
                <c:pt idx="230">
                  <c:v>375.39531399999998</c:v>
                </c:pt>
                <c:pt idx="231">
                  <c:v>375.39531399999998</c:v>
                </c:pt>
                <c:pt idx="232">
                  <c:v>375.44306399999999</c:v>
                </c:pt>
                <c:pt idx="233">
                  <c:v>375.39531399999998</c:v>
                </c:pt>
                <c:pt idx="234">
                  <c:v>375.37143899999995</c:v>
                </c:pt>
                <c:pt idx="235">
                  <c:v>375.41918899999996</c:v>
                </c:pt>
                <c:pt idx="236">
                  <c:v>375.41918899999996</c:v>
                </c:pt>
                <c:pt idx="237">
                  <c:v>375.39531399999998</c:v>
                </c:pt>
                <c:pt idx="238">
                  <c:v>375.44306399999999</c:v>
                </c:pt>
                <c:pt idx="239">
                  <c:v>375.39531399999998</c:v>
                </c:pt>
                <c:pt idx="240">
                  <c:v>375.41918899999996</c:v>
                </c:pt>
                <c:pt idx="241">
                  <c:v>375.44306399999999</c:v>
                </c:pt>
                <c:pt idx="242">
                  <c:v>375.41918899999996</c:v>
                </c:pt>
                <c:pt idx="243">
                  <c:v>375.39531399999998</c:v>
                </c:pt>
                <c:pt idx="244">
                  <c:v>375.41918899999996</c:v>
                </c:pt>
                <c:pt idx="245">
                  <c:v>375.41918899999996</c:v>
                </c:pt>
                <c:pt idx="246">
                  <c:v>375.41918899999996</c:v>
                </c:pt>
                <c:pt idx="247">
                  <c:v>375.37143899999995</c:v>
                </c:pt>
                <c:pt idx="248">
                  <c:v>375.41918899999996</c:v>
                </c:pt>
                <c:pt idx="249">
                  <c:v>375.41918899999996</c:v>
                </c:pt>
                <c:pt idx="250">
                  <c:v>375.37143899999995</c:v>
                </c:pt>
                <c:pt idx="251">
                  <c:v>375.46693899999997</c:v>
                </c:pt>
                <c:pt idx="252">
                  <c:v>375.46693899999997</c:v>
                </c:pt>
                <c:pt idx="253">
                  <c:v>375.46693899999997</c:v>
                </c:pt>
                <c:pt idx="254">
                  <c:v>375.37143899999995</c:v>
                </c:pt>
                <c:pt idx="255">
                  <c:v>375.39531399999998</c:v>
                </c:pt>
                <c:pt idx="256">
                  <c:v>375.44306399999999</c:v>
                </c:pt>
                <c:pt idx="257">
                  <c:v>375.44306399999999</c:v>
                </c:pt>
                <c:pt idx="258">
                  <c:v>375.37143899999995</c:v>
                </c:pt>
                <c:pt idx="259">
                  <c:v>375.41918899999996</c:v>
                </c:pt>
                <c:pt idx="260">
                  <c:v>375.34756399999998</c:v>
                </c:pt>
                <c:pt idx="261">
                  <c:v>375.41918899999996</c:v>
                </c:pt>
                <c:pt idx="262">
                  <c:v>375.44306399999999</c:v>
                </c:pt>
                <c:pt idx="263">
                  <c:v>375.37143899999995</c:v>
                </c:pt>
                <c:pt idx="264">
                  <c:v>375.41918899999996</c:v>
                </c:pt>
                <c:pt idx="265">
                  <c:v>375.39531399999998</c:v>
                </c:pt>
                <c:pt idx="266">
                  <c:v>375.323689</c:v>
                </c:pt>
                <c:pt idx="267">
                  <c:v>375.37143899999995</c:v>
                </c:pt>
                <c:pt idx="268">
                  <c:v>375.323689</c:v>
                </c:pt>
                <c:pt idx="269">
                  <c:v>375.37143899999995</c:v>
                </c:pt>
                <c:pt idx="270">
                  <c:v>375.34756399999998</c:v>
                </c:pt>
                <c:pt idx="271">
                  <c:v>375.39531399999998</c:v>
                </c:pt>
                <c:pt idx="272">
                  <c:v>375.29981399999997</c:v>
                </c:pt>
                <c:pt idx="273">
                  <c:v>375.37143899999995</c:v>
                </c:pt>
                <c:pt idx="274">
                  <c:v>375.39531399999998</c:v>
                </c:pt>
                <c:pt idx="275">
                  <c:v>375.41918899999996</c:v>
                </c:pt>
                <c:pt idx="276">
                  <c:v>375.39531399999998</c:v>
                </c:pt>
                <c:pt idx="277">
                  <c:v>375.37143899999995</c:v>
                </c:pt>
                <c:pt idx="278">
                  <c:v>375.37143899999995</c:v>
                </c:pt>
                <c:pt idx="279">
                  <c:v>375.34756399999998</c:v>
                </c:pt>
                <c:pt idx="280">
                  <c:v>375.44306399999999</c:v>
                </c:pt>
                <c:pt idx="281">
                  <c:v>375.44306399999999</c:v>
                </c:pt>
                <c:pt idx="282">
                  <c:v>375.41918899999996</c:v>
                </c:pt>
                <c:pt idx="283">
                  <c:v>375.39531399999998</c:v>
                </c:pt>
                <c:pt idx="284">
                  <c:v>375.37143899999995</c:v>
                </c:pt>
                <c:pt idx="285">
                  <c:v>375.37143899999995</c:v>
                </c:pt>
                <c:pt idx="286">
                  <c:v>375.34756399999998</c:v>
                </c:pt>
                <c:pt idx="287">
                  <c:v>375.37143899999995</c:v>
                </c:pt>
                <c:pt idx="288">
                  <c:v>375.39531399999998</c:v>
                </c:pt>
                <c:pt idx="289">
                  <c:v>375.323689</c:v>
                </c:pt>
                <c:pt idx="290">
                  <c:v>375.34756399999998</c:v>
                </c:pt>
                <c:pt idx="291">
                  <c:v>375.323689</c:v>
                </c:pt>
                <c:pt idx="292">
                  <c:v>375.37143899999995</c:v>
                </c:pt>
                <c:pt idx="293">
                  <c:v>375.323689</c:v>
                </c:pt>
                <c:pt idx="294">
                  <c:v>375.39531399999998</c:v>
                </c:pt>
                <c:pt idx="295">
                  <c:v>375.39531399999998</c:v>
                </c:pt>
                <c:pt idx="296">
                  <c:v>375.323689</c:v>
                </c:pt>
                <c:pt idx="297">
                  <c:v>375.39531399999998</c:v>
                </c:pt>
                <c:pt idx="298">
                  <c:v>375.41918899999996</c:v>
                </c:pt>
                <c:pt idx="299">
                  <c:v>375.34756399999998</c:v>
                </c:pt>
                <c:pt idx="300">
                  <c:v>375.657939</c:v>
                </c:pt>
                <c:pt idx="301">
                  <c:v>375.39531399999998</c:v>
                </c:pt>
                <c:pt idx="302">
                  <c:v>375.39531399999998</c:v>
                </c:pt>
                <c:pt idx="303">
                  <c:v>375.37143899999995</c:v>
                </c:pt>
                <c:pt idx="304">
                  <c:v>375.44306399999999</c:v>
                </c:pt>
                <c:pt idx="305">
                  <c:v>375.44306399999999</c:v>
                </c:pt>
                <c:pt idx="306">
                  <c:v>375.39531399999998</c:v>
                </c:pt>
                <c:pt idx="307">
                  <c:v>375.41918899999996</c:v>
                </c:pt>
                <c:pt idx="308">
                  <c:v>375.41918899999996</c:v>
                </c:pt>
                <c:pt idx="309">
                  <c:v>375.37143899999995</c:v>
                </c:pt>
                <c:pt idx="310">
                  <c:v>375.323689</c:v>
                </c:pt>
                <c:pt idx="311">
                  <c:v>375.34756399999998</c:v>
                </c:pt>
                <c:pt idx="312">
                  <c:v>375.39531399999998</c:v>
                </c:pt>
                <c:pt idx="313">
                  <c:v>375.323689</c:v>
                </c:pt>
                <c:pt idx="314">
                  <c:v>375.39531399999998</c:v>
                </c:pt>
                <c:pt idx="315">
                  <c:v>375.34756399999998</c:v>
                </c:pt>
                <c:pt idx="316">
                  <c:v>375.37143899999995</c:v>
                </c:pt>
                <c:pt idx="317">
                  <c:v>375.34756399999998</c:v>
                </c:pt>
                <c:pt idx="318">
                  <c:v>375.323689</c:v>
                </c:pt>
                <c:pt idx="319">
                  <c:v>375.323689</c:v>
                </c:pt>
                <c:pt idx="320">
                  <c:v>375.37143899999995</c:v>
                </c:pt>
                <c:pt idx="321">
                  <c:v>375.37143899999995</c:v>
                </c:pt>
                <c:pt idx="322">
                  <c:v>375.39531399999998</c:v>
                </c:pt>
                <c:pt idx="323">
                  <c:v>375.39531399999998</c:v>
                </c:pt>
                <c:pt idx="324">
                  <c:v>375.34756399999998</c:v>
                </c:pt>
                <c:pt idx="325">
                  <c:v>375.34756399999998</c:v>
                </c:pt>
                <c:pt idx="326">
                  <c:v>375.39531399999998</c:v>
                </c:pt>
                <c:pt idx="327">
                  <c:v>375.44306399999999</c:v>
                </c:pt>
                <c:pt idx="328">
                  <c:v>375.39531399999998</c:v>
                </c:pt>
                <c:pt idx="329">
                  <c:v>375.39531399999998</c:v>
                </c:pt>
                <c:pt idx="330">
                  <c:v>375.53856399999995</c:v>
                </c:pt>
                <c:pt idx="331">
                  <c:v>375.41918899999996</c:v>
                </c:pt>
                <c:pt idx="332">
                  <c:v>375.39531399999998</c:v>
                </c:pt>
                <c:pt idx="333">
                  <c:v>375.41918899999996</c:v>
                </c:pt>
                <c:pt idx="334">
                  <c:v>375.34756399999998</c:v>
                </c:pt>
                <c:pt idx="335">
                  <c:v>375.39531399999998</c:v>
                </c:pt>
                <c:pt idx="336">
                  <c:v>375.39531399999998</c:v>
                </c:pt>
                <c:pt idx="337">
                  <c:v>375.34756399999998</c:v>
                </c:pt>
                <c:pt idx="338">
                  <c:v>375.37143899999995</c:v>
                </c:pt>
                <c:pt idx="339">
                  <c:v>375.323689</c:v>
                </c:pt>
                <c:pt idx="340">
                  <c:v>375.39531399999998</c:v>
                </c:pt>
                <c:pt idx="341">
                  <c:v>375.34756399999998</c:v>
                </c:pt>
                <c:pt idx="342">
                  <c:v>375.37143899999995</c:v>
                </c:pt>
                <c:pt idx="343">
                  <c:v>375.39531399999998</c:v>
                </c:pt>
                <c:pt idx="344">
                  <c:v>375.29981399999997</c:v>
                </c:pt>
                <c:pt idx="345">
                  <c:v>375.34756399999998</c:v>
                </c:pt>
                <c:pt idx="346">
                  <c:v>375.39531399999998</c:v>
                </c:pt>
                <c:pt idx="347">
                  <c:v>375.323689</c:v>
                </c:pt>
                <c:pt idx="348">
                  <c:v>375.34756399999998</c:v>
                </c:pt>
                <c:pt idx="349">
                  <c:v>375.39531399999998</c:v>
                </c:pt>
                <c:pt idx="350">
                  <c:v>375.44306399999999</c:v>
                </c:pt>
                <c:pt idx="351">
                  <c:v>375.39531399999998</c:v>
                </c:pt>
                <c:pt idx="352">
                  <c:v>375.323689</c:v>
                </c:pt>
                <c:pt idx="353">
                  <c:v>375.34756399999998</c:v>
                </c:pt>
                <c:pt idx="354">
                  <c:v>375.37143899999995</c:v>
                </c:pt>
                <c:pt idx="355">
                  <c:v>375.41918899999996</c:v>
                </c:pt>
                <c:pt idx="356">
                  <c:v>375.01331399999998</c:v>
                </c:pt>
                <c:pt idx="357">
                  <c:v>375.39531399999998</c:v>
                </c:pt>
                <c:pt idx="358">
                  <c:v>375.39531399999998</c:v>
                </c:pt>
                <c:pt idx="359">
                  <c:v>375.34756399999998</c:v>
                </c:pt>
                <c:pt idx="360">
                  <c:v>375.41918899999996</c:v>
                </c:pt>
                <c:pt idx="361">
                  <c:v>375.323689</c:v>
                </c:pt>
                <c:pt idx="362">
                  <c:v>375.37143899999995</c:v>
                </c:pt>
                <c:pt idx="363">
                  <c:v>375.37143899999995</c:v>
                </c:pt>
                <c:pt idx="364">
                  <c:v>375.39531399999998</c:v>
                </c:pt>
                <c:pt idx="365">
                  <c:v>375.34756399999998</c:v>
                </c:pt>
                <c:pt idx="366">
                  <c:v>375.34756399999998</c:v>
                </c:pt>
                <c:pt idx="367">
                  <c:v>375.323689</c:v>
                </c:pt>
                <c:pt idx="368">
                  <c:v>375.37143899999995</c:v>
                </c:pt>
                <c:pt idx="369">
                  <c:v>375.34756399999998</c:v>
                </c:pt>
                <c:pt idx="370">
                  <c:v>375.39531399999998</c:v>
                </c:pt>
                <c:pt idx="371">
                  <c:v>375.34756399999998</c:v>
                </c:pt>
                <c:pt idx="372">
                  <c:v>375.37143899999995</c:v>
                </c:pt>
                <c:pt idx="373">
                  <c:v>375.39531399999998</c:v>
                </c:pt>
                <c:pt idx="374">
                  <c:v>375.39531399999998</c:v>
                </c:pt>
                <c:pt idx="375">
                  <c:v>375.34756399999998</c:v>
                </c:pt>
                <c:pt idx="376">
                  <c:v>375.39531399999998</c:v>
                </c:pt>
                <c:pt idx="377">
                  <c:v>375.37143899999995</c:v>
                </c:pt>
                <c:pt idx="378">
                  <c:v>375.37143899999995</c:v>
                </c:pt>
                <c:pt idx="379">
                  <c:v>375.34756399999998</c:v>
                </c:pt>
                <c:pt idx="380">
                  <c:v>375.37143899999995</c:v>
                </c:pt>
                <c:pt idx="381">
                  <c:v>375.34756399999998</c:v>
                </c:pt>
                <c:pt idx="382">
                  <c:v>375.39531399999998</c:v>
                </c:pt>
                <c:pt idx="383">
                  <c:v>375.37143899999995</c:v>
                </c:pt>
                <c:pt idx="384">
                  <c:v>375.34756399999998</c:v>
                </c:pt>
                <c:pt idx="385">
                  <c:v>375.34756399999998</c:v>
                </c:pt>
                <c:pt idx="386">
                  <c:v>375.41918899999996</c:v>
                </c:pt>
                <c:pt idx="387">
                  <c:v>375.39531399999998</c:v>
                </c:pt>
                <c:pt idx="388">
                  <c:v>375.37143899999995</c:v>
                </c:pt>
                <c:pt idx="389">
                  <c:v>375.34756399999998</c:v>
                </c:pt>
                <c:pt idx="390">
                  <c:v>375.37143899999995</c:v>
                </c:pt>
                <c:pt idx="391">
                  <c:v>375.323689</c:v>
                </c:pt>
                <c:pt idx="392">
                  <c:v>375.39531399999998</c:v>
                </c:pt>
                <c:pt idx="393">
                  <c:v>375.34756399999998</c:v>
                </c:pt>
                <c:pt idx="394">
                  <c:v>375.37143899999995</c:v>
                </c:pt>
                <c:pt idx="395">
                  <c:v>375.44306399999999</c:v>
                </c:pt>
                <c:pt idx="396">
                  <c:v>375.41918899999996</c:v>
                </c:pt>
                <c:pt idx="397">
                  <c:v>375.37143899999995</c:v>
                </c:pt>
                <c:pt idx="398">
                  <c:v>375.44306399999999</c:v>
                </c:pt>
                <c:pt idx="399">
                  <c:v>375.39531399999998</c:v>
                </c:pt>
                <c:pt idx="400">
                  <c:v>375.39531399999998</c:v>
                </c:pt>
                <c:pt idx="401">
                  <c:v>375.34756399999998</c:v>
                </c:pt>
                <c:pt idx="402">
                  <c:v>375.39531399999998</c:v>
                </c:pt>
                <c:pt idx="403">
                  <c:v>375.323689</c:v>
                </c:pt>
                <c:pt idx="404">
                  <c:v>375.34756399999998</c:v>
                </c:pt>
                <c:pt idx="405">
                  <c:v>375.39531399999998</c:v>
                </c:pt>
                <c:pt idx="406">
                  <c:v>375.39531399999998</c:v>
                </c:pt>
                <c:pt idx="407">
                  <c:v>375.37143899999995</c:v>
                </c:pt>
                <c:pt idx="408">
                  <c:v>375.39531399999998</c:v>
                </c:pt>
                <c:pt idx="409">
                  <c:v>375.39531399999998</c:v>
                </c:pt>
                <c:pt idx="410">
                  <c:v>375.37143899999995</c:v>
                </c:pt>
                <c:pt idx="411">
                  <c:v>375.34756399999998</c:v>
                </c:pt>
                <c:pt idx="412">
                  <c:v>375.37143899999995</c:v>
                </c:pt>
                <c:pt idx="413">
                  <c:v>375.37143899999995</c:v>
                </c:pt>
                <c:pt idx="414">
                  <c:v>375.37143899999995</c:v>
                </c:pt>
                <c:pt idx="415">
                  <c:v>375.37143899999995</c:v>
                </c:pt>
                <c:pt idx="416">
                  <c:v>375.29981399999997</c:v>
                </c:pt>
                <c:pt idx="417">
                  <c:v>375.323689</c:v>
                </c:pt>
                <c:pt idx="418">
                  <c:v>375.29981399999997</c:v>
                </c:pt>
                <c:pt idx="419">
                  <c:v>375.39531399999998</c:v>
                </c:pt>
                <c:pt idx="420">
                  <c:v>375.41918899999996</c:v>
                </c:pt>
                <c:pt idx="421">
                  <c:v>375.44306399999999</c:v>
                </c:pt>
                <c:pt idx="422">
                  <c:v>375.44306399999999</c:v>
                </c:pt>
                <c:pt idx="423">
                  <c:v>375.37143899999995</c:v>
                </c:pt>
                <c:pt idx="424">
                  <c:v>375.34756399999998</c:v>
                </c:pt>
                <c:pt idx="425">
                  <c:v>375.39531399999998</c:v>
                </c:pt>
                <c:pt idx="426">
                  <c:v>375.41918899999996</c:v>
                </c:pt>
                <c:pt idx="427">
                  <c:v>375.323689</c:v>
                </c:pt>
                <c:pt idx="428">
                  <c:v>375.37143899999995</c:v>
                </c:pt>
                <c:pt idx="429">
                  <c:v>375.39531399999998</c:v>
                </c:pt>
                <c:pt idx="430">
                  <c:v>375.41918899999996</c:v>
                </c:pt>
                <c:pt idx="431">
                  <c:v>375.39531399999998</c:v>
                </c:pt>
                <c:pt idx="432">
                  <c:v>375.39531399999998</c:v>
                </c:pt>
                <c:pt idx="433">
                  <c:v>375.323689</c:v>
                </c:pt>
                <c:pt idx="434">
                  <c:v>375.34756399999998</c:v>
                </c:pt>
                <c:pt idx="435">
                  <c:v>375.29981399999997</c:v>
                </c:pt>
                <c:pt idx="436">
                  <c:v>375.29981399999997</c:v>
                </c:pt>
                <c:pt idx="437">
                  <c:v>375.29981399999997</c:v>
                </c:pt>
                <c:pt idx="438">
                  <c:v>375.323689</c:v>
                </c:pt>
                <c:pt idx="439">
                  <c:v>375.29981399999997</c:v>
                </c:pt>
                <c:pt idx="440">
                  <c:v>375.34756399999998</c:v>
                </c:pt>
                <c:pt idx="441">
                  <c:v>375.34756399999998</c:v>
                </c:pt>
                <c:pt idx="442">
                  <c:v>375.37143899999995</c:v>
                </c:pt>
                <c:pt idx="443">
                  <c:v>375.39531399999998</c:v>
                </c:pt>
                <c:pt idx="444">
                  <c:v>375.34756399999998</c:v>
                </c:pt>
                <c:pt idx="445">
                  <c:v>375.39531399999998</c:v>
                </c:pt>
                <c:pt idx="446">
                  <c:v>375.41918899999996</c:v>
                </c:pt>
                <c:pt idx="447">
                  <c:v>375.323689</c:v>
                </c:pt>
                <c:pt idx="448">
                  <c:v>375.34756399999998</c:v>
                </c:pt>
                <c:pt idx="449">
                  <c:v>375.39531399999998</c:v>
                </c:pt>
                <c:pt idx="450">
                  <c:v>375.34756399999998</c:v>
                </c:pt>
                <c:pt idx="451">
                  <c:v>375.39531399999998</c:v>
                </c:pt>
                <c:pt idx="452">
                  <c:v>375.37143899999995</c:v>
                </c:pt>
                <c:pt idx="453">
                  <c:v>375.34756399999998</c:v>
                </c:pt>
                <c:pt idx="454">
                  <c:v>375.323689</c:v>
                </c:pt>
                <c:pt idx="455">
                  <c:v>375.37143899999995</c:v>
                </c:pt>
                <c:pt idx="456">
                  <c:v>375.323689</c:v>
                </c:pt>
                <c:pt idx="457">
                  <c:v>375.34756399999998</c:v>
                </c:pt>
                <c:pt idx="458">
                  <c:v>375.37143899999995</c:v>
                </c:pt>
                <c:pt idx="459">
                  <c:v>375.39531399999998</c:v>
                </c:pt>
                <c:pt idx="460">
                  <c:v>375.37143899999995</c:v>
                </c:pt>
                <c:pt idx="461">
                  <c:v>375.37143899999995</c:v>
                </c:pt>
                <c:pt idx="462">
                  <c:v>375.37143899999995</c:v>
                </c:pt>
                <c:pt idx="463">
                  <c:v>375.39531399999998</c:v>
                </c:pt>
                <c:pt idx="464">
                  <c:v>375.39531399999998</c:v>
                </c:pt>
                <c:pt idx="465">
                  <c:v>375.37143899999995</c:v>
                </c:pt>
                <c:pt idx="466">
                  <c:v>375.34756399999998</c:v>
                </c:pt>
                <c:pt idx="467">
                  <c:v>375.39531399999998</c:v>
                </c:pt>
                <c:pt idx="468">
                  <c:v>375.37143899999995</c:v>
                </c:pt>
                <c:pt idx="469">
                  <c:v>375.39531399999998</c:v>
                </c:pt>
                <c:pt idx="470">
                  <c:v>375.39531399999998</c:v>
                </c:pt>
                <c:pt idx="471">
                  <c:v>375.323689</c:v>
                </c:pt>
                <c:pt idx="472">
                  <c:v>375.41918899999996</c:v>
                </c:pt>
                <c:pt idx="473">
                  <c:v>375.323689</c:v>
                </c:pt>
                <c:pt idx="474">
                  <c:v>375.41918899999996</c:v>
                </c:pt>
                <c:pt idx="475">
                  <c:v>375.34756399999998</c:v>
                </c:pt>
                <c:pt idx="476">
                  <c:v>375.29981399999997</c:v>
                </c:pt>
                <c:pt idx="477">
                  <c:v>375.34756399999998</c:v>
                </c:pt>
                <c:pt idx="478">
                  <c:v>375.37143899999995</c:v>
                </c:pt>
                <c:pt idx="479">
                  <c:v>375.29981399999997</c:v>
                </c:pt>
                <c:pt idx="480">
                  <c:v>375.34756399999998</c:v>
                </c:pt>
                <c:pt idx="481">
                  <c:v>375.39531399999998</c:v>
                </c:pt>
                <c:pt idx="482">
                  <c:v>375.39531399999998</c:v>
                </c:pt>
                <c:pt idx="483">
                  <c:v>375.29981399999997</c:v>
                </c:pt>
                <c:pt idx="484">
                  <c:v>375.34756399999998</c:v>
                </c:pt>
                <c:pt idx="485">
                  <c:v>375.34756399999998</c:v>
                </c:pt>
                <c:pt idx="486">
                  <c:v>375.29981399999997</c:v>
                </c:pt>
                <c:pt idx="487">
                  <c:v>375.37143899999995</c:v>
                </c:pt>
                <c:pt idx="488">
                  <c:v>375.37143899999995</c:v>
                </c:pt>
                <c:pt idx="489">
                  <c:v>375.34756399999998</c:v>
                </c:pt>
                <c:pt idx="490">
                  <c:v>375.29981399999997</c:v>
                </c:pt>
                <c:pt idx="491">
                  <c:v>375.41918899999996</c:v>
                </c:pt>
                <c:pt idx="492">
                  <c:v>375.34756399999998</c:v>
                </c:pt>
                <c:pt idx="493">
                  <c:v>375.34756399999998</c:v>
                </c:pt>
                <c:pt idx="494">
                  <c:v>375.34756399999998</c:v>
                </c:pt>
                <c:pt idx="495">
                  <c:v>375.39531399999998</c:v>
                </c:pt>
                <c:pt idx="496">
                  <c:v>375.34756399999998</c:v>
                </c:pt>
                <c:pt idx="497">
                  <c:v>375.39531399999998</c:v>
                </c:pt>
                <c:pt idx="498">
                  <c:v>375.34756399999998</c:v>
                </c:pt>
                <c:pt idx="499">
                  <c:v>375.323689</c:v>
                </c:pt>
                <c:pt idx="500">
                  <c:v>375.34756399999998</c:v>
                </c:pt>
                <c:pt idx="501">
                  <c:v>375.34756399999998</c:v>
                </c:pt>
                <c:pt idx="502">
                  <c:v>375.323689</c:v>
                </c:pt>
                <c:pt idx="503">
                  <c:v>375.37143899999995</c:v>
                </c:pt>
                <c:pt idx="504">
                  <c:v>375.323689</c:v>
                </c:pt>
                <c:pt idx="505">
                  <c:v>375.29981399999997</c:v>
                </c:pt>
                <c:pt idx="506">
                  <c:v>375.29981399999997</c:v>
                </c:pt>
                <c:pt idx="507">
                  <c:v>375.323689</c:v>
                </c:pt>
                <c:pt idx="508">
                  <c:v>375.34756399999998</c:v>
                </c:pt>
                <c:pt idx="509">
                  <c:v>375.34756399999998</c:v>
                </c:pt>
                <c:pt idx="510">
                  <c:v>375.323689</c:v>
                </c:pt>
                <c:pt idx="511">
                  <c:v>375.37143899999995</c:v>
                </c:pt>
                <c:pt idx="512">
                  <c:v>375.34756399999998</c:v>
                </c:pt>
                <c:pt idx="513">
                  <c:v>375.323689</c:v>
                </c:pt>
                <c:pt idx="514">
                  <c:v>375.34756399999998</c:v>
                </c:pt>
                <c:pt idx="515">
                  <c:v>375.39531399999998</c:v>
                </c:pt>
                <c:pt idx="516">
                  <c:v>375.37143899999995</c:v>
                </c:pt>
                <c:pt idx="517">
                  <c:v>375.39531399999998</c:v>
                </c:pt>
                <c:pt idx="518">
                  <c:v>375.34756399999998</c:v>
                </c:pt>
                <c:pt idx="519">
                  <c:v>375.37143899999995</c:v>
                </c:pt>
                <c:pt idx="520">
                  <c:v>375.34756399999998</c:v>
                </c:pt>
                <c:pt idx="521">
                  <c:v>375.34756399999998</c:v>
                </c:pt>
                <c:pt idx="522">
                  <c:v>375.34756399999998</c:v>
                </c:pt>
                <c:pt idx="523">
                  <c:v>375.75343899999996</c:v>
                </c:pt>
                <c:pt idx="524">
                  <c:v>375.58631399999996</c:v>
                </c:pt>
                <c:pt idx="525">
                  <c:v>375.70568899999995</c:v>
                </c:pt>
                <c:pt idx="526">
                  <c:v>375.68181399999997</c:v>
                </c:pt>
                <c:pt idx="527">
                  <c:v>375.63406399999997</c:v>
                </c:pt>
                <c:pt idx="528">
                  <c:v>375.70568899999995</c:v>
                </c:pt>
                <c:pt idx="529">
                  <c:v>375.657939</c:v>
                </c:pt>
                <c:pt idx="530">
                  <c:v>375.56243899999998</c:v>
                </c:pt>
                <c:pt idx="531">
                  <c:v>375.53856399999995</c:v>
                </c:pt>
                <c:pt idx="532">
                  <c:v>375.53856399999995</c:v>
                </c:pt>
                <c:pt idx="533">
                  <c:v>375.44306399999999</c:v>
                </c:pt>
                <c:pt idx="534">
                  <c:v>375.51468899999998</c:v>
                </c:pt>
                <c:pt idx="535">
                  <c:v>375.46693899999997</c:v>
                </c:pt>
                <c:pt idx="536">
                  <c:v>375.490814</c:v>
                </c:pt>
                <c:pt idx="537">
                  <c:v>375.490814</c:v>
                </c:pt>
                <c:pt idx="538">
                  <c:v>375.41918899999996</c:v>
                </c:pt>
                <c:pt idx="539">
                  <c:v>375.46693899999997</c:v>
                </c:pt>
                <c:pt idx="540">
                  <c:v>375.44306399999999</c:v>
                </c:pt>
                <c:pt idx="541">
                  <c:v>375.39531399999998</c:v>
                </c:pt>
                <c:pt idx="542">
                  <c:v>375.490814</c:v>
                </c:pt>
                <c:pt idx="543">
                  <c:v>375.37143899999995</c:v>
                </c:pt>
                <c:pt idx="544">
                  <c:v>375.39531399999998</c:v>
                </c:pt>
                <c:pt idx="545">
                  <c:v>375.44306399999999</c:v>
                </c:pt>
                <c:pt idx="546">
                  <c:v>375.44306399999999</c:v>
                </c:pt>
                <c:pt idx="547">
                  <c:v>375.41918899999996</c:v>
                </c:pt>
                <c:pt idx="548">
                  <c:v>375.44306399999999</c:v>
                </c:pt>
                <c:pt idx="549">
                  <c:v>375.58631399999996</c:v>
                </c:pt>
                <c:pt idx="550">
                  <c:v>375.39531399999998</c:v>
                </c:pt>
                <c:pt idx="551">
                  <c:v>375.39531399999998</c:v>
                </c:pt>
                <c:pt idx="552">
                  <c:v>375.39531399999998</c:v>
                </c:pt>
                <c:pt idx="553">
                  <c:v>375.39531399999998</c:v>
                </c:pt>
                <c:pt idx="554">
                  <c:v>375.34756399999998</c:v>
                </c:pt>
                <c:pt idx="555">
                  <c:v>375.39531399999998</c:v>
                </c:pt>
                <c:pt idx="556">
                  <c:v>375.34756399999998</c:v>
                </c:pt>
                <c:pt idx="557">
                  <c:v>375.39531399999998</c:v>
                </c:pt>
                <c:pt idx="558">
                  <c:v>375.34756399999998</c:v>
                </c:pt>
                <c:pt idx="559">
                  <c:v>375.29981399999997</c:v>
                </c:pt>
                <c:pt idx="560">
                  <c:v>375.37143899999995</c:v>
                </c:pt>
                <c:pt idx="561">
                  <c:v>375.34756399999998</c:v>
                </c:pt>
                <c:pt idx="562">
                  <c:v>375.37143899999995</c:v>
                </c:pt>
                <c:pt idx="563">
                  <c:v>375.39531399999998</c:v>
                </c:pt>
                <c:pt idx="564">
                  <c:v>375.41918899999996</c:v>
                </c:pt>
                <c:pt idx="565">
                  <c:v>375.34756399999998</c:v>
                </c:pt>
                <c:pt idx="566">
                  <c:v>375.39531399999998</c:v>
                </c:pt>
                <c:pt idx="567">
                  <c:v>375.39531399999998</c:v>
                </c:pt>
                <c:pt idx="568">
                  <c:v>375.37143899999995</c:v>
                </c:pt>
                <c:pt idx="569">
                  <c:v>375.39531399999998</c:v>
                </c:pt>
                <c:pt idx="570">
                  <c:v>375.34756399999998</c:v>
                </c:pt>
                <c:pt idx="571">
                  <c:v>375.41918899999996</c:v>
                </c:pt>
                <c:pt idx="572">
                  <c:v>375.39531399999998</c:v>
                </c:pt>
                <c:pt idx="573">
                  <c:v>375.657939</c:v>
                </c:pt>
                <c:pt idx="574">
                  <c:v>375.34756399999998</c:v>
                </c:pt>
                <c:pt idx="575">
                  <c:v>375.39531399999998</c:v>
                </c:pt>
                <c:pt idx="576">
                  <c:v>375.34756399999998</c:v>
                </c:pt>
                <c:pt idx="577">
                  <c:v>375.323689</c:v>
                </c:pt>
                <c:pt idx="578">
                  <c:v>375.34756399999998</c:v>
                </c:pt>
                <c:pt idx="579">
                  <c:v>375.39531399999998</c:v>
                </c:pt>
                <c:pt idx="580">
                  <c:v>375.34756399999998</c:v>
                </c:pt>
                <c:pt idx="581">
                  <c:v>375.37143899999995</c:v>
                </c:pt>
                <c:pt idx="582">
                  <c:v>375.29981399999997</c:v>
                </c:pt>
                <c:pt idx="583">
                  <c:v>375.29981399999997</c:v>
                </c:pt>
                <c:pt idx="584">
                  <c:v>375.39531399999998</c:v>
                </c:pt>
                <c:pt idx="585">
                  <c:v>375.29981399999997</c:v>
                </c:pt>
                <c:pt idx="586">
                  <c:v>375.37143899999995</c:v>
                </c:pt>
                <c:pt idx="587">
                  <c:v>375.41918899999996</c:v>
                </c:pt>
                <c:pt idx="588">
                  <c:v>375.34756399999998</c:v>
                </c:pt>
                <c:pt idx="589">
                  <c:v>375.39531399999998</c:v>
                </c:pt>
                <c:pt idx="590">
                  <c:v>375.44306399999999</c:v>
                </c:pt>
                <c:pt idx="591">
                  <c:v>375.37143899999995</c:v>
                </c:pt>
                <c:pt idx="592">
                  <c:v>375.44306399999999</c:v>
                </c:pt>
                <c:pt idx="593">
                  <c:v>375.41918899999996</c:v>
                </c:pt>
                <c:pt idx="594">
                  <c:v>375.34756399999998</c:v>
                </c:pt>
                <c:pt idx="595">
                  <c:v>375.39531399999998</c:v>
                </c:pt>
                <c:pt idx="596">
                  <c:v>375.41918899999996</c:v>
                </c:pt>
                <c:pt idx="597">
                  <c:v>375.39531399999998</c:v>
                </c:pt>
                <c:pt idx="598">
                  <c:v>375.46693899999997</c:v>
                </c:pt>
                <c:pt idx="599">
                  <c:v>375.39531399999998</c:v>
                </c:pt>
                <c:pt idx="600">
                  <c:v>375.44306399999999</c:v>
                </c:pt>
                <c:pt idx="601">
                  <c:v>375.41918899999996</c:v>
                </c:pt>
                <c:pt idx="602">
                  <c:v>375.37143899999995</c:v>
                </c:pt>
                <c:pt idx="603">
                  <c:v>375.39531399999998</c:v>
                </c:pt>
                <c:pt idx="604">
                  <c:v>375.39531399999998</c:v>
                </c:pt>
                <c:pt idx="605">
                  <c:v>375.39531399999998</c:v>
                </c:pt>
                <c:pt idx="606">
                  <c:v>375.34756399999998</c:v>
                </c:pt>
                <c:pt idx="607">
                  <c:v>375.34756399999998</c:v>
                </c:pt>
                <c:pt idx="608">
                  <c:v>375.37143899999995</c:v>
                </c:pt>
                <c:pt idx="609">
                  <c:v>375.37143899999995</c:v>
                </c:pt>
                <c:pt idx="610">
                  <c:v>375.37143899999995</c:v>
                </c:pt>
                <c:pt idx="611">
                  <c:v>375.44306399999999</c:v>
                </c:pt>
                <c:pt idx="612">
                  <c:v>375.39531399999998</c:v>
                </c:pt>
                <c:pt idx="613">
                  <c:v>375.39531399999998</c:v>
                </c:pt>
                <c:pt idx="614">
                  <c:v>375.39531399999998</c:v>
                </c:pt>
                <c:pt idx="615">
                  <c:v>375.37143899999995</c:v>
                </c:pt>
                <c:pt idx="616">
                  <c:v>375.41918899999996</c:v>
                </c:pt>
                <c:pt idx="617">
                  <c:v>375.53856399999995</c:v>
                </c:pt>
                <c:pt idx="618">
                  <c:v>375.58631399999996</c:v>
                </c:pt>
                <c:pt idx="619">
                  <c:v>375.657939</c:v>
                </c:pt>
                <c:pt idx="620">
                  <c:v>375.70568899999995</c:v>
                </c:pt>
                <c:pt idx="621">
                  <c:v>375.63406399999997</c:v>
                </c:pt>
                <c:pt idx="622">
                  <c:v>375.61018899999999</c:v>
                </c:pt>
                <c:pt idx="623">
                  <c:v>375.657939</c:v>
                </c:pt>
                <c:pt idx="624">
                  <c:v>375.58631399999996</c:v>
                </c:pt>
                <c:pt idx="625">
                  <c:v>375.56243899999998</c:v>
                </c:pt>
                <c:pt idx="626">
                  <c:v>375.58631399999996</c:v>
                </c:pt>
                <c:pt idx="627">
                  <c:v>375.53856399999995</c:v>
                </c:pt>
                <c:pt idx="628">
                  <c:v>375.46693899999997</c:v>
                </c:pt>
                <c:pt idx="629">
                  <c:v>375.490814</c:v>
                </c:pt>
                <c:pt idx="630">
                  <c:v>375.44306399999999</c:v>
                </c:pt>
                <c:pt idx="631">
                  <c:v>375.44306399999999</c:v>
                </c:pt>
                <c:pt idx="632">
                  <c:v>375.44306399999999</c:v>
                </c:pt>
                <c:pt idx="633">
                  <c:v>375.46693899999997</c:v>
                </c:pt>
                <c:pt idx="634">
                  <c:v>375.46693899999997</c:v>
                </c:pt>
                <c:pt idx="635">
                  <c:v>375.41918899999996</c:v>
                </c:pt>
                <c:pt idx="636">
                  <c:v>375.44306399999999</c:v>
                </c:pt>
                <c:pt idx="637">
                  <c:v>375.41918899999996</c:v>
                </c:pt>
                <c:pt idx="638">
                  <c:v>375.41918899999996</c:v>
                </c:pt>
                <c:pt idx="639">
                  <c:v>375.490814</c:v>
                </c:pt>
                <c:pt idx="640">
                  <c:v>375.44306399999999</c:v>
                </c:pt>
                <c:pt idx="641">
                  <c:v>375.490814</c:v>
                </c:pt>
                <c:pt idx="642">
                  <c:v>375.46693899999997</c:v>
                </c:pt>
                <c:pt idx="643">
                  <c:v>375.41918899999996</c:v>
                </c:pt>
                <c:pt idx="644">
                  <c:v>375.46693899999997</c:v>
                </c:pt>
                <c:pt idx="645">
                  <c:v>375.44306399999999</c:v>
                </c:pt>
                <c:pt idx="646">
                  <c:v>375.44306399999999</c:v>
                </c:pt>
                <c:pt idx="647">
                  <c:v>375.46693899999997</c:v>
                </c:pt>
                <c:pt idx="648">
                  <c:v>375.44306399999999</c:v>
                </c:pt>
                <c:pt idx="649">
                  <c:v>375.44306399999999</c:v>
                </c:pt>
                <c:pt idx="650">
                  <c:v>375.46693899999997</c:v>
                </c:pt>
                <c:pt idx="651">
                  <c:v>375.46693899999997</c:v>
                </c:pt>
                <c:pt idx="652">
                  <c:v>375.84893899999997</c:v>
                </c:pt>
                <c:pt idx="653">
                  <c:v>375.72956399999998</c:v>
                </c:pt>
                <c:pt idx="654">
                  <c:v>375.72956399999998</c:v>
                </c:pt>
                <c:pt idx="655">
                  <c:v>375.68181399999997</c:v>
                </c:pt>
                <c:pt idx="656">
                  <c:v>375.61018899999999</c:v>
                </c:pt>
                <c:pt idx="657">
                  <c:v>375.61018899999999</c:v>
                </c:pt>
                <c:pt idx="658">
                  <c:v>375.53856399999995</c:v>
                </c:pt>
                <c:pt idx="659">
                  <c:v>375.58631399999996</c:v>
                </c:pt>
                <c:pt idx="660">
                  <c:v>375.63406399999997</c:v>
                </c:pt>
                <c:pt idx="661">
                  <c:v>375.58631399999996</c:v>
                </c:pt>
                <c:pt idx="662">
                  <c:v>375.61018899999999</c:v>
                </c:pt>
                <c:pt idx="663">
                  <c:v>375.51468899999998</c:v>
                </c:pt>
                <c:pt idx="664">
                  <c:v>375.56243899999998</c:v>
                </c:pt>
                <c:pt idx="665">
                  <c:v>375.51468899999998</c:v>
                </c:pt>
                <c:pt idx="666">
                  <c:v>375.53856399999995</c:v>
                </c:pt>
                <c:pt idx="667">
                  <c:v>375.46693899999997</c:v>
                </c:pt>
                <c:pt idx="668">
                  <c:v>375.44306399999999</c:v>
                </c:pt>
                <c:pt idx="669">
                  <c:v>375.51468899999998</c:v>
                </c:pt>
                <c:pt idx="670">
                  <c:v>375.51468899999998</c:v>
                </c:pt>
                <c:pt idx="671">
                  <c:v>375.51468899999998</c:v>
                </c:pt>
                <c:pt idx="672">
                  <c:v>375.41918899999996</c:v>
                </c:pt>
                <c:pt idx="673">
                  <c:v>375.39531399999998</c:v>
                </c:pt>
                <c:pt idx="674">
                  <c:v>375.39531399999998</c:v>
                </c:pt>
                <c:pt idx="675">
                  <c:v>375.46693899999997</c:v>
                </c:pt>
                <c:pt idx="676">
                  <c:v>375.39531399999998</c:v>
                </c:pt>
                <c:pt idx="677">
                  <c:v>375.39531399999998</c:v>
                </c:pt>
                <c:pt idx="678">
                  <c:v>375.37143899999995</c:v>
                </c:pt>
                <c:pt idx="679">
                  <c:v>375.41918899999996</c:v>
                </c:pt>
                <c:pt idx="680">
                  <c:v>375.37143899999995</c:v>
                </c:pt>
                <c:pt idx="681">
                  <c:v>375.39531399999998</c:v>
                </c:pt>
                <c:pt idx="682">
                  <c:v>375.44306399999999</c:v>
                </c:pt>
                <c:pt idx="683">
                  <c:v>375.39531399999998</c:v>
                </c:pt>
                <c:pt idx="684">
                  <c:v>375.39531399999998</c:v>
                </c:pt>
                <c:pt idx="685">
                  <c:v>375.44306399999999</c:v>
                </c:pt>
                <c:pt idx="686">
                  <c:v>375.41918899999996</c:v>
                </c:pt>
                <c:pt idx="687">
                  <c:v>375.44306399999999</c:v>
                </c:pt>
                <c:pt idx="688">
                  <c:v>375.39531399999998</c:v>
                </c:pt>
                <c:pt idx="689">
                  <c:v>375.39531399999998</c:v>
                </c:pt>
                <c:pt idx="690">
                  <c:v>375.46693899999997</c:v>
                </c:pt>
                <c:pt idx="691">
                  <c:v>375.44306399999999</c:v>
                </c:pt>
                <c:pt idx="692">
                  <c:v>375.46693899999997</c:v>
                </c:pt>
                <c:pt idx="693">
                  <c:v>375.41918899999996</c:v>
                </c:pt>
                <c:pt idx="694">
                  <c:v>375.41918899999996</c:v>
                </c:pt>
                <c:pt idx="695">
                  <c:v>375.44306399999999</c:v>
                </c:pt>
                <c:pt idx="696">
                  <c:v>375.39531399999998</c:v>
                </c:pt>
                <c:pt idx="697">
                  <c:v>375.37143899999995</c:v>
                </c:pt>
                <c:pt idx="698">
                  <c:v>375.41918899999996</c:v>
                </c:pt>
                <c:pt idx="699">
                  <c:v>375.41918899999996</c:v>
                </c:pt>
                <c:pt idx="700">
                  <c:v>375.37143899999995</c:v>
                </c:pt>
                <c:pt idx="701">
                  <c:v>375.39531399999998</c:v>
                </c:pt>
                <c:pt idx="702">
                  <c:v>375.41918899999996</c:v>
                </c:pt>
                <c:pt idx="703">
                  <c:v>375.41918899999996</c:v>
                </c:pt>
                <c:pt idx="704">
                  <c:v>375.37143899999995</c:v>
                </c:pt>
                <c:pt idx="705">
                  <c:v>375.37143899999995</c:v>
                </c:pt>
                <c:pt idx="706">
                  <c:v>375.37143899999995</c:v>
                </c:pt>
                <c:pt idx="707">
                  <c:v>375.37143899999995</c:v>
                </c:pt>
                <c:pt idx="708">
                  <c:v>375.37143899999995</c:v>
                </c:pt>
                <c:pt idx="709">
                  <c:v>374.91781399999996</c:v>
                </c:pt>
                <c:pt idx="710">
                  <c:v>375.37143899999995</c:v>
                </c:pt>
                <c:pt idx="711">
                  <c:v>375.44306399999999</c:v>
                </c:pt>
                <c:pt idx="712">
                  <c:v>375.44306399999999</c:v>
                </c:pt>
                <c:pt idx="713">
                  <c:v>375.37143899999995</c:v>
                </c:pt>
                <c:pt idx="714">
                  <c:v>375.44306399999999</c:v>
                </c:pt>
                <c:pt idx="715">
                  <c:v>375.37143899999995</c:v>
                </c:pt>
                <c:pt idx="716">
                  <c:v>375.39531399999998</c:v>
                </c:pt>
                <c:pt idx="717">
                  <c:v>375.34756399999998</c:v>
                </c:pt>
                <c:pt idx="718">
                  <c:v>375.34756399999998</c:v>
                </c:pt>
                <c:pt idx="719">
                  <c:v>375.37143899999995</c:v>
                </c:pt>
                <c:pt idx="720">
                  <c:v>375.39531399999998</c:v>
                </c:pt>
                <c:pt idx="721">
                  <c:v>375.37143899999995</c:v>
                </c:pt>
                <c:pt idx="722">
                  <c:v>375.37143899999995</c:v>
                </c:pt>
                <c:pt idx="723">
                  <c:v>375.41918899999996</c:v>
                </c:pt>
                <c:pt idx="724">
                  <c:v>375.37143899999995</c:v>
                </c:pt>
                <c:pt idx="725">
                  <c:v>375.39531399999998</c:v>
                </c:pt>
                <c:pt idx="726">
                  <c:v>375.34756399999998</c:v>
                </c:pt>
                <c:pt idx="727">
                  <c:v>375.39531399999998</c:v>
                </c:pt>
                <c:pt idx="728">
                  <c:v>375.39531399999998</c:v>
                </c:pt>
                <c:pt idx="729">
                  <c:v>375.34756399999998</c:v>
                </c:pt>
                <c:pt idx="730">
                  <c:v>375.34756399999998</c:v>
                </c:pt>
                <c:pt idx="731">
                  <c:v>375.39531399999998</c:v>
                </c:pt>
                <c:pt idx="732">
                  <c:v>375.490814</c:v>
                </c:pt>
                <c:pt idx="733">
                  <c:v>375.41918899999996</c:v>
                </c:pt>
                <c:pt idx="734">
                  <c:v>375.41918899999996</c:v>
                </c:pt>
                <c:pt idx="735">
                  <c:v>375.37143899999995</c:v>
                </c:pt>
                <c:pt idx="736">
                  <c:v>375.37143899999995</c:v>
                </c:pt>
                <c:pt idx="737">
                  <c:v>375.34756399999998</c:v>
                </c:pt>
                <c:pt idx="738">
                  <c:v>375.44306399999999</c:v>
                </c:pt>
                <c:pt idx="739">
                  <c:v>375.39531399999998</c:v>
                </c:pt>
                <c:pt idx="740">
                  <c:v>375.41918899999996</c:v>
                </c:pt>
                <c:pt idx="741">
                  <c:v>375.39531399999998</c:v>
                </c:pt>
                <c:pt idx="742">
                  <c:v>375.39531399999998</c:v>
                </c:pt>
                <c:pt idx="743">
                  <c:v>375.34756399999998</c:v>
                </c:pt>
                <c:pt idx="744">
                  <c:v>375.41918899999996</c:v>
                </c:pt>
                <c:pt idx="745">
                  <c:v>375.34756399999998</c:v>
                </c:pt>
                <c:pt idx="746">
                  <c:v>375.39531399999998</c:v>
                </c:pt>
                <c:pt idx="747">
                  <c:v>375.39531399999998</c:v>
                </c:pt>
                <c:pt idx="748">
                  <c:v>375.39531399999998</c:v>
                </c:pt>
                <c:pt idx="749">
                  <c:v>375.39531399999998</c:v>
                </c:pt>
                <c:pt idx="750">
                  <c:v>375.39531399999998</c:v>
                </c:pt>
                <c:pt idx="751">
                  <c:v>375.34756399999998</c:v>
                </c:pt>
                <c:pt idx="752">
                  <c:v>375.37143899999995</c:v>
                </c:pt>
                <c:pt idx="753">
                  <c:v>375.37143899999995</c:v>
                </c:pt>
                <c:pt idx="754">
                  <c:v>375.39531399999998</c:v>
                </c:pt>
                <c:pt idx="755">
                  <c:v>375.44306399999999</c:v>
                </c:pt>
                <c:pt idx="756">
                  <c:v>375.51468899999998</c:v>
                </c:pt>
                <c:pt idx="757">
                  <c:v>375.46693899999997</c:v>
                </c:pt>
                <c:pt idx="758">
                  <c:v>375.53856399999995</c:v>
                </c:pt>
                <c:pt idx="759">
                  <c:v>375.490814</c:v>
                </c:pt>
                <c:pt idx="760">
                  <c:v>375.46693899999997</c:v>
                </c:pt>
                <c:pt idx="761">
                  <c:v>375.44306399999999</c:v>
                </c:pt>
                <c:pt idx="762">
                  <c:v>375.41918899999996</c:v>
                </c:pt>
                <c:pt idx="763">
                  <c:v>375.39531399999998</c:v>
                </c:pt>
                <c:pt idx="764">
                  <c:v>375.39531399999998</c:v>
                </c:pt>
                <c:pt idx="765">
                  <c:v>375.44306399999999</c:v>
                </c:pt>
                <c:pt idx="766">
                  <c:v>375.44306399999999</c:v>
                </c:pt>
                <c:pt idx="767">
                  <c:v>375.34756399999998</c:v>
                </c:pt>
                <c:pt idx="768">
                  <c:v>375.41918899999996</c:v>
                </c:pt>
                <c:pt idx="769">
                  <c:v>375.41918899999996</c:v>
                </c:pt>
                <c:pt idx="770">
                  <c:v>375.41918899999996</c:v>
                </c:pt>
                <c:pt idx="771">
                  <c:v>375.41918899999996</c:v>
                </c:pt>
                <c:pt idx="772">
                  <c:v>375.39531399999998</c:v>
                </c:pt>
                <c:pt idx="773">
                  <c:v>375.34756399999998</c:v>
                </c:pt>
                <c:pt idx="774">
                  <c:v>375.34756399999998</c:v>
                </c:pt>
                <c:pt idx="775">
                  <c:v>375.323689</c:v>
                </c:pt>
                <c:pt idx="776">
                  <c:v>375.37143899999995</c:v>
                </c:pt>
                <c:pt idx="777">
                  <c:v>375.39531399999998</c:v>
                </c:pt>
                <c:pt idx="778">
                  <c:v>375.39531399999998</c:v>
                </c:pt>
                <c:pt idx="779">
                  <c:v>375.34756399999998</c:v>
                </c:pt>
                <c:pt idx="780">
                  <c:v>375.37143899999995</c:v>
                </c:pt>
                <c:pt idx="781">
                  <c:v>375.41918899999996</c:v>
                </c:pt>
                <c:pt idx="782">
                  <c:v>375.44306399999999</c:v>
                </c:pt>
                <c:pt idx="783">
                  <c:v>375.37143899999995</c:v>
                </c:pt>
                <c:pt idx="784">
                  <c:v>375.41918899999996</c:v>
                </c:pt>
                <c:pt idx="785">
                  <c:v>375.34756399999998</c:v>
                </c:pt>
                <c:pt idx="786">
                  <c:v>375.39531399999998</c:v>
                </c:pt>
                <c:pt idx="787">
                  <c:v>375.41918899999996</c:v>
                </c:pt>
                <c:pt idx="788">
                  <c:v>375.37143899999995</c:v>
                </c:pt>
                <c:pt idx="789">
                  <c:v>375.41918899999996</c:v>
                </c:pt>
                <c:pt idx="790">
                  <c:v>375.39531399999998</c:v>
                </c:pt>
                <c:pt idx="791">
                  <c:v>375.34756399999998</c:v>
                </c:pt>
                <c:pt idx="792">
                  <c:v>375.41918899999996</c:v>
                </c:pt>
                <c:pt idx="793">
                  <c:v>375.39531399999998</c:v>
                </c:pt>
                <c:pt idx="794">
                  <c:v>375.39531399999998</c:v>
                </c:pt>
                <c:pt idx="795">
                  <c:v>375.41918899999996</c:v>
                </c:pt>
                <c:pt idx="796">
                  <c:v>375.41918899999996</c:v>
                </c:pt>
                <c:pt idx="797">
                  <c:v>375.37143899999995</c:v>
                </c:pt>
                <c:pt idx="798">
                  <c:v>375.37143899999995</c:v>
                </c:pt>
                <c:pt idx="799">
                  <c:v>375.46693899999997</c:v>
                </c:pt>
                <c:pt idx="800">
                  <c:v>375.37143899999995</c:v>
                </c:pt>
                <c:pt idx="801">
                  <c:v>375.39531399999998</c:v>
                </c:pt>
                <c:pt idx="802">
                  <c:v>375.41918899999996</c:v>
                </c:pt>
                <c:pt idx="803">
                  <c:v>375.39531399999998</c:v>
                </c:pt>
                <c:pt idx="804">
                  <c:v>375.490814</c:v>
                </c:pt>
                <c:pt idx="805">
                  <c:v>375.44306399999999</c:v>
                </c:pt>
                <c:pt idx="806">
                  <c:v>375.39531399999998</c:v>
                </c:pt>
                <c:pt idx="807">
                  <c:v>375.46693899999997</c:v>
                </c:pt>
                <c:pt idx="808">
                  <c:v>375.44306399999999</c:v>
                </c:pt>
                <c:pt idx="809">
                  <c:v>375.46693899999997</c:v>
                </c:pt>
                <c:pt idx="810">
                  <c:v>375.34756399999998</c:v>
                </c:pt>
                <c:pt idx="811">
                  <c:v>375.44306399999999</c:v>
                </c:pt>
                <c:pt idx="812">
                  <c:v>375.34756399999998</c:v>
                </c:pt>
                <c:pt idx="813">
                  <c:v>375.41918899999996</c:v>
                </c:pt>
                <c:pt idx="814">
                  <c:v>375.41918899999996</c:v>
                </c:pt>
                <c:pt idx="815">
                  <c:v>375.39531399999998</c:v>
                </c:pt>
                <c:pt idx="816">
                  <c:v>375.39531399999998</c:v>
                </c:pt>
                <c:pt idx="817">
                  <c:v>375.39531399999998</c:v>
                </c:pt>
                <c:pt idx="818">
                  <c:v>375.41918899999996</c:v>
                </c:pt>
                <c:pt idx="819">
                  <c:v>375.323689</c:v>
                </c:pt>
                <c:pt idx="820">
                  <c:v>375.323689</c:v>
                </c:pt>
                <c:pt idx="821">
                  <c:v>375.34756399999998</c:v>
                </c:pt>
                <c:pt idx="822">
                  <c:v>375.41918899999996</c:v>
                </c:pt>
                <c:pt idx="823">
                  <c:v>375.34756399999998</c:v>
                </c:pt>
                <c:pt idx="824">
                  <c:v>375.39531399999998</c:v>
                </c:pt>
                <c:pt idx="825">
                  <c:v>375.41918899999996</c:v>
                </c:pt>
                <c:pt idx="826">
                  <c:v>375.39531399999998</c:v>
                </c:pt>
                <c:pt idx="827">
                  <c:v>375.39531399999998</c:v>
                </c:pt>
                <c:pt idx="828">
                  <c:v>375.41918899999996</c:v>
                </c:pt>
                <c:pt idx="829">
                  <c:v>375.34756399999998</c:v>
                </c:pt>
                <c:pt idx="830">
                  <c:v>375.34756399999998</c:v>
                </c:pt>
                <c:pt idx="831">
                  <c:v>375.41918899999996</c:v>
                </c:pt>
                <c:pt idx="832">
                  <c:v>375.37143899999995</c:v>
                </c:pt>
                <c:pt idx="833">
                  <c:v>375.39531399999998</c:v>
                </c:pt>
                <c:pt idx="834">
                  <c:v>375.34756399999998</c:v>
                </c:pt>
                <c:pt idx="835">
                  <c:v>375.41918899999996</c:v>
                </c:pt>
                <c:pt idx="836">
                  <c:v>375.39531399999998</c:v>
                </c:pt>
                <c:pt idx="837">
                  <c:v>375.34756399999998</c:v>
                </c:pt>
                <c:pt idx="838">
                  <c:v>375.29981399999997</c:v>
                </c:pt>
                <c:pt idx="839">
                  <c:v>375.37143899999995</c:v>
                </c:pt>
                <c:pt idx="840">
                  <c:v>375.37143899999995</c:v>
                </c:pt>
                <c:pt idx="841">
                  <c:v>375.37143899999995</c:v>
                </c:pt>
                <c:pt idx="842">
                  <c:v>375.37143899999995</c:v>
                </c:pt>
                <c:pt idx="843">
                  <c:v>375.37143899999995</c:v>
                </c:pt>
                <c:pt idx="844">
                  <c:v>375.37143899999995</c:v>
                </c:pt>
                <c:pt idx="845">
                  <c:v>375.37143899999995</c:v>
                </c:pt>
                <c:pt idx="846">
                  <c:v>375.37143899999995</c:v>
                </c:pt>
                <c:pt idx="847">
                  <c:v>375.37143899999995</c:v>
                </c:pt>
                <c:pt idx="848">
                  <c:v>375.37143899999995</c:v>
                </c:pt>
                <c:pt idx="849">
                  <c:v>375.37143899999995</c:v>
                </c:pt>
                <c:pt idx="850">
                  <c:v>375.37143899999995</c:v>
                </c:pt>
                <c:pt idx="851">
                  <c:v>375.34756399999998</c:v>
                </c:pt>
                <c:pt idx="852">
                  <c:v>375.34756399999998</c:v>
                </c:pt>
                <c:pt idx="853">
                  <c:v>375.39531399999998</c:v>
                </c:pt>
                <c:pt idx="854">
                  <c:v>375.41918899999996</c:v>
                </c:pt>
                <c:pt idx="855">
                  <c:v>375.323689</c:v>
                </c:pt>
                <c:pt idx="856">
                  <c:v>375.323689</c:v>
                </c:pt>
                <c:pt idx="857">
                  <c:v>375.44306399999999</c:v>
                </c:pt>
                <c:pt idx="858">
                  <c:v>375.41918899999996</c:v>
                </c:pt>
                <c:pt idx="859">
                  <c:v>375.44306399999999</c:v>
                </c:pt>
                <c:pt idx="860">
                  <c:v>375.44306399999999</c:v>
                </c:pt>
                <c:pt idx="861">
                  <c:v>375.41918899999996</c:v>
                </c:pt>
                <c:pt idx="862">
                  <c:v>375.39531399999998</c:v>
                </c:pt>
                <c:pt idx="863">
                  <c:v>375.41918899999996</c:v>
                </c:pt>
                <c:pt idx="864">
                  <c:v>375.37143899999995</c:v>
                </c:pt>
                <c:pt idx="865">
                  <c:v>375.39531399999998</c:v>
                </c:pt>
                <c:pt idx="866">
                  <c:v>375.39531399999998</c:v>
                </c:pt>
                <c:pt idx="867">
                  <c:v>375.34756399999998</c:v>
                </c:pt>
                <c:pt idx="868">
                  <c:v>375.39531399999998</c:v>
                </c:pt>
                <c:pt idx="869">
                  <c:v>375.37143899999995</c:v>
                </c:pt>
                <c:pt idx="870">
                  <c:v>375.37143899999995</c:v>
                </c:pt>
                <c:pt idx="871">
                  <c:v>375.34756399999998</c:v>
                </c:pt>
                <c:pt idx="872">
                  <c:v>375.39531399999998</c:v>
                </c:pt>
                <c:pt idx="873">
                  <c:v>375.34756399999998</c:v>
                </c:pt>
                <c:pt idx="874">
                  <c:v>375.37143899999995</c:v>
                </c:pt>
                <c:pt idx="875">
                  <c:v>375.39531399999998</c:v>
                </c:pt>
                <c:pt idx="876">
                  <c:v>375.37143899999995</c:v>
                </c:pt>
                <c:pt idx="877">
                  <c:v>375.34756399999998</c:v>
                </c:pt>
                <c:pt idx="878">
                  <c:v>375.41918899999996</c:v>
                </c:pt>
                <c:pt idx="879">
                  <c:v>375.37143899999995</c:v>
                </c:pt>
                <c:pt idx="880">
                  <c:v>375.34756399999998</c:v>
                </c:pt>
                <c:pt idx="881">
                  <c:v>375.34756399999998</c:v>
                </c:pt>
                <c:pt idx="882">
                  <c:v>375.37143899999995</c:v>
                </c:pt>
                <c:pt idx="883">
                  <c:v>375.39531399999998</c:v>
                </c:pt>
                <c:pt idx="884">
                  <c:v>375.37143899999995</c:v>
                </c:pt>
                <c:pt idx="885">
                  <c:v>375.34756399999998</c:v>
                </c:pt>
                <c:pt idx="886">
                  <c:v>375.39531399999998</c:v>
                </c:pt>
                <c:pt idx="887">
                  <c:v>375.34756399999998</c:v>
                </c:pt>
              </c:numCache>
            </c:numRef>
          </c:xVal>
          <c:yVal>
            <c:numRef>
              <c:f>'[1]RATING CURVE'!$I$2:$I$889</c:f>
              <c:numCache>
                <c:formatCode>0.0000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7-4E7D-9D6E-F1A323A6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42528"/>
        <c:axId val="-1454540896"/>
      </c:scatterChart>
      <c:valAx>
        <c:axId val="-14545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0896"/>
        <c:crosses val="autoZero"/>
        <c:crossBetween val="midCat"/>
      </c:valAx>
      <c:valAx>
        <c:axId val="-14545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Simulated Discharge (R vs Q linear regression)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CURVE'!$I$2:$I$889</c:f>
              <c:numCache>
                <c:formatCode>0.0000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7-4613-A14C-C18848CD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43616"/>
        <c:axId val="-1454541984"/>
      </c:scatterChart>
      <c:valAx>
        <c:axId val="-1454543616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1984"/>
        <c:crosses val="autoZero"/>
        <c:crossBetween val="midCat"/>
        <c:majorUnit val="150"/>
      </c:valAx>
      <c:valAx>
        <c:axId val="-145454198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Water Stage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CURVE'!$D$2:$D$889</c:f>
              <c:numCache>
                <c:formatCode>0.00</c:formatCode>
                <c:ptCount val="888"/>
                <c:pt idx="0">
                  <c:v>375.46693899999997</c:v>
                </c:pt>
                <c:pt idx="1">
                  <c:v>375.490814</c:v>
                </c:pt>
                <c:pt idx="2">
                  <c:v>375.39531399999998</c:v>
                </c:pt>
                <c:pt idx="3">
                  <c:v>375.41918899999996</c:v>
                </c:pt>
                <c:pt idx="4">
                  <c:v>375.41918899999996</c:v>
                </c:pt>
                <c:pt idx="5">
                  <c:v>375.44306399999999</c:v>
                </c:pt>
                <c:pt idx="6">
                  <c:v>375.44306399999999</c:v>
                </c:pt>
                <c:pt idx="7">
                  <c:v>375.39531399999998</c:v>
                </c:pt>
                <c:pt idx="8">
                  <c:v>375.44306399999999</c:v>
                </c:pt>
                <c:pt idx="9">
                  <c:v>375.39531399999998</c:v>
                </c:pt>
                <c:pt idx="10">
                  <c:v>375.37143899999995</c:v>
                </c:pt>
                <c:pt idx="11">
                  <c:v>375.44306399999999</c:v>
                </c:pt>
                <c:pt idx="12">
                  <c:v>375.44306399999999</c:v>
                </c:pt>
                <c:pt idx="13">
                  <c:v>375.46693899999997</c:v>
                </c:pt>
                <c:pt idx="14">
                  <c:v>375.46693899999997</c:v>
                </c:pt>
                <c:pt idx="15">
                  <c:v>375.46693899999997</c:v>
                </c:pt>
                <c:pt idx="16">
                  <c:v>375.46693899999997</c:v>
                </c:pt>
                <c:pt idx="17">
                  <c:v>375.41918899999996</c:v>
                </c:pt>
                <c:pt idx="18">
                  <c:v>375.39531399999998</c:v>
                </c:pt>
                <c:pt idx="19">
                  <c:v>375.37143899999995</c:v>
                </c:pt>
                <c:pt idx="20">
                  <c:v>375.44306399999999</c:v>
                </c:pt>
                <c:pt idx="21">
                  <c:v>375.37143899999995</c:v>
                </c:pt>
                <c:pt idx="22">
                  <c:v>375.41918899999996</c:v>
                </c:pt>
                <c:pt idx="23">
                  <c:v>375.34756399999998</c:v>
                </c:pt>
                <c:pt idx="24">
                  <c:v>375.34756399999998</c:v>
                </c:pt>
                <c:pt idx="25">
                  <c:v>375.37143899999995</c:v>
                </c:pt>
                <c:pt idx="26">
                  <c:v>375.37143899999995</c:v>
                </c:pt>
                <c:pt idx="27">
                  <c:v>375.34756399999998</c:v>
                </c:pt>
                <c:pt idx="28">
                  <c:v>375.37143899999995</c:v>
                </c:pt>
                <c:pt idx="29">
                  <c:v>375.41918899999996</c:v>
                </c:pt>
                <c:pt idx="30">
                  <c:v>375.37143899999995</c:v>
                </c:pt>
                <c:pt idx="31">
                  <c:v>375.39531399999998</c:v>
                </c:pt>
                <c:pt idx="32">
                  <c:v>375.37143899999995</c:v>
                </c:pt>
                <c:pt idx="33">
                  <c:v>375.39531399999998</c:v>
                </c:pt>
                <c:pt idx="34">
                  <c:v>375.37143899999995</c:v>
                </c:pt>
                <c:pt idx="35">
                  <c:v>375.490814</c:v>
                </c:pt>
                <c:pt idx="36">
                  <c:v>375.37143899999995</c:v>
                </c:pt>
                <c:pt idx="37">
                  <c:v>375.41918899999996</c:v>
                </c:pt>
                <c:pt idx="38">
                  <c:v>375.37143899999995</c:v>
                </c:pt>
                <c:pt idx="39">
                  <c:v>375.37143899999995</c:v>
                </c:pt>
                <c:pt idx="40">
                  <c:v>375.41918899999996</c:v>
                </c:pt>
                <c:pt idx="41">
                  <c:v>375.41918899999996</c:v>
                </c:pt>
                <c:pt idx="42">
                  <c:v>375.37143899999995</c:v>
                </c:pt>
                <c:pt idx="43">
                  <c:v>375.39531399999998</c:v>
                </c:pt>
                <c:pt idx="44">
                  <c:v>375.44306399999999</c:v>
                </c:pt>
                <c:pt idx="45">
                  <c:v>375.39531399999998</c:v>
                </c:pt>
                <c:pt idx="46">
                  <c:v>375.41918899999996</c:v>
                </c:pt>
                <c:pt idx="47">
                  <c:v>375.39531399999998</c:v>
                </c:pt>
                <c:pt idx="48">
                  <c:v>375.39531399999998</c:v>
                </c:pt>
                <c:pt idx="49">
                  <c:v>375.34756399999998</c:v>
                </c:pt>
                <c:pt idx="50">
                  <c:v>375.44306399999999</c:v>
                </c:pt>
                <c:pt idx="51">
                  <c:v>375.41918899999996</c:v>
                </c:pt>
                <c:pt idx="52">
                  <c:v>375.44306399999999</c:v>
                </c:pt>
                <c:pt idx="53">
                  <c:v>375.39531399999998</c:v>
                </c:pt>
                <c:pt idx="54">
                  <c:v>375.44306399999999</c:v>
                </c:pt>
                <c:pt idx="55">
                  <c:v>375.39531399999998</c:v>
                </c:pt>
                <c:pt idx="56">
                  <c:v>375.39531399999998</c:v>
                </c:pt>
                <c:pt idx="57">
                  <c:v>375.39531399999998</c:v>
                </c:pt>
                <c:pt idx="58">
                  <c:v>375.44306399999999</c:v>
                </c:pt>
                <c:pt idx="59">
                  <c:v>375.41918899999996</c:v>
                </c:pt>
                <c:pt idx="60">
                  <c:v>375.39531399999998</c:v>
                </c:pt>
                <c:pt idx="61">
                  <c:v>375.39531399999998</c:v>
                </c:pt>
                <c:pt idx="62">
                  <c:v>375.46693899999997</c:v>
                </c:pt>
                <c:pt idx="63">
                  <c:v>375.44306399999999</c:v>
                </c:pt>
                <c:pt idx="64">
                  <c:v>375.39531399999998</c:v>
                </c:pt>
                <c:pt idx="65">
                  <c:v>375.490814</c:v>
                </c:pt>
                <c:pt idx="66">
                  <c:v>375.39531399999998</c:v>
                </c:pt>
                <c:pt idx="67">
                  <c:v>375.41918899999996</c:v>
                </c:pt>
                <c:pt idx="68">
                  <c:v>375.39531399999998</c:v>
                </c:pt>
                <c:pt idx="69">
                  <c:v>375.46693899999997</c:v>
                </c:pt>
                <c:pt idx="70">
                  <c:v>375.44306399999999</c:v>
                </c:pt>
                <c:pt idx="71">
                  <c:v>375.44306399999999</c:v>
                </c:pt>
                <c:pt idx="72">
                  <c:v>375.39531399999998</c:v>
                </c:pt>
                <c:pt idx="73">
                  <c:v>375.37143899999995</c:v>
                </c:pt>
                <c:pt idx="74">
                  <c:v>375.44306399999999</c:v>
                </c:pt>
                <c:pt idx="75">
                  <c:v>375.44306399999999</c:v>
                </c:pt>
                <c:pt idx="76">
                  <c:v>375.44306399999999</c:v>
                </c:pt>
                <c:pt idx="77">
                  <c:v>375.41918899999996</c:v>
                </c:pt>
                <c:pt idx="78">
                  <c:v>375.37143899999995</c:v>
                </c:pt>
                <c:pt idx="79">
                  <c:v>375.41918899999996</c:v>
                </c:pt>
                <c:pt idx="80">
                  <c:v>375.44306399999999</c:v>
                </c:pt>
                <c:pt idx="81">
                  <c:v>375.44306399999999</c:v>
                </c:pt>
                <c:pt idx="82">
                  <c:v>375.490814</c:v>
                </c:pt>
                <c:pt idx="83">
                  <c:v>375.490814</c:v>
                </c:pt>
                <c:pt idx="84">
                  <c:v>375.44306399999999</c:v>
                </c:pt>
                <c:pt idx="85">
                  <c:v>375.51468899999998</c:v>
                </c:pt>
                <c:pt idx="86">
                  <c:v>375.51468899999998</c:v>
                </c:pt>
                <c:pt idx="87">
                  <c:v>375.490814</c:v>
                </c:pt>
                <c:pt idx="88">
                  <c:v>375.44306399999999</c:v>
                </c:pt>
                <c:pt idx="89">
                  <c:v>375.46693899999997</c:v>
                </c:pt>
                <c:pt idx="90">
                  <c:v>375.44306399999999</c:v>
                </c:pt>
                <c:pt idx="91">
                  <c:v>375.490814</c:v>
                </c:pt>
                <c:pt idx="92">
                  <c:v>375.41918899999996</c:v>
                </c:pt>
                <c:pt idx="93">
                  <c:v>375.41918899999996</c:v>
                </c:pt>
                <c:pt idx="94">
                  <c:v>375.46693899999997</c:v>
                </c:pt>
                <c:pt idx="95">
                  <c:v>375.44306399999999</c:v>
                </c:pt>
                <c:pt idx="96">
                  <c:v>375.44306399999999</c:v>
                </c:pt>
                <c:pt idx="97">
                  <c:v>375.46693899999997</c:v>
                </c:pt>
                <c:pt idx="98">
                  <c:v>375.44306399999999</c:v>
                </c:pt>
                <c:pt idx="99">
                  <c:v>375.41918899999996</c:v>
                </c:pt>
                <c:pt idx="100">
                  <c:v>375.39531399999998</c:v>
                </c:pt>
                <c:pt idx="101">
                  <c:v>375.41918899999996</c:v>
                </c:pt>
                <c:pt idx="102">
                  <c:v>375.44306399999999</c:v>
                </c:pt>
                <c:pt idx="103">
                  <c:v>375.490814</c:v>
                </c:pt>
                <c:pt idx="104">
                  <c:v>375.39531399999998</c:v>
                </c:pt>
                <c:pt idx="105">
                  <c:v>375.37143899999995</c:v>
                </c:pt>
                <c:pt idx="106">
                  <c:v>375.46693899999997</c:v>
                </c:pt>
                <c:pt idx="107">
                  <c:v>375.39531399999998</c:v>
                </c:pt>
                <c:pt idx="108">
                  <c:v>375.490814</c:v>
                </c:pt>
                <c:pt idx="109">
                  <c:v>375.490814</c:v>
                </c:pt>
                <c:pt idx="110">
                  <c:v>375.51468899999998</c:v>
                </c:pt>
                <c:pt idx="111">
                  <c:v>375.490814</c:v>
                </c:pt>
                <c:pt idx="112">
                  <c:v>375.41918899999996</c:v>
                </c:pt>
                <c:pt idx="113">
                  <c:v>375.46693899999997</c:v>
                </c:pt>
                <c:pt idx="114">
                  <c:v>375.490814</c:v>
                </c:pt>
                <c:pt idx="115">
                  <c:v>375.39531399999998</c:v>
                </c:pt>
                <c:pt idx="116">
                  <c:v>375.46693899999997</c:v>
                </c:pt>
                <c:pt idx="117">
                  <c:v>375.39531399999998</c:v>
                </c:pt>
                <c:pt idx="118">
                  <c:v>375.44306399999999</c:v>
                </c:pt>
                <c:pt idx="119">
                  <c:v>375.41918899999996</c:v>
                </c:pt>
                <c:pt idx="120">
                  <c:v>375.44306399999999</c:v>
                </c:pt>
                <c:pt idx="121">
                  <c:v>375.37143899999995</c:v>
                </c:pt>
                <c:pt idx="122">
                  <c:v>375.39531399999998</c:v>
                </c:pt>
                <c:pt idx="123">
                  <c:v>375.37143899999995</c:v>
                </c:pt>
                <c:pt idx="124">
                  <c:v>375.37143899999995</c:v>
                </c:pt>
                <c:pt idx="125">
                  <c:v>375.41918899999996</c:v>
                </c:pt>
                <c:pt idx="126">
                  <c:v>375.39531399999998</c:v>
                </c:pt>
                <c:pt idx="127">
                  <c:v>375.41918899999996</c:v>
                </c:pt>
                <c:pt idx="128">
                  <c:v>375.34756399999998</c:v>
                </c:pt>
                <c:pt idx="129">
                  <c:v>375.41918899999996</c:v>
                </c:pt>
                <c:pt idx="130">
                  <c:v>375.37143899999995</c:v>
                </c:pt>
                <c:pt idx="131">
                  <c:v>375.41918899999996</c:v>
                </c:pt>
                <c:pt idx="132">
                  <c:v>375.39531399999998</c:v>
                </c:pt>
                <c:pt idx="133">
                  <c:v>375.44306399999999</c:v>
                </c:pt>
                <c:pt idx="134">
                  <c:v>375.490814</c:v>
                </c:pt>
                <c:pt idx="135">
                  <c:v>375.39531399999998</c:v>
                </c:pt>
                <c:pt idx="136">
                  <c:v>375.46693899999997</c:v>
                </c:pt>
                <c:pt idx="137">
                  <c:v>375.44306399999999</c:v>
                </c:pt>
                <c:pt idx="138">
                  <c:v>375.44306399999999</c:v>
                </c:pt>
                <c:pt idx="139">
                  <c:v>375.44306399999999</c:v>
                </c:pt>
                <c:pt idx="140">
                  <c:v>375.29981399999997</c:v>
                </c:pt>
                <c:pt idx="141">
                  <c:v>375.41918899999996</c:v>
                </c:pt>
                <c:pt idx="142">
                  <c:v>375.41918899999996</c:v>
                </c:pt>
                <c:pt idx="143">
                  <c:v>375.44306399999999</c:v>
                </c:pt>
                <c:pt idx="144">
                  <c:v>375.39531399999998</c:v>
                </c:pt>
                <c:pt idx="145">
                  <c:v>375.37143899999995</c:v>
                </c:pt>
                <c:pt idx="146">
                  <c:v>375.37143899999995</c:v>
                </c:pt>
                <c:pt idx="147">
                  <c:v>375.34756399999998</c:v>
                </c:pt>
                <c:pt idx="148">
                  <c:v>375.41918899999996</c:v>
                </c:pt>
                <c:pt idx="149">
                  <c:v>375.323689</c:v>
                </c:pt>
                <c:pt idx="150">
                  <c:v>375.39531399999998</c:v>
                </c:pt>
                <c:pt idx="151">
                  <c:v>375.39531399999998</c:v>
                </c:pt>
                <c:pt idx="152">
                  <c:v>375.37143899999995</c:v>
                </c:pt>
                <c:pt idx="153">
                  <c:v>375.39531399999998</c:v>
                </c:pt>
                <c:pt idx="154">
                  <c:v>375.39531399999998</c:v>
                </c:pt>
                <c:pt idx="155">
                  <c:v>375.37143899999995</c:v>
                </c:pt>
                <c:pt idx="156">
                  <c:v>375.46693899999997</c:v>
                </c:pt>
                <c:pt idx="157">
                  <c:v>375.46693899999997</c:v>
                </c:pt>
                <c:pt idx="158">
                  <c:v>375.37143899999995</c:v>
                </c:pt>
                <c:pt idx="159">
                  <c:v>375.44306399999999</c:v>
                </c:pt>
                <c:pt idx="160">
                  <c:v>375.39531399999998</c:v>
                </c:pt>
                <c:pt idx="161">
                  <c:v>375.46693899999997</c:v>
                </c:pt>
                <c:pt idx="162">
                  <c:v>375.41918899999996</c:v>
                </c:pt>
                <c:pt idx="163">
                  <c:v>375.46693899999997</c:v>
                </c:pt>
                <c:pt idx="164">
                  <c:v>375.39531399999998</c:v>
                </c:pt>
                <c:pt idx="165">
                  <c:v>375.41918899999996</c:v>
                </c:pt>
                <c:pt idx="166">
                  <c:v>375.39531399999998</c:v>
                </c:pt>
                <c:pt idx="167">
                  <c:v>375.44306399999999</c:v>
                </c:pt>
                <c:pt idx="168">
                  <c:v>375.39531399999998</c:v>
                </c:pt>
                <c:pt idx="169">
                  <c:v>375.34756399999998</c:v>
                </c:pt>
                <c:pt idx="170">
                  <c:v>375.41918899999996</c:v>
                </c:pt>
                <c:pt idx="171">
                  <c:v>375.41918899999996</c:v>
                </c:pt>
                <c:pt idx="172">
                  <c:v>375.39531399999998</c:v>
                </c:pt>
                <c:pt idx="173">
                  <c:v>375.34756399999998</c:v>
                </c:pt>
                <c:pt idx="174">
                  <c:v>375.34756399999998</c:v>
                </c:pt>
                <c:pt idx="175">
                  <c:v>375.34756399999998</c:v>
                </c:pt>
                <c:pt idx="176">
                  <c:v>375.37143899999995</c:v>
                </c:pt>
                <c:pt idx="177">
                  <c:v>375.41918899999996</c:v>
                </c:pt>
                <c:pt idx="178">
                  <c:v>375.39531399999998</c:v>
                </c:pt>
                <c:pt idx="179">
                  <c:v>375.44306399999999</c:v>
                </c:pt>
                <c:pt idx="180">
                  <c:v>375.44306399999999</c:v>
                </c:pt>
                <c:pt idx="181">
                  <c:v>375.41918899999996</c:v>
                </c:pt>
                <c:pt idx="182">
                  <c:v>375.46693899999997</c:v>
                </c:pt>
                <c:pt idx="183">
                  <c:v>375.41918899999996</c:v>
                </c:pt>
                <c:pt idx="184">
                  <c:v>375.39531399999998</c:v>
                </c:pt>
                <c:pt idx="185">
                  <c:v>375.41918899999996</c:v>
                </c:pt>
                <c:pt idx="186">
                  <c:v>375.39531399999998</c:v>
                </c:pt>
                <c:pt idx="187">
                  <c:v>375.44306399999999</c:v>
                </c:pt>
                <c:pt idx="188">
                  <c:v>375.39531399999998</c:v>
                </c:pt>
                <c:pt idx="189">
                  <c:v>375.41918899999996</c:v>
                </c:pt>
                <c:pt idx="190">
                  <c:v>375.41918899999996</c:v>
                </c:pt>
                <c:pt idx="191">
                  <c:v>375.44306399999999</c:v>
                </c:pt>
                <c:pt idx="192">
                  <c:v>375.39531399999998</c:v>
                </c:pt>
                <c:pt idx="193">
                  <c:v>375.53856399999995</c:v>
                </c:pt>
                <c:pt idx="194">
                  <c:v>375.34756399999998</c:v>
                </c:pt>
                <c:pt idx="195">
                  <c:v>375.41918899999996</c:v>
                </c:pt>
                <c:pt idx="196">
                  <c:v>375.34756399999998</c:v>
                </c:pt>
                <c:pt idx="197">
                  <c:v>375.323689</c:v>
                </c:pt>
                <c:pt idx="198">
                  <c:v>375.34756399999998</c:v>
                </c:pt>
                <c:pt idx="199">
                  <c:v>375.37143899999995</c:v>
                </c:pt>
                <c:pt idx="200">
                  <c:v>375.41918899999996</c:v>
                </c:pt>
                <c:pt idx="201">
                  <c:v>375.41918899999996</c:v>
                </c:pt>
                <c:pt idx="202">
                  <c:v>375.41918899999996</c:v>
                </c:pt>
                <c:pt idx="203">
                  <c:v>375.46693899999997</c:v>
                </c:pt>
                <c:pt idx="204">
                  <c:v>375.37143899999995</c:v>
                </c:pt>
                <c:pt idx="205">
                  <c:v>375.41918899999996</c:v>
                </c:pt>
                <c:pt idx="206">
                  <c:v>375.44306399999999</c:v>
                </c:pt>
                <c:pt idx="207">
                  <c:v>375.37143899999995</c:v>
                </c:pt>
                <c:pt idx="208">
                  <c:v>375.37143899999995</c:v>
                </c:pt>
                <c:pt idx="209">
                  <c:v>375.39531399999998</c:v>
                </c:pt>
                <c:pt idx="210">
                  <c:v>375.37143899999995</c:v>
                </c:pt>
                <c:pt idx="211">
                  <c:v>375.34756399999998</c:v>
                </c:pt>
                <c:pt idx="212">
                  <c:v>375.44306399999999</c:v>
                </c:pt>
                <c:pt idx="213">
                  <c:v>375.37143899999995</c:v>
                </c:pt>
                <c:pt idx="214">
                  <c:v>375.44306399999999</c:v>
                </c:pt>
                <c:pt idx="215">
                  <c:v>375.323689</c:v>
                </c:pt>
                <c:pt idx="216">
                  <c:v>375.34756399999998</c:v>
                </c:pt>
                <c:pt idx="217">
                  <c:v>375.41918899999996</c:v>
                </c:pt>
                <c:pt idx="218">
                  <c:v>375.37143899999995</c:v>
                </c:pt>
                <c:pt idx="219">
                  <c:v>375.34756399999998</c:v>
                </c:pt>
                <c:pt idx="220">
                  <c:v>375.39531399999998</c:v>
                </c:pt>
                <c:pt idx="221">
                  <c:v>375.39531399999998</c:v>
                </c:pt>
                <c:pt idx="222">
                  <c:v>375.34756399999998</c:v>
                </c:pt>
                <c:pt idx="223">
                  <c:v>375.39531399999998</c:v>
                </c:pt>
                <c:pt idx="224">
                  <c:v>375.37143899999995</c:v>
                </c:pt>
                <c:pt idx="225">
                  <c:v>375.34756399999998</c:v>
                </c:pt>
                <c:pt idx="226">
                  <c:v>375.34756399999998</c:v>
                </c:pt>
                <c:pt idx="227">
                  <c:v>375.34756399999998</c:v>
                </c:pt>
                <c:pt idx="228">
                  <c:v>375.41918899999996</c:v>
                </c:pt>
                <c:pt idx="229">
                  <c:v>375.41918899999996</c:v>
                </c:pt>
                <c:pt idx="230">
                  <c:v>375.39531399999998</c:v>
                </c:pt>
                <c:pt idx="231">
                  <c:v>375.39531399999998</c:v>
                </c:pt>
                <c:pt idx="232">
                  <c:v>375.44306399999999</c:v>
                </c:pt>
                <c:pt idx="233">
                  <c:v>375.39531399999998</c:v>
                </c:pt>
                <c:pt idx="234">
                  <c:v>375.37143899999995</c:v>
                </c:pt>
                <c:pt idx="235">
                  <c:v>375.41918899999996</c:v>
                </c:pt>
                <c:pt idx="236">
                  <c:v>375.41918899999996</c:v>
                </c:pt>
                <c:pt idx="237">
                  <c:v>375.39531399999998</c:v>
                </c:pt>
                <c:pt idx="238">
                  <c:v>375.44306399999999</c:v>
                </c:pt>
                <c:pt idx="239">
                  <c:v>375.39531399999998</c:v>
                </c:pt>
                <c:pt idx="240">
                  <c:v>375.41918899999996</c:v>
                </c:pt>
                <c:pt idx="241">
                  <c:v>375.44306399999999</c:v>
                </c:pt>
                <c:pt idx="242">
                  <c:v>375.41918899999996</c:v>
                </c:pt>
                <c:pt idx="243">
                  <c:v>375.39531399999998</c:v>
                </c:pt>
                <c:pt idx="244">
                  <c:v>375.41918899999996</c:v>
                </c:pt>
                <c:pt idx="245">
                  <c:v>375.41918899999996</c:v>
                </c:pt>
                <c:pt idx="246">
                  <c:v>375.41918899999996</c:v>
                </c:pt>
                <c:pt idx="247">
                  <c:v>375.37143899999995</c:v>
                </c:pt>
                <c:pt idx="248">
                  <c:v>375.41918899999996</c:v>
                </c:pt>
                <c:pt idx="249">
                  <c:v>375.41918899999996</c:v>
                </c:pt>
                <c:pt idx="250">
                  <c:v>375.37143899999995</c:v>
                </c:pt>
                <c:pt idx="251">
                  <c:v>375.46693899999997</c:v>
                </c:pt>
                <c:pt idx="252">
                  <c:v>375.46693899999997</c:v>
                </c:pt>
                <c:pt idx="253">
                  <c:v>375.46693899999997</c:v>
                </c:pt>
                <c:pt idx="254">
                  <c:v>375.37143899999995</c:v>
                </c:pt>
                <c:pt idx="255">
                  <c:v>375.39531399999998</c:v>
                </c:pt>
                <c:pt idx="256">
                  <c:v>375.44306399999999</c:v>
                </c:pt>
                <c:pt idx="257">
                  <c:v>375.44306399999999</c:v>
                </c:pt>
                <c:pt idx="258">
                  <c:v>375.37143899999995</c:v>
                </c:pt>
                <c:pt idx="259">
                  <c:v>375.41918899999996</c:v>
                </c:pt>
                <c:pt idx="260">
                  <c:v>375.34756399999998</c:v>
                </c:pt>
                <c:pt idx="261">
                  <c:v>375.41918899999996</c:v>
                </c:pt>
                <c:pt idx="262">
                  <c:v>375.44306399999999</c:v>
                </c:pt>
                <c:pt idx="263">
                  <c:v>375.37143899999995</c:v>
                </c:pt>
                <c:pt idx="264">
                  <c:v>375.41918899999996</c:v>
                </c:pt>
                <c:pt idx="265">
                  <c:v>375.39531399999998</c:v>
                </c:pt>
                <c:pt idx="266">
                  <c:v>375.323689</c:v>
                </c:pt>
                <c:pt idx="267">
                  <c:v>375.37143899999995</c:v>
                </c:pt>
                <c:pt idx="268">
                  <c:v>375.323689</c:v>
                </c:pt>
                <c:pt idx="269">
                  <c:v>375.37143899999995</c:v>
                </c:pt>
                <c:pt idx="270">
                  <c:v>375.34756399999998</c:v>
                </c:pt>
                <c:pt idx="271">
                  <c:v>375.39531399999998</c:v>
                </c:pt>
                <c:pt idx="272">
                  <c:v>375.29981399999997</c:v>
                </c:pt>
                <c:pt idx="273">
                  <c:v>375.37143899999995</c:v>
                </c:pt>
                <c:pt idx="274">
                  <c:v>375.39531399999998</c:v>
                </c:pt>
                <c:pt idx="275">
                  <c:v>375.41918899999996</c:v>
                </c:pt>
                <c:pt idx="276">
                  <c:v>375.39531399999998</c:v>
                </c:pt>
                <c:pt idx="277">
                  <c:v>375.37143899999995</c:v>
                </c:pt>
                <c:pt idx="278">
                  <c:v>375.37143899999995</c:v>
                </c:pt>
                <c:pt idx="279">
                  <c:v>375.34756399999998</c:v>
                </c:pt>
                <c:pt idx="280">
                  <c:v>375.44306399999999</c:v>
                </c:pt>
                <c:pt idx="281">
                  <c:v>375.44306399999999</c:v>
                </c:pt>
                <c:pt idx="282">
                  <c:v>375.41918899999996</c:v>
                </c:pt>
                <c:pt idx="283">
                  <c:v>375.39531399999998</c:v>
                </c:pt>
                <c:pt idx="284">
                  <c:v>375.37143899999995</c:v>
                </c:pt>
                <c:pt idx="285">
                  <c:v>375.37143899999995</c:v>
                </c:pt>
                <c:pt idx="286">
                  <c:v>375.34756399999998</c:v>
                </c:pt>
                <c:pt idx="287">
                  <c:v>375.37143899999995</c:v>
                </c:pt>
                <c:pt idx="288">
                  <c:v>375.39531399999998</c:v>
                </c:pt>
                <c:pt idx="289">
                  <c:v>375.323689</c:v>
                </c:pt>
                <c:pt idx="290">
                  <c:v>375.34756399999998</c:v>
                </c:pt>
                <c:pt idx="291">
                  <c:v>375.323689</c:v>
                </c:pt>
                <c:pt idx="292">
                  <c:v>375.37143899999995</c:v>
                </c:pt>
                <c:pt idx="293">
                  <c:v>375.323689</c:v>
                </c:pt>
                <c:pt idx="294">
                  <c:v>375.39531399999998</c:v>
                </c:pt>
                <c:pt idx="295">
                  <c:v>375.39531399999998</c:v>
                </c:pt>
                <c:pt idx="296">
                  <c:v>375.323689</c:v>
                </c:pt>
                <c:pt idx="297">
                  <c:v>375.39531399999998</c:v>
                </c:pt>
                <c:pt idx="298">
                  <c:v>375.41918899999996</c:v>
                </c:pt>
                <c:pt idx="299">
                  <c:v>375.34756399999998</c:v>
                </c:pt>
                <c:pt idx="300">
                  <c:v>375.657939</c:v>
                </c:pt>
                <c:pt idx="301">
                  <c:v>375.39531399999998</c:v>
                </c:pt>
                <c:pt idx="302">
                  <c:v>375.39531399999998</c:v>
                </c:pt>
                <c:pt idx="303">
                  <c:v>375.37143899999995</c:v>
                </c:pt>
                <c:pt idx="304">
                  <c:v>375.44306399999999</c:v>
                </c:pt>
                <c:pt idx="305">
                  <c:v>375.44306399999999</c:v>
                </c:pt>
                <c:pt idx="306">
                  <c:v>375.39531399999998</c:v>
                </c:pt>
                <c:pt idx="307">
                  <c:v>375.41918899999996</c:v>
                </c:pt>
                <c:pt idx="308">
                  <c:v>375.41918899999996</c:v>
                </c:pt>
                <c:pt idx="309">
                  <c:v>375.37143899999995</c:v>
                </c:pt>
                <c:pt idx="310">
                  <c:v>375.323689</c:v>
                </c:pt>
                <c:pt idx="311">
                  <c:v>375.34756399999998</c:v>
                </c:pt>
                <c:pt idx="312">
                  <c:v>375.39531399999998</c:v>
                </c:pt>
                <c:pt idx="313">
                  <c:v>375.323689</c:v>
                </c:pt>
                <c:pt idx="314">
                  <c:v>375.39531399999998</c:v>
                </c:pt>
                <c:pt idx="315">
                  <c:v>375.34756399999998</c:v>
                </c:pt>
                <c:pt idx="316">
                  <c:v>375.37143899999995</c:v>
                </c:pt>
                <c:pt idx="317">
                  <c:v>375.34756399999998</c:v>
                </c:pt>
                <c:pt idx="318">
                  <c:v>375.323689</c:v>
                </c:pt>
                <c:pt idx="319">
                  <c:v>375.323689</c:v>
                </c:pt>
                <c:pt idx="320">
                  <c:v>375.37143899999995</c:v>
                </c:pt>
                <c:pt idx="321">
                  <c:v>375.37143899999995</c:v>
                </c:pt>
                <c:pt idx="322">
                  <c:v>375.39531399999998</c:v>
                </c:pt>
                <c:pt idx="323">
                  <c:v>375.39531399999998</c:v>
                </c:pt>
                <c:pt idx="324">
                  <c:v>375.34756399999998</c:v>
                </c:pt>
                <c:pt idx="325">
                  <c:v>375.34756399999998</c:v>
                </c:pt>
                <c:pt idx="326">
                  <c:v>375.39531399999998</c:v>
                </c:pt>
                <c:pt idx="327">
                  <c:v>375.44306399999999</c:v>
                </c:pt>
                <c:pt idx="328">
                  <c:v>375.39531399999998</c:v>
                </c:pt>
                <c:pt idx="329">
                  <c:v>375.39531399999998</c:v>
                </c:pt>
                <c:pt idx="330">
                  <c:v>375.53856399999995</c:v>
                </c:pt>
                <c:pt idx="331">
                  <c:v>375.41918899999996</c:v>
                </c:pt>
                <c:pt idx="332">
                  <c:v>375.39531399999998</c:v>
                </c:pt>
                <c:pt idx="333">
                  <c:v>375.41918899999996</c:v>
                </c:pt>
                <c:pt idx="334">
                  <c:v>375.34756399999998</c:v>
                </c:pt>
                <c:pt idx="335">
                  <c:v>375.39531399999998</c:v>
                </c:pt>
                <c:pt idx="336">
                  <c:v>375.39531399999998</c:v>
                </c:pt>
                <c:pt idx="337">
                  <c:v>375.34756399999998</c:v>
                </c:pt>
                <c:pt idx="338">
                  <c:v>375.37143899999995</c:v>
                </c:pt>
                <c:pt idx="339">
                  <c:v>375.323689</c:v>
                </c:pt>
                <c:pt idx="340">
                  <c:v>375.39531399999998</c:v>
                </c:pt>
                <c:pt idx="341">
                  <c:v>375.34756399999998</c:v>
                </c:pt>
                <c:pt idx="342">
                  <c:v>375.37143899999995</c:v>
                </c:pt>
                <c:pt idx="343">
                  <c:v>375.39531399999998</c:v>
                </c:pt>
                <c:pt idx="344">
                  <c:v>375.29981399999997</c:v>
                </c:pt>
                <c:pt idx="345">
                  <c:v>375.34756399999998</c:v>
                </c:pt>
                <c:pt idx="346">
                  <c:v>375.39531399999998</c:v>
                </c:pt>
                <c:pt idx="347">
                  <c:v>375.323689</c:v>
                </c:pt>
                <c:pt idx="348">
                  <c:v>375.34756399999998</c:v>
                </c:pt>
                <c:pt idx="349">
                  <c:v>375.39531399999998</c:v>
                </c:pt>
                <c:pt idx="350">
                  <c:v>375.44306399999999</c:v>
                </c:pt>
                <c:pt idx="351">
                  <c:v>375.39531399999998</c:v>
                </c:pt>
                <c:pt idx="352">
                  <c:v>375.323689</c:v>
                </c:pt>
                <c:pt idx="353">
                  <c:v>375.34756399999998</c:v>
                </c:pt>
                <c:pt idx="354">
                  <c:v>375.37143899999995</c:v>
                </c:pt>
                <c:pt idx="355">
                  <c:v>375.41918899999996</c:v>
                </c:pt>
                <c:pt idx="356">
                  <c:v>375.01331399999998</c:v>
                </c:pt>
                <c:pt idx="357">
                  <c:v>375.39531399999998</c:v>
                </c:pt>
                <c:pt idx="358">
                  <c:v>375.39531399999998</c:v>
                </c:pt>
                <c:pt idx="359">
                  <c:v>375.34756399999998</c:v>
                </c:pt>
                <c:pt idx="360">
                  <c:v>375.41918899999996</c:v>
                </c:pt>
                <c:pt idx="361">
                  <c:v>375.323689</c:v>
                </c:pt>
                <c:pt idx="362">
                  <c:v>375.37143899999995</c:v>
                </c:pt>
                <c:pt idx="363">
                  <c:v>375.37143899999995</c:v>
                </c:pt>
                <c:pt idx="364">
                  <c:v>375.39531399999998</c:v>
                </c:pt>
                <c:pt idx="365">
                  <c:v>375.34756399999998</c:v>
                </c:pt>
                <c:pt idx="366">
                  <c:v>375.34756399999998</c:v>
                </c:pt>
                <c:pt idx="367">
                  <c:v>375.323689</c:v>
                </c:pt>
                <c:pt idx="368">
                  <c:v>375.37143899999995</c:v>
                </c:pt>
                <c:pt idx="369">
                  <c:v>375.34756399999998</c:v>
                </c:pt>
                <c:pt idx="370">
                  <c:v>375.39531399999998</c:v>
                </c:pt>
                <c:pt idx="371">
                  <c:v>375.34756399999998</c:v>
                </c:pt>
                <c:pt idx="372">
                  <c:v>375.37143899999995</c:v>
                </c:pt>
                <c:pt idx="373">
                  <c:v>375.39531399999998</c:v>
                </c:pt>
                <c:pt idx="374">
                  <c:v>375.39531399999998</c:v>
                </c:pt>
                <c:pt idx="375">
                  <c:v>375.34756399999998</c:v>
                </c:pt>
                <c:pt idx="376">
                  <c:v>375.39531399999998</c:v>
                </c:pt>
                <c:pt idx="377">
                  <c:v>375.37143899999995</c:v>
                </c:pt>
                <c:pt idx="378">
                  <c:v>375.37143899999995</c:v>
                </c:pt>
                <c:pt idx="379">
                  <c:v>375.34756399999998</c:v>
                </c:pt>
                <c:pt idx="380">
                  <c:v>375.37143899999995</c:v>
                </c:pt>
                <c:pt idx="381">
                  <c:v>375.34756399999998</c:v>
                </c:pt>
                <c:pt idx="382">
                  <c:v>375.39531399999998</c:v>
                </c:pt>
                <c:pt idx="383">
                  <c:v>375.37143899999995</c:v>
                </c:pt>
                <c:pt idx="384">
                  <c:v>375.34756399999998</c:v>
                </c:pt>
                <c:pt idx="385">
                  <c:v>375.34756399999998</c:v>
                </c:pt>
                <c:pt idx="386">
                  <c:v>375.41918899999996</c:v>
                </c:pt>
                <c:pt idx="387">
                  <c:v>375.39531399999998</c:v>
                </c:pt>
                <c:pt idx="388">
                  <c:v>375.37143899999995</c:v>
                </c:pt>
                <c:pt idx="389">
                  <c:v>375.34756399999998</c:v>
                </c:pt>
                <c:pt idx="390">
                  <c:v>375.37143899999995</c:v>
                </c:pt>
                <c:pt idx="391">
                  <c:v>375.323689</c:v>
                </c:pt>
                <c:pt idx="392">
                  <c:v>375.39531399999998</c:v>
                </c:pt>
                <c:pt idx="393">
                  <c:v>375.34756399999998</c:v>
                </c:pt>
                <c:pt idx="394">
                  <c:v>375.37143899999995</c:v>
                </c:pt>
                <c:pt idx="395">
                  <c:v>375.44306399999999</c:v>
                </c:pt>
                <c:pt idx="396">
                  <c:v>375.41918899999996</c:v>
                </c:pt>
                <c:pt idx="397">
                  <c:v>375.37143899999995</c:v>
                </c:pt>
                <c:pt idx="398">
                  <c:v>375.44306399999999</c:v>
                </c:pt>
                <c:pt idx="399">
                  <c:v>375.39531399999998</c:v>
                </c:pt>
                <c:pt idx="400">
                  <c:v>375.39531399999998</c:v>
                </c:pt>
                <c:pt idx="401">
                  <c:v>375.34756399999998</c:v>
                </c:pt>
                <c:pt idx="402">
                  <c:v>375.39531399999998</c:v>
                </c:pt>
                <c:pt idx="403">
                  <c:v>375.323689</c:v>
                </c:pt>
                <c:pt idx="404">
                  <c:v>375.34756399999998</c:v>
                </c:pt>
                <c:pt idx="405">
                  <c:v>375.39531399999998</c:v>
                </c:pt>
                <c:pt idx="406">
                  <c:v>375.39531399999998</c:v>
                </c:pt>
                <c:pt idx="407">
                  <c:v>375.37143899999995</c:v>
                </c:pt>
                <c:pt idx="408">
                  <c:v>375.39531399999998</c:v>
                </c:pt>
                <c:pt idx="409">
                  <c:v>375.39531399999998</c:v>
                </c:pt>
                <c:pt idx="410">
                  <c:v>375.37143899999995</c:v>
                </c:pt>
                <c:pt idx="411">
                  <c:v>375.34756399999998</c:v>
                </c:pt>
                <c:pt idx="412">
                  <c:v>375.37143899999995</c:v>
                </c:pt>
                <c:pt idx="413">
                  <c:v>375.37143899999995</c:v>
                </c:pt>
                <c:pt idx="414">
                  <c:v>375.37143899999995</c:v>
                </c:pt>
                <c:pt idx="415">
                  <c:v>375.37143899999995</c:v>
                </c:pt>
                <c:pt idx="416">
                  <c:v>375.29981399999997</c:v>
                </c:pt>
                <c:pt idx="417">
                  <c:v>375.323689</c:v>
                </c:pt>
                <c:pt idx="418">
                  <c:v>375.29981399999997</c:v>
                </c:pt>
                <c:pt idx="419">
                  <c:v>375.39531399999998</c:v>
                </c:pt>
                <c:pt idx="420">
                  <c:v>375.41918899999996</c:v>
                </c:pt>
                <c:pt idx="421">
                  <c:v>375.44306399999999</c:v>
                </c:pt>
                <c:pt idx="422">
                  <c:v>375.44306399999999</c:v>
                </c:pt>
                <c:pt idx="423">
                  <c:v>375.37143899999995</c:v>
                </c:pt>
                <c:pt idx="424">
                  <c:v>375.34756399999998</c:v>
                </c:pt>
                <c:pt idx="425">
                  <c:v>375.39531399999998</c:v>
                </c:pt>
                <c:pt idx="426">
                  <c:v>375.41918899999996</c:v>
                </c:pt>
                <c:pt idx="427">
                  <c:v>375.323689</c:v>
                </c:pt>
                <c:pt idx="428">
                  <c:v>375.37143899999995</c:v>
                </c:pt>
                <c:pt idx="429">
                  <c:v>375.39531399999998</c:v>
                </c:pt>
                <c:pt idx="430">
                  <c:v>375.41918899999996</c:v>
                </c:pt>
                <c:pt idx="431">
                  <c:v>375.39531399999998</c:v>
                </c:pt>
                <c:pt idx="432">
                  <c:v>375.39531399999998</c:v>
                </c:pt>
                <c:pt idx="433">
                  <c:v>375.323689</c:v>
                </c:pt>
                <c:pt idx="434">
                  <c:v>375.34756399999998</c:v>
                </c:pt>
                <c:pt idx="435">
                  <c:v>375.29981399999997</c:v>
                </c:pt>
                <c:pt idx="436">
                  <c:v>375.29981399999997</c:v>
                </c:pt>
                <c:pt idx="437">
                  <c:v>375.29981399999997</c:v>
                </c:pt>
                <c:pt idx="438">
                  <c:v>375.323689</c:v>
                </c:pt>
                <c:pt idx="439">
                  <c:v>375.29981399999997</c:v>
                </c:pt>
                <c:pt idx="440">
                  <c:v>375.34756399999998</c:v>
                </c:pt>
                <c:pt idx="441">
                  <c:v>375.34756399999998</c:v>
                </c:pt>
                <c:pt idx="442">
                  <c:v>375.37143899999995</c:v>
                </c:pt>
                <c:pt idx="443">
                  <c:v>375.39531399999998</c:v>
                </c:pt>
                <c:pt idx="444">
                  <c:v>375.34756399999998</c:v>
                </c:pt>
                <c:pt idx="445">
                  <c:v>375.39531399999998</c:v>
                </c:pt>
                <c:pt idx="446">
                  <c:v>375.41918899999996</c:v>
                </c:pt>
                <c:pt idx="447">
                  <c:v>375.323689</c:v>
                </c:pt>
                <c:pt idx="448">
                  <c:v>375.34756399999998</c:v>
                </c:pt>
                <c:pt idx="449">
                  <c:v>375.39531399999998</c:v>
                </c:pt>
                <c:pt idx="450">
                  <c:v>375.34756399999998</c:v>
                </c:pt>
                <c:pt idx="451">
                  <c:v>375.39531399999998</c:v>
                </c:pt>
                <c:pt idx="452">
                  <c:v>375.37143899999995</c:v>
                </c:pt>
                <c:pt idx="453">
                  <c:v>375.34756399999998</c:v>
                </c:pt>
                <c:pt idx="454">
                  <c:v>375.323689</c:v>
                </c:pt>
                <c:pt idx="455">
                  <c:v>375.37143899999995</c:v>
                </c:pt>
                <c:pt idx="456">
                  <c:v>375.323689</c:v>
                </c:pt>
                <c:pt idx="457">
                  <c:v>375.34756399999998</c:v>
                </c:pt>
                <c:pt idx="458">
                  <c:v>375.37143899999995</c:v>
                </c:pt>
                <c:pt idx="459">
                  <c:v>375.39531399999998</c:v>
                </c:pt>
                <c:pt idx="460">
                  <c:v>375.37143899999995</c:v>
                </c:pt>
                <c:pt idx="461">
                  <c:v>375.37143899999995</c:v>
                </c:pt>
                <c:pt idx="462">
                  <c:v>375.37143899999995</c:v>
                </c:pt>
                <c:pt idx="463">
                  <c:v>375.39531399999998</c:v>
                </c:pt>
                <c:pt idx="464">
                  <c:v>375.39531399999998</c:v>
                </c:pt>
                <c:pt idx="465">
                  <c:v>375.37143899999995</c:v>
                </c:pt>
                <c:pt idx="466">
                  <c:v>375.34756399999998</c:v>
                </c:pt>
                <c:pt idx="467">
                  <c:v>375.39531399999998</c:v>
                </c:pt>
                <c:pt idx="468">
                  <c:v>375.37143899999995</c:v>
                </c:pt>
                <c:pt idx="469">
                  <c:v>375.39531399999998</c:v>
                </c:pt>
                <c:pt idx="470">
                  <c:v>375.39531399999998</c:v>
                </c:pt>
                <c:pt idx="471">
                  <c:v>375.323689</c:v>
                </c:pt>
                <c:pt idx="472">
                  <c:v>375.41918899999996</c:v>
                </c:pt>
                <c:pt idx="473">
                  <c:v>375.323689</c:v>
                </c:pt>
                <c:pt idx="474">
                  <c:v>375.41918899999996</c:v>
                </c:pt>
                <c:pt idx="475">
                  <c:v>375.34756399999998</c:v>
                </c:pt>
                <c:pt idx="476">
                  <c:v>375.29981399999997</c:v>
                </c:pt>
                <c:pt idx="477">
                  <c:v>375.34756399999998</c:v>
                </c:pt>
                <c:pt idx="478">
                  <c:v>375.37143899999995</c:v>
                </c:pt>
                <c:pt idx="479">
                  <c:v>375.29981399999997</c:v>
                </c:pt>
                <c:pt idx="480">
                  <c:v>375.34756399999998</c:v>
                </c:pt>
                <c:pt idx="481">
                  <c:v>375.39531399999998</c:v>
                </c:pt>
                <c:pt idx="482">
                  <c:v>375.39531399999998</c:v>
                </c:pt>
                <c:pt idx="483">
                  <c:v>375.29981399999997</c:v>
                </c:pt>
                <c:pt idx="484">
                  <c:v>375.34756399999998</c:v>
                </c:pt>
                <c:pt idx="485">
                  <c:v>375.34756399999998</c:v>
                </c:pt>
                <c:pt idx="486">
                  <c:v>375.29981399999997</c:v>
                </c:pt>
                <c:pt idx="487">
                  <c:v>375.37143899999995</c:v>
                </c:pt>
                <c:pt idx="488">
                  <c:v>375.37143899999995</c:v>
                </c:pt>
                <c:pt idx="489">
                  <c:v>375.34756399999998</c:v>
                </c:pt>
                <c:pt idx="490">
                  <c:v>375.29981399999997</c:v>
                </c:pt>
                <c:pt idx="491">
                  <c:v>375.41918899999996</c:v>
                </c:pt>
                <c:pt idx="492">
                  <c:v>375.34756399999998</c:v>
                </c:pt>
                <c:pt idx="493">
                  <c:v>375.34756399999998</c:v>
                </c:pt>
                <c:pt idx="494">
                  <c:v>375.34756399999998</c:v>
                </c:pt>
                <c:pt idx="495">
                  <c:v>375.39531399999998</c:v>
                </c:pt>
                <c:pt idx="496">
                  <c:v>375.34756399999998</c:v>
                </c:pt>
                <c:pt idx="497">
                  <c:v>375.39531399999998</c:v>
                </c:pt>
                <c:pt idx="498">
                  <c:v>375.34756399999998</c:v>
                </c:pt>
                <c:pt idx="499">
                  <c:v>375.323689</c:v>
                </c:pt>
                <c:pt idx="500">
                  <c:v>375.34756399999998</c:v>
                </c:pt>
                <c:pt idx="501">
                  <c:v>375.34756399999998</c:v>
                </c:pt>
                <c:pt idx="502">
                  <c:v>375.323689</c:v>
                </c:pt>
                <c:pt idx="503">
                  <c:v>375.37143899999995</c:v>
                </c:pt>
                <c:pt idx="504">
                  <c:v>375.323689</c:v>
                </c:pt>
                <c:pt idx="505">
                  <c:v>375.29981399999997</c:v>
                </c:pt>
                <c:pt idx="506">
                  <c:v>375.29981399999997</c:v>
                </c:pt>
                <c:pt idx="507">
                  <c:v>375.323689</c:v>
                </c:pt>
                <c:pt idx="508">
                  <c:v>375.34756399999998</c:v>
                </c:pt>
                <c:pt idx="509">
                  <c:v>375.34756399999998</c:v>
                </c:pt>
                <c:pt idx="510">
                  <c:v>375.323689</c:v>
                </c:pt>
                <c:pt idx="511">
                  <c:v>375.37143899999995</c:v>
                </c:pt>
                <c:pt idx="512">
                  <c:v>375.34756399999998</c:v>
                </c:pt>
                <c:pt idx="513">
                  <c:v>375.323689</c:v>
                </c:pt>
                <c:pt idx="514">
                  <c:v>375.34756399999998</c:v>
                </c:pt>
                <c:pt idx="515">
                  <c:v>375.39531399999998</c:v>
                </c:pt>
                <c:pt idx="516">
                  <c:v>375.37143899999995</c:v>
                </c:pt>
                <c:pt idx="517">
                  <c:v>375.39531399999998</c:v>
                </c:pt>
                <c:pt idx="518">
                  <c:v>375.34756399999998</c:v>
                </c:pt>
                <c:pt idx="519">
                  <c:v>375.37143899999995</c:v>
                </c:pt>
                <c:pt idx="520">
                  <c:v>375.34756399999998</c:v>
                </c:pt>
                <c:pt idx="521">
                  <c:v>375.34756399999998</c:v>
                </c:pt>
                <c:pt idx="522">
                  <c:v>375.34756399999998</c:v>
                </c:pt>
                <c:pt idx="523">
                  <c:v>375.75343899999996</c:v>
                </c:pt>
                <c:pt idx="524">
                  <c:v>375.58631399999996</c:v>
                </c:pt>
                <c:pt idx="525">
                  <c:v>375.70568899999995</c:v>
                </c:pt>
                <c:pt idx="526">
                  <c:v>375.68181399999997</c:v>
                </c:pt>
                <c:pt idx="527">
                  <c:v>375.63406399999997</c:v>
                </c:pt>
                <c:pt idx="528">
                  <c:v>375.70568899999995</c:v>
                </c:pt>
                <c:pt idx="529">
                  <c:v>375.657939</c:v>
                </c:pt>
                <c:pt idx="530">
                  <c:v>375.56243899999998</c:v>
                </c:pt>
                <c:pt idx="531">
                  <c:v>375.53856399999995</c:v>
                </c:pt>
                <c:pt idx="532">
                  <c:v>375.53856399999995</c:v>
                </c:pt>
                <c:pt idx="533">
                  <c:v>375.44306399999999</c:v>
                </c:pt>
                <c:pt idx="534">
                  <c:v>375.51468899999998</c:v>
                </c:pt>
                <c:pt idx="535">
                  <c:v>375.46693899999997</c:v>
                </c:pt>
                <c:pt idx="536">
                  <c:v>375.490814</c:v>
                </c:pt>
                <c:pt idx="537">
                  <c:v>375.490814</c:v>
                </c:pt>
                <c:pt idx="538">
                  <c:v>375.41918899999996</c:v>
                </c:pt>
                <c:pt idx="539">
                  <c:v>375.46693899999997</c:v>
                </c:pt>
                <c:pt idx="540">
                  <c:v>375.44306399999999</c:v>
                </c:pt>
                <c:pt idx="541">
                  <c:v>375.39531399999998</c:v>
                </c:pt>
                <c:pt idx="542">
                  <c:v>375.490814</c:v>
                </c:pt>
                <c:pt idx="543">
                  <c:v>375.37143899999995</c:v>
                </c:pt>
                <c:pt idx="544">
                  <c:v>375.39531399999998</c:v>
                </c:pt>
                <c:pt idx="545">
                  <c:v>375.44306399999999</c:v>
                </c:pt>
                <c:pt idx="546">
                  <c:v>375.44306399999999</c:v>
                </c:pt>
                <c:pt idx="547">
                  <c:v>375.41918899999996</c:v>
                </c:pt>
                <c:pt idx="548">
                  <c:v>375.44306399999999</c:v>
                </c:pt>
                <c:pt idx="549">
                  <c:v>375.58631399999996</c:v>
                </c:pt>
                <c:pt idx="550">
                  <c:v>375.39531399999998</c:v>
                </c:pt>
                <c:pt idx="551">
                  <c:v>375.39531399999998</c:v>
                </c:pt>
                <c:pt idx="552">
                  <c:v>375.39531399999998</c:v>
                </c:pt>
                <c:pt idx="553">
                  <c:v>375.39531399999998</c:v>
                </c:pt>
                <c:pt idx="554">
                  <c:v>375.34756399999998</c:v>
                </c:pt>
                <c:pt idx="555">
                  <c:v>375.39531399999998</c:v>
                </c:pt>
                <c:pt idx="556">
                  <c:v>375.34756399999998</c:v>
                </c:pt>
                <c:pt idx="557">
                  <c:v>375.39531399999998</c:v>
                </c:pt>
                <c:pt idx="558">
                  <c:v>375.34756399999998</c:v>
                </c:pt>
                <c:pt idx="559">
                  <c:v>375.29981399999997</c:v>
                </c:pt>
                <c:pt idx="560">
                  <c:v>375.37143899999995</c:v>
                </c:pt>
                <c:pt idx="561">
                  <c:v>375.34756399999998</c:v>
                </c:pt>
                <c:pt idx="562">
                  <c:v>375.37143899999995</c:v>
                </c:pt>
                <c:pt idx="563">
                  <c:v>375.39531399999998</c:v>
                </c:pt>
                <c:pt idx="564">
                  <c:v>375.41918899999996</c:v>
                </c:pt>
                <c:pt idx="565">
                  <c:v>375.34756399999998</c:v>
                </c:pt>
                <c:pt idx="566">
                  <c:v>375.39531399999998</c:v>
                </c:pt>
                <c:pt idx="567">
                  <c:v>375.39531399999998</c:v>
                </c:pt>
                <c:pt idx="568">
                  <c:v>375.37143899999995</c:v>
                </c:pt>
                <c:pt idx="569">
                  <c:v>375.39531399999998</c:v>
                </c:pt>
                <c:pt idx="570">
                  <c:v>375.34756399999998</c:v>
                </c:pt>
                <c:pt idx="571">
                  <c:v>375.41918899999996</c:v>
                </c:pt>
                <c:pt idx="572">
                  <c:v>375.39531399999998</c:v>
                </c:pt>
                <c:pt idx="573">
                  <c:v>375.657939</c:v>
                </c:pt>
                <c:pt idx="574">
                  <c:v>375.34756399999998</c:v>
                </c:pt>
                <c:pt idx="575">
                  <c:v>375.39531399999998</c:v>
                </c:pt>
                <c:pt idx="576">
                  <c:v>375.34756399999998</c:v>
                </c:pt>
                <c:pt idx="577">
                  <c:v>375.323689</c:v>
                </c:pt>
                <c:pt idx="578">
                  <c:v>375.34756399999998</c:v>
                </c:pt>
                <c:pt idx="579">
                  <c:v>375.39531399999998</c:v>
                </c:pt>
                <c:pt idx="580">
                  <c:v>375.34756399999998</c:v>
                </c:pt>
                <c:pt idx="581">
                  <c:v>375.37143899999995</c:v>
                </c:pt>
                <c:pt idx="582">
                  <c:v>375.29981399999997</c:v>
                </c:pt>
                <c:pt idx="583">
                  <c:v>375.29981399999997</c:v>
                </c:pt>
                <c:pt idx="584">
                  <c:v>375.39531399999998</c:v>
                </c:pt>
                <c:pt idx="585">
                  <c:v>375.29981399999997</c:v>
                </c:pt>
                <c:pt idx="586">
                  <c:v>375.37143899999995</c:v>
                </c:pt>
                <c:pt idx="587">
                  <c:v>375.41918899999996</c:v>
                </c:pt>
                <c:pt idx="588">
                  <c:v>375.34756399999998</c:v>
                </c:pt>
                <c:pt idx="589">
                  <c:v>375.39531399999998</c:v>
                </c:pt>
                <c:pt idx="590">
                  <c:v>375.44306399999999</c:v>
                </c:pt>
                <c:pt idx="591">
                  <c:v>375.37143899999995</c:v>
                </c:pt>
                <c:pt idx="592">
                  <c:v>375.44306399999999</c:v>
                </c:pt>
                <c:pt idx="593">
                  <c:v>375.41918899999996</c:v>
                </c:pt>
                <c:pt idx="594">
                  <c:v>375.34756399999998</c:v>
                </c:pt>
                <c:pt idx="595">
                  <c:v>375.39531399999998</c:v>
                </c:pt>
                <c:pt idx="596">
                  <c:v>375.41918899999996</c:v>
                </c:pt>
                <c:pt idx="597">
                  <c:v>375.39531399999998</c:v>
                </c:pt>
                <c:pt idx="598">
                  <c:v>375.46693899999997</c:v>
                </c:pt>
                <c:pt idx="599">
                  <c:v>375.39531399999998</c:v>
                </c:pt>
                <c:pt idx="600">
                  <c:v>375.44306399999999</c:v>
                </c:pt>
                <c:pt idx="601">
                  <c:v>375.41918899999996</c:v>
                </c:pt>
                <c:pt idx="602">
                  <c:v>375.37143899999995</c:v>
                </c:pt>
                <c:pt idx="603">
                  <c:v>375.39531399999998</c:v>
                </c:pt>
                <c:pt idx="604">
                  <c:v>375.39531399999998</c:v>
                </c:pt>
                <c:pt idx="605">
                  <c:v>375.39531399999998</c:v>
                </c:pt>
                <c:pt idx="606">
                  <c:v>375.34756399999998</c:v>
                </c:pt>
                <c:pt idx="607">
                  <c:v>375.34756399999998</c:v>
                </c:pt>
                <c:pt idx="608">
                  <c:v>375.37143899999995</c:v>
                </c:pt>
                <c:pt idx="609">
                  <c:v>375.37143899999995</c:v>
                </c:pt>
                <c:pt idx="610">
                  <c:v>375.37143899999995</c:v>
                </c:pt>
                <c:pt idx="611">
                  <c:v>375.44306399999999</c:v>
                </c:pt>
                <c:pt idx="612">
                  <c:v>375.39531399999998</c:v>
                </c:pt>
                <c:pt idx="613">
                  <c:v>375.39531399999998</c:v>
                </c:pt>
                <c:pt idx="614">
                  <c:v>375.39531399999998</c:v>
                </c:pt>
                <c:pt idx="615">
                  <c:v>375.37143899999995</c:v>
                </c:pt>
                <c:pt idx="616">
                  <c:v>375.41918899999996</c:v>
                </c:pt>
                <c:pt idx="617">
                  <c:v>375.53856399999995</c:v>
                </c:pt>
                <c:pt idx="618">
                  <c:v>375.58631399999996</c:v>
                </c:pt>
                <c:pt idx="619">
                  <c:v>375.657939</c:v>
                </c:pt>
                <c:pt idx="620">
                  <c:v>375.70568899999995</c:v>
                </c:pt>
                <c:pt idx="621">
                  <c:v>375.63406399999997</c:v>
                </c:pt>
                <c:pt idx="622">
                  <c:v>375.61018899999999</c:v>
                </c:pt>
                <c:pt idx="623">
                  <c:v>375.657939</c:v>
                </c:pt>
                <c:pt idx="624">
                  <c:v>375.58631399999996</c:v>
                </c:pt>
                <c:pt idx="625">
                  <c:v>375.56243899999998</c:v>
                </c:pt>
                <c:pt idx="626">
                  <c:v>375.58631399999996</c:v>
                </c:pt>
                <c:pt idx="627">
                  <c:v>375.53856399999995</c:v>
                </c:pt>
                <c:pt idx="628">
                  <c:v>375.46693899999997</c:v>
                </c:pt>
                <c:pt idx="629">
                  <c:v>375.490814</c:v>
                </c:pt>
                <c:pt idx="630">
                  <c:v>375.44306399999999</c:v>
                </c:pt>
                <c:pt idx="631">
                  <c:v>375.44306399999999</c:v>
                </c:pt>
                <c:pt idx="632">
                  <c:v>375.44306399999999</c:v>
                </c:pt>
                <c:pt idx="633">
                  <c:v>375.46693899999997</c:v>
                </c:pt>
                <c:pt idx="634">
                  <c:v>375.46693899999997</c:v>
                </c:pt>
                <c:pt idx="635">
                  <c:v>375.41918899999996</c:v>
                </c:pt>
                <c:pt idx="636">
                  <c:v>375.44306399999999</c:v>
                </c:pt>
                <c:pt idx="637">
                  <c:v>375.41918899999996</c:v>
                </c:pt>
                <c:pt idx="638">
                  <c:v>375.41918899999996</c:v>
                </c:pt>
                <c:pt idx="639">
                  <c:v>375.490814</c:v>
                </c:pt>
                <c:pt idx="640">
                  <c:v>375.44306399999999</c:v>
                </c:pt>
                <c:pt idx="641">
                  <c:v>375.490814</c:v>
                </c:pt>
                <c:pt idx="642">
                  <c:v>375.46693899999997</c:v>
                </c:pt>
                <c:pt idx="643">
                  <c:v>375.41918899999996</c:v>
                </c:pt>
                <c:pt idx="644">
                  <c:v>375.46693899999997</c:v>
                </c:pt>
                <c:pt idx="645">
                  <c:v>375.44306399999999</c:v>
                </c:pt>
                <c:pt idx="646">
                  <c:v>375.44306399999999</c:v>
                </c:pt>
                <c:pt idx="647">
                  <c:v>375.46693899999997</c:v>
                </c:pt>
                <c:pt idx="648">
                  <c:v>375.44306399999999</c:v>
                </c:pt>
                <c:pt idx="649">
                  <c:v>375.44306399999999</c:v>
                </c:pt>
                <c:pt idx="650">
                  <c:v>375.46693899999997</c:v>
                </c:pt>
                <c:pt idx="651">
                  <c:v>375.46693899999997</c:v>
                </c:pt>
                <c:pt idx="652">
                  <c:v>375.84893899999997</c:v>
                </c:pt>
                <c:pt idx="653">
                  <c:v>375.72956399999998</c:v>
                </c:pt>
                <c:pt idx="654">
                  <c:v>375.72956399999998</c:v>
                </c:pt>
                <c:pt idx="655">
                  <c:v>375.68181399999997</c:v>
                </c:pt>
                <c:pt idx="656">
                  <c:v>375.61018899999999</c:v>
                </c:pt>
                <c:pt idx="657">
                  <c:v>375.61018899999999</c:v>
                </c:pt>
                <c:pt idx="658">
                  <c:v>375.53856399999995</c:v>
                </c:pt>
                <c:pt idx="659">
                  <c:v>375.58631399999996</c:v>
                </c:pt>
                <c:pt idx="660">
                  <c:v>375.63406399999997</c:v>
                </c:pt>
                <c:pt idx="661">
                  <c:v>375.58631399999996</c:v>
                </c:pt>
                <c:pt idx="662">
                  <c:v>375.61018899999999</c:v>
                </c:pt>
                <c:pt idx="663">
                  <c:v>375.51468899999998</c:v>
                </c:pt>
                <c:pt idx="664">
                  <c:v>375.56243899999998</c:v>
                </c:pt>
                <c:pt idx="665">
                  <c:v>375.51468899999998</c:v>
                </c:pt>
                <c:pt idx="666">
                  <c:v>375.53856399999995</c:v>
                </c:pt>
                <c:pt idx="667">
                  <c:v>375.46693899999997</c:v>
                </c:pt>
                <c:pt idx="668">
                  <c:v>375.44306399999999</c:v>
                </c:pt>
                <c:pt idx="669">
                  <c:v>375.51468899999998</c:v>
                </c:pt>
                <c:pt idx="670">
                  <c:v>375.51468899999998</c:v>
                </c:pt>
                <c:pt idx="671">
                  <c:v>375.51468899999998</c:v>
                </c:pt>
                <c:pt idx="672">
                  <c:v>375.41918899999996</c:v>
                </c:pt>
                <c:pt idx="673">
                  <c:v>375.39531399999998</c:v>
                </c:pt>
                <c:pt idx="674">
                  <c:v>375.39531399999998</c:v>
                </c:pt>
                <c:pt idx="675">
                  <c:v>375.46693899999997</c:v>
                </c:pt>
                <c:pt idx="676">
                  <c:v>375.39531399999998</c:v>
                </c:pt>
                <c:pt idx="677">
                  <c:v>375.39531399999998</c:v>
                </c:pt>
                <c:pt idx="678">
                  <c:v>375.37143899999995</c:v>
                </c:pt>
                <c:pt idx="679">
                  <c:v>375.41918899999996</c:v>
                </c:pt>
                <c:pt idx="680">
                  <c:v>375.37143899999995</c:v>
                </c:pt>
                <c:pt idx="681">
                  <c:v>375.39531399999998</c:v>
                </c:pt>
                <c:pt idx="682">
                  <c:v>375.44306399999999</c:v>
                </c:pt>
                <c:pt idx="683">
                  <c:v>375.39531399999998</c:v>
                </c:pt>
                <c:pt idx="684">
                  <c:v>375.39531399999998</c:v>
                </c:pt>
                <c:pt idx="685">
                  <c:v>375.44306399999999</c:v>
                </c:pt>
                <c:pt idx="686">
                  <c:v>375.41918899999996</c:v>
                </c:pt>
                <c:pt idx="687">
                  <c:v>375.44306399999999</c:v>
                </c:pt>
                <c:pt idx="688">
                  <c:v>375.39531399999998</c:v>
                </c:pt>
                <c:pt idx="689">
                  <c:v>375.39531399999998</c:v>
                </c:pt>
                <c:pt idx="690">
                  <c:v>375.46693899999997</c:v>
                </c:pt>
                <c:pt idx="691">
                  <c:v>375.44306399999999</c:v>
                </c:pt>
                <c:pt idx="692">
                  <c:v>375.46693899999997</c:v>
                </c:pt>
                <c:pt idx="693">
                  <c:v>375.41918899999996</c:v>
                </c:pt>
                <c:pt idx="694">
                  <c:v>375.41918899999996</c:v>
                </c:pt>
                <c:pt idx="695">
                  <c:v>375.44306399999999</c:v>
                </c:pt>
                <c:pt idx="696">
                  <c:v>375.39531399999998</c:v>
                </c:pt>
                <c:pt idx="697">
                  <c:v>375.37143899999995</c:v>
                </c:pt>
                <c:pt idx="698">
                  <c:v>375.41918899999996</c:v>
                </c:pt>
                <c:pt idx="699">
                  <c:v>375.41918899999996</c:v>
                </c:pt>
                <c:pt idx="700">
                  <c:v>375.37143899999995</c:v>
                </c:pt>
                <c:pt idx="701">
                  <c:v>375.39531399999998</c:v>
                </c:pt>
                <c:pt idx="702">
                  <c:v>375.41918899999996</c:v>
                </c:pt>
                <c:pt idx="703">
                  <c:v>375.41918899999996</c:v>
                </c:pt>
                <c:pt idx="704">
                  <c:v>375.37143899999995</c:v>
                </c:pt>
                <c:pt idx="705">
                  <c:v>375.37143899999995</c:v>
                </c:pt>
                <c:pt idx="706">
                  <c:v>375.37143899999995</c:v>
                </c:pt>
                <c:pt idx="707">
                  <c:v>375.37143899999995</c:v>
                </c:pt>
                <c:pt idx="708">
                  <c:v>375.37143899999995</c:v>
                </c:pt>
                <c:pt idx="709">
                  <c:v>374.91781399999996</c:v>
                </c:pt>
                <c:pt idx="710">
                  <c:v>375.37143899999995</c:v>
                </c:pt>
                <c:pt idx="711">
                  <c:v>375.44306399999999</c:v>
                </c:pt>
                <c:pt idx="712">
                  <c:v>375.44306399999999</c:v>
                </c:pt>
                <c:pt idx="713">
                  <c:v>375.37143899999995</c:v>
                </c:pt>
                <c:pt idx="714">
                  <c:v>375.44306399999999</c:v>
                </c:pt>
                <c:pt idx="715">
                  <c:v>375.37143899999995</c:v>
                </c:pt>
                <c:pt idx="716">
                  <c:v>375.39531399999998</c:v>
                </c:pt>
                <c:pt idx="717">
                  <c:v>375.34756399999998</c:v>
                </c:pt>
                <c:pt idx="718">
                  <c:v>375.34756399999998</c:v>
                </c:pt>
                <c:pt idx="719">
                  <c:v>375.37143899999995</c:v>
                </c:pt>
                <c:pt idx="720">
                  <c:v>375.39531399999998</c:v>
                </c:pt>
                <c:pt idx="721">
                  <c:v>375.37143899999995</c:v>
                </c:pt>
                <c:pt idx="722">
                  <c:v>375.37143899999995</c:v>
                </c:pt>
                <c:pt idx="723">
                  <c:v>375.41918899999996</c:v>
                </c:pt>
                <c:pt idx="724">
                  <c:v>375.37143899999995</c:v>
                </c:pt>
                <c:pt idx="725">
                  <c:v>375.39531399999998</c:v>
                </c:pt>
                <c:pt idx="726">
                  <c:v>375.34756399999998</c:v>
                </c:pt>
                <c:pt idx="727">
                  <c:v>375.39531399999998</c:v>
                </c:pt>
                <c:pt idx="728">
                  <c:v>375.39531399999998</c:v>
                </c:pt>
                <c:pt idx="729">
                  <c:v>375.34756399999998</c:v>
                </c:pt>
                <c:pt idx="730">
                  <c:v>375.34756399999998</c:v>
                </c:pt>
                <c:pt idx="731">
                  <c:v>375.39531399999998</c:v>
                </c:pt>
                <c:pt idx="732">
                  <c:v>375.490814</c:v>
                </c:pt>
                <c:pt idx="733">
                  <c:v>375.41918899999996</c:v>
                </c:pt>
                <c:pt idx="734">
                  <c:v>375.41918899999996</c:v>
                </c:pt>
                <c:pt idx="735">
                  <c:v>375.37143899999995</c:v>
                </c:pt>
                <c:pt idx="736">
                  <c:v>375.37143899999995</c:v>
                </c:pt>
                <c:pt idx="737">
                  <c:v>375.34756399999998</c:v>
                </c:pt>
                <c:pt idx="738">
                  <c:v>375.44306399999999</c:v>
                </c:pt>
                <c:pt idx="739">
                  <c:v>375.39531399999998</c:v>
                </c:pt>
                <c:pt idx="740">
                  <c:v>375.41918899999996</c:v>
                </c:pt>
                <c:pt idx="741">
                  <c:v>375.39531399999998</c:v>
                </c:pt>
                <c:pt idx="742">
                  <c:v>375.39531399999998</c:v>
                </c:pt>
                <c:pt idx="743">
                  <c:v>375.34756399999998</c:v>
                </c:pt>
                <c:pt idx="744">
                  <c:v>375.41918899999996</c:v>
                </c:pt>
                <c:pt idx="745">
                  <c:v>375.34756399999998</c:v>
                </c:pt>
                <c:pt idx="746">
                  <c:v>375.39531399999998</c:v>
                </c:pt>
                <c:pt idx="747">
                  <c:v>375.39531399999998</c:v>
                </c:pt>
                <c:pt idx="748">
                  <c:v>375.39531399999998</c:v>
                </c:pt>
                <c:pt idx="749">
                  <c:v>375.39531399999998</c:v>
                </c:pt>
                <c:pt idx="750">
                  <c:v>375.39531399999998</c:v>
                </c:pt>
                <c:pt idx="751">
                  <c:v>375.34756399999998</c:v>
                </c:pt>
                <c:pt idx="752">
                  <c:v>375.37143899999995</c:v>
                </c:pt>
                <c:pt idx="753">
                  <c:v>375.37143899999995</c:v>
                </c:pt>
                <c:pt idx="754">
                  <c:v>375.39531399999998</c:v>
                </c:pt>
                <c:pt idx="755">
                  <c:v>375.44306399999999</c:v>
                </c:pt>
                <c:pt idx="756">
                  <c:v>375.51468899999998</c:v>
                </c:pt>
                <c:pt idx="757">
                  <c:v>375.46693899999997</c:v>
                </c:pt>
                <c:pt idx="758">
                  <c:v>375.53856399999995</c:v>
                </c:pt>
                <c:pt idx="759">
                  <c:v>375.490814</c:v>
                </c:pt>
                <c:pt idx="760">
                  <c:v>375.46693899999997</c:v>
                </c:pt>
                <c:pt idx="761">
                  <c:v>375.44306399999999</c:v>
                </c:pt>
                <c:pt idx="762">
                  <c:v>375.41918899999996</c:v>
                </c:pt>
                <c:pt idx="763">
                  <c:v>375.39531399999998</c:v>
                </c:pt>
                <c:pt idx="764">
                  <c:v>375.39531399999998</c:v>
                </c:pt>
                <c:pt idx="765">
                  <c:v>375.44306399999999</c:v>
                </c:pt>
                <c:pt idx="766">
                  <c:v>375.44306399999999</c:v>
                </c:pt>
                <c:pt idx="767">
                  <c:v>375.34756399999998</c:v>
                </c:pt>
                <c:pt idx="768">
                  <c:v>375.41918899999996</c:v>
                </c:pt>
                <c:pt idx="769">
                  <c:v>375.41918899999996</c:v>
                </c:pt>
                <c:pt idx="770">
                  <c:v>375.41918899999996</c:v>
                </c:pt>
                <c:pt idx="771">
                  <c:v>375.41918899999996</c:v>
                </c:pt>
                <c:pt idx="772">
                  <c:v>375.39531399999998</c:v>
                </c:pt>
                <c:pt idx="773">
                  <c:v>375.34756399999998</c:v>
                </c:pt>
                <c:pt idx="774">
                  <c:v>375.34756399999998</c:v>
                </c:pt>
                <c:pt idx="775">
                  <c:v>375.323689</c:v>
                </c:pt>
                <c:pt idx="776">
                  <c:v>375.37143899999995</c:v>
                </c:pt>
                <c:pt idx="777">
                  <c:v>375.39531399999998</c:v>
                </c:pt>
                <c:pt idx="778">
                  <c:v>375.39531399999998</c:v>
                </c:pt>
                <c:pt idx="779">
                  <c:v>375.34756399999998</c:v>
                </c:pt>
                <c:pt idx="780">
                  <c:v>375.37143899999995</c:v>
                </c:pt>
                <c:pt idx="781">
                  <c:v>375.41918899999996</c:v>
                </c:pt>
                <c:pt idx="782">
                  <c:v>375.44306399999999</c:v>
                </c:pt>
                <c:pt idx="783">
                  <c:v>375.37143899999995</c:v>
                </c:pt>
                <c:pt idx="784">
                  <c:v>375.41918899999996</c:v>
                </c:pt>
                <c:pt idx="785">
                  <c:v>375.34756399999998</c:v>
                </c:pt>
                <c:pt idx="786">
                  <c:v>375.39531399999998</c:v>
                </c:pt>
                <c:pt idx="787">
                  <c:v>375.41918899999996</c:v>
                </c:pt>
                <c:pt idx="788">
                  <c:v>375.37143899999995</c:v>
                </c:pt>
                <c:pt idx="789">
                  <c:v>375.41918899999996</c:v>
                </c:pt>
                <c:pt idx="790">
                  <c:v>375.39531399999998</c:v>
                </c:pt>
                <c:pt idx="791">
                  <c:v>375.34756399999998</c:v>
                </c:pt>
                <c:pt idx="792">
                  <c:v>375.41918899999996</c:v>
                </c:pt>
                <c:pt idx="793">
                  <c:v>375.39531399999998</c:v>
                </c:pt>
                <c:pt idx="794">
                  <c:v>375.39531399999998</c:v>
                </c:pt>
                <c:pt idx="795">
                  <c:v>375.41918899999996</c:v>
                </c:pt>
                <c:pt idx="796">
                  <c:v>375.41918899999996</c:v>
                </c:pt>
                <c:pt idx="797">
                  <c:v>375.37143899999995</c:v>
                </c:pt>
                <c:pt idx="798">
                  <c:v>375.37143899999995</c:v>
                </c:pt>
                <c:pt idx="799">
                  <c:v>375.46693899999997</c:v>
                </c:pt>
                <c:pt idx="800">
                  <c:v>375.37143899999995</c:v>
                </c:pt>
                <c:pt idx="801">
                  <c:v>375.39531399999998</c:v>
                </c:pt>
                <c:pt idx="802">
                  <c:v>375.41918899999996</c:v>
                </c:pt>
                <c:pt idx="803">
                  <c:v>375.39531399999998</c:v>
                </c:pt>
                <c:pt idx="804">
                  <c:v>375.490814</c:v>
                </c:pt>
                <c:pt idx="805">
                  <c:v>375.44306399999999</c:v>
                </c:pt>
                <c:pt idx="806">
                  <c:v>375.39531399999998</c:v>
                </c:pt>
                <c:pt idx="807">
                  <c:v>375.46693899999997</c:v>
                </c:pt>
                <c:pt idx="808">
                  <c:v>375.44306399999999</c:v>
                </c:pt>
                <c:pt idx="809">
                  <c:v>375.46693899999997</c:v>
                </c:pt>
                <c:pt idx="810">
                  <c:v>375.34756399999998</c:v>
                </c:pt>
                <c:pt idx="811">
                  <c:v>375.44306399999999</c:v>
                </c:pt>
                <c:pt idx="812">
                  <c:v>375.34756399999998</c:v>
                </c:pt>
                <c:pt idx="813">
                  <c:v>375.41918899999996</c:v>
                </c:pt>
                <c:pt idx="814">
                  <c:v>375.41918899999996</c:v>
                </c:pt>
                <c:pt idx="815">
                  <c:v>375.39531399999998</c:v>
                </c:pt>
                <c:pt idx="816">
                  <c:v>375.39531399999998</c:v>
                </c:pt>
                <c:pt idx="817">
                  <c:v>375.39531399999998</c:v>
                </c:pt>
                <c:pt idx="818">
                  <c:v>375.41918899999996</c:v>
                </c:pt>
                <c:pt idx="819">
                  <c:v>375.323689</c:v>
                </c:pt>
                <c:pt idx="820">
                  <c:v>375.323689</c:v>
                </c:pt>
                <c:pt idx="821">
                  <c:v>375.34756399999998</c:v>
                </c:pt>
                <c:pt idx="822">
                  <c:v>375.41918899999996</c:v>
                </c:pt>
                <c:pt idx="823">
                  <c:v>375.34756399999998</c:v>
                </c:pt>
                <c:pt idx="824">
                  <c:v>375.39531399999998</c:v>
                </c:pt>
                <c:pt idx="825">
                  <c:v>375.41918899999996</c:v>
                </c:pt>
                <c:pt idx="826">
                  <c:v>375.39531399999998</c:v>
                </c:pt>
                <c:pt idx="827">
                  <c:v>375.39531399999998</c:v>
                </c:pt>
                <c:pt idx="828">
                  <c:v>375.41918899999996</c:v>
                </c:pt>
                <c:pt idx="829">
                  <c:v>375.34756399999998</c:v>
                </c:pt>
                <c:pt idx="830">
                  <c:v>375.34756399999998</c:v>
                </c:pt>
                <c:pt idx="831">
                  <c:v>375.41918899999996</c:v>
                </c:pt>
                <c:pt idx="832">
                  <c:v>375.37143899999995</c:v>
                </c:pt>
                <c:pt idx="833">
                  <c:v>375.39531399999998</c:v>
                </c:pt>
                <c:pt idx="834">
                  <c:v>375.34756399999998</c:v>
                </c:pt>
                <c:pt idx="835">
                  <c:v>375.41918899999996</c:v>
                </c:pt>
                <c:pt idx="836">
                  <c:v>375.39531399999998</c:v>
                </c:pt>
                <c:pt idx="837">
                  <c:v>375.34756399999998</c:v>
                </c:pt>
                <c:pt idx="838">
                  <c:v>375.29981399999997</c:v>
                </c:pt>
                <c:pt idx="839">
                  <c:v>375.37143899999995</c:v>
                </c:pt>
                <c:pt idx="840">
                  <c:v>375.37143899999995</c:v>
                </c:pt>
                <c:pt idx="841">
                  <c:v>375.37143899999995</c:v>
                </c:pt>
                <c:pt idx="842">
                  <c:v>375.37143899999995</c:v>
                </c:pt>
                <c:pt idx="843">
                  <c:v>375.37143899999995</c:v>
                </c:pt>
                <c:pt idx="844">
                  <c:v>375.37143899999995</c:v>
                </c:pt>
                <c:pt idx="845">
                  <c:v>375.37143899999995</c:v>
                </c:pt>
                <c:pt idx="846">
                  <c:v>375.37143899999995</c:v>
                </c:pt>
                <c:pt idx="847">
                  <c:v>375.37143899999995</c:v>
                </c:pt>
                <c:pt idx="848">
                  <c:v>375.37143899999995</c:v>
                </c:pt>
                <c:pt idx="849">
                  <c:v>375.37143899999995</c:v>
                </c:pt>
                <c:pt idx="850">
                  <c:v>375.37143899999995</c:v>
                </c:pt>
                <c:pt idx="851">
                  <c:v>375.34756399999998</c:v>
                </c:pt>
                <c:pt idx="852">
                  <c:v>375.34756399999998</c:v>
                </c:pt>
                <c:pt idx="853">
                  <c:v>375.39531399999998</c:v>
                </c:pt>
                <c:pt idx="854">
                  <c:v>375.41918899999996</c:v>
                </c:pt>
                <c:pt idx="855">
                  <c:v>375.323689</c:v>
                </c:pt>
                <c:pt idx="856">
                  <c:v>375.323689</c:v>
                </c:pt>
                <c:pt idx="857">
                  <c:v>375.44306399999999</c:v>
                </c:pt>
                <c:pt idx="858">
                  <c:v>375.41918899999996</c:v>
                </c:pt>
                <c:pt idx="859">
                  <c:v>375.44306399999999</c:v>
                </c:pt>
                <c:pt idx="860">
                  <c:v>375.44306399999999</c:v>
                </c:pt>
                <c:pt idx="861">
                  <c:v>375.41918899999996</c:v>
                </c:pt>
                <c:pt idx="862">
                  <c:v>375.39531399999998</c:v>
                </c:pt>
                <c:pt idx="863">
                  <c:v>375.41918899999996</c:v>
                </c:pt>
                <c:pt idx="864">
                  <c:v>375.37143899999995</c:v>
                </c:pt>
                <c:pt idx="865">
                  <c:v>375.39531399999998</c:v>
                </c:pt>
                <c:pt idx="866">
                  <c:v>375.39531399999998</c:v>
                </c:pt>
                <c:pt idx="867">
                  <c:v>375.34756399999998</c:v>
                </c:pt>
                <c:pt idx="868">
                  <c:v>375.39531399999998</c:v>
                </c:pt>
                <c:pt idx="869">
                  <c:v>375.37143899999995</c:v>
                </c:pt>
                <c:pt idx="870">
                  <c:v>375.37143899999995</c:v>
                </c:pt>
                <c:pt idx="871">
                  <c:v>375.34756399999998</c:v>
                </c:pt>
                <c:pt idx="872">
                  <c:v>375.39531399999998</c:v>
                </c:pt>
                <c:pt idx="873">
                  <c:v>375.34756399999998</c:v>
                </c:pt>
                <c:pt idx="874">
                  <c:v>375.37143899999995</c:v>
                </c:pt>
                <c:pt idx="875">
                  <c:v>375.39531399999998</c:v>
                </c:pt>
                <c:pt idx="876">
                  <c:v>375.37143899999995</c:v>
                </c:pt>
                <c:pt idx="877">
                  <c:v>375.34756399999998</c:v>
                </c:pt>
                <c:pt idx="878">
                  <c:v>375.41918899999996</c:v>
                </c:pt>
                <c:pt idx="879">
                  <c:v>375.37143899999995</c:v>
                </c:pt>
                <c:pt idx="880">
                  <c:v>375.34756399999998</c:v>
                </c:pt>
                <c:pt idx="881">
                  <c:v>375.34756399999998</c:v>
                </c:pt>
                <c:pt idx="882">
                  <c:v>375.37143899999995</c:v>
                </c:pt>
                <c:pt idx="883">
                  <c:v>375.39531399999998</c:v>
                </c:pt>
                <c:pt idx="884">
                  <c:v>375.37143899999995</c:v>
                </c:pt>
                <c:pt idx="885">
                  <c:v>375.34756399999998</c:v>
                </c:pt>
                <c:pt idx="886">
                  <c:v>375.39531399999998</c:v>
                </c:pt>
                <c:pt idx="887">
                  <c:v>375.34756399999998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C-4BBD-98AC-B75AE378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40352"/>
        <c:axId val="-1454543072"/>
      </c:scatterChart>
      <c:valAx>
        <c:axId val="-1454540352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3072"/>
        <c:crosses val="autoZero"/>
        <c:crossBetween val="midCat"/>
        <c:majorUnit val="150"/>
      </c:valAx>
      <c:valAx>
        <c:axId val="-14545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2400"/>
              <a:t>Stage</a:t>
            </a:r>
            <a:r>
              <a:rPr lang="en-PH" sz="2400" baseline="0"/>
              <a:t> vs Disharge (Logarithmic Approach)</a:t>
            </a:r>
            <a:endParaRPr lang="en-PH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'[1]RATING CURVE'!$D$2:$D$889</c:f>
              <c:numCache>
                <c:formatCode>0.00</c:formatCode>
                <c:ptCount val="888"/>
                <c:pt idx="0">
                  <c:v>375.46693899999997</c:v>
                </c:pt>
                <c:pt idx="1">
                  <c:v>375.490814</c:v>
                </c:pt>
                <c:pt idx="2">
                  <c:v>375.39531399999998</c:v>
                </c:pt>
                <c:pt idx="3">
                  <c:v>375.41918899999996</c:v>
                </c:pt>
                <c:pt idx="4">
                  <c:v>375.41918899999996</c:v>
                </c:pt>
                <c:pt idx="5">
                  <c:v>375.44306399999999</c:v>
                </c:pt>
                <c:pt idx="6">
                  <c:v>375.44306399999999</c:v>
                </c:pt>
                <c:pt idx="7">
                  <c:v>375.39531399999998</c:v>
                </c:pt>
                <c:pt idx="8">
                  <c:v>375.44306399999999</c:v>
                </c:pt>
                <c:pt idx="9">
                  <c:v>375.39531399999998</c:v>
                </c:pt>
                <c:pt idx="10">
                  <c:v>375.37143899999995</c:v>
                </c:pt>
                <c:pt idx="11">
                  <c:v>375.44306399999999</c:v>
                </c:pt>
                <c:pt idx="12">
                  <c:v>375.44306399999999</c:v>
                </c:pt>
                <c:pt idx="13">
                  <c:v>375.46693899999997</c:v>
                </c:pt>
                <c:pt idx="14">
                  <c:v>375.46693899999997</c:v>
                </c:pt>
                <c:pt idx="15">
                  <c:v>375.46693899999997</c:v>
                </c:pt>
                <c:pt idx="16">
                  <c:v>375.46693899999997</c:v>
                </c:pt>
                <c:pt idx="17">
                  <c:v>375.41918899999996</c:v>
                </c:pt>
                <c:pt idx="18">
                  <c:v>375.39531399999998</c:v>
                </c:pt>
                <c:pt idx="19">
                  <c:v>375.37143899999995</c:v>
                </c:pt>
                <c:pt idx="20">
                  <c:v>375.44306399999999</c:v>
                </c:pt>
                <c:pt idx="21">
                  <c:v>375.37143899999995</c:v>
                </c:pt>
                <c:pt idx="22">
                  <c:v>375.41918899999996</c:v>
                </c:pt>
                <c:pt idx="23">
                  <c:v>375.34756399999998</c:v>
                </c:pt>
                <c:pt idx="24">
                  <c:v>375.34756399999998</c:v>
                </c:pt>
                <c:pt idx="25">
                  <c:v>375.37143899999995</c:v>
                </c:pt>
                <c:pt idx="26">
                  <c:v>375.37143899999995</c:v>
                </c:pt>
                <c:pt idx="27">
                  <c:v>375.34756399999998</c:v>
                </c:pt>
                <c:pt idx="28">
                  <c:v>375.37143899999995</c:v>
                </c:pt>
                <c:pt idx="29">
                  <c:v>375.41918899999996</c:v>
                </c:pt>
                <c:pt idx="30">
                  <c:v>375.37143899999995</c:v>
                </c:pt>
                <c:pt idx="31">
                  <c:v>375.39531399999998</c:v>
                </c:pt>
                <c:pt idx="32">
                  <c:v>375.37143899999995</c:v>
                </c:pt>
                <c:pt idx="33">
                  <c:v>375.39531399999998</c:v>
                </c:pt>
                <c:pt idx="34">
                  <c:v>375.37143899999995</c:v>
                </c:pt>
                <c:pt idx="35">
                  <c:v>375.490814</c:v>
                </c:pt>
                <c:pt idx="36">
                  <c:v>375.37143899999995</c:v>
                </c:pt>
                <c:pt idx="37">
                  <c:v>375.41918899999996</c:v>
                </c:pt>
                <c:pt idx="38">
                  <c:v>375.37143899999995</c:v>
                </c:pt>
                <c:pt idx="39">
                  <c:v>375.37143899999995</c:v>
                </c:pt>
                <c:pt idx="40">
                  <c:v>375.41918899999996</c:v>
                </c:pt>
                <c:pt idx="41">
                  <c:v>375.41918899999996</c:v>
                </c:pt>
                <c:pt idx="42">
                  <c:v>375.37143899999995</c:v>
                </c:pt>
                <c:pt idx="43">
                  <c:v>375.39531399999998</c:v>
                </c:pt>
                <c:pt idx="44">
                  <c:v>375.44306399999999</c:v>
                </c:pt>
                <c:pt idx="45">
                  <c:v>375.39531399999998</c:v>
                </c:pt>
                <c:pt idx="46">
                  <c:v>375.41918899999996</c:v>
                </c:pt>
                <c:pt idx="47">
                  <c:v>375.39531399999998</c:v>
                </c:pt>
                <c:pt idx="48">
                  <c:v>375.39531399999998</c:v>
                </c:pt>
                <c:pt idx="49">
                  <c:v>375.34756399999998</c:v>
                </c:pt>
                <c:pt idx="50">
                  <c:v>375.44306399999999</c:v>
                </c:pt>
                <c:pt idx="51">
                  <c:v>375.41918899999996</c:v>
                </c:pt>
                <c:pt idx="52">
                  <c:v>375.44306399999999</c:v>
                </c:pt>
                <c:pt idx="53">
                  <c:v>375.39531399999998</c:v>
                </c:pt>
                <c:pt idx="54">
                  <c:v>375.44306399999999</c:v>
                </c:pt>
                <c:pt idx="55">
                  <c:v>375.39531399999998</c:v>
                </c:pt>
                <c:pt idx="56">
                  <c:v>375.39531399999998</c:v>
                </c:pt>
                <c:pt idx="57">
                  <c:v>375.39531399999998</c:v>
                </c:pt>
                <c:pt idx="58">
                  <c:v>375.44306399999999</c:v>
                </c:pt>
                <c:pt idx="59">
                  <c:v>375.41918899999996</c:v>
                </c:pt>
                <c:pt idx="60">
                  <c:v>375.39531399999998</c:v>
                </c:pt>
                <c:pt idx="61">
                  <c:v>375.39531399999998</c:v>
                </c:pt>
                <c:pt idx="62">
                  <c:v>375.46693899999997</c:v>
                </c:pt>
                <c:pt idx="63">
                  <c:v>375.44306399999999</c:v>
                </c:pt>
                <c:pt idx="64">
                  <c:v>375.39531399999998</c:v>
                </c:pt>
                <c:pt idx="65">
                  <c:v>375.490814</c:v>
                </c:pt>
                <c:pt idx="66">
                  <c:v>375.39531399999998</c:v>
                </c:pt>
                <c:pt idx="67">
                  <c:v>375.41918899999996</c:v>
                </c:pt>
                <c:pt idx="68">
                  <c:v>375.39531399999998</c:v>
                </c:pt>
                <c:pt idx="69">
                  <c:v>375.46693899999997</c:v>
                </c:pt>
                <c:pt idx="70">
                  <c:v>375.44306399999999</c:v>
                </c:pt>
                <c:pt idx="71">
                  <c:v>375.44306399999999</c:v>
                </c:pt>
                <c:pt idx="72">
                  <c:v>375.39531399999998</c:v>
                </c:pt>
                <c:pt idx="73">
                  <c:v>375.37143899999995</c:v>
                </c:pt>
                <c:pt idx="74">
                  <c:v>375.44306399999999</c:v>
                </c:pt>
                <c:pt idx="75">
                  <c:v>375.44306399999999</c:v>
                </c:pt>
                <c:pt idx="76">
                  <c:v>375.44306399999999</c:v>
                </c:pt>
                <c:pt idx="77">
                  <c:v>375.41918899999996</c:v>
                </c:pt>
                <c:pt idx="78">
                  <c:v>375.37143899999995</c:v>
                </c:pt>
                <c:pt idx="79">
                  <c:v>375.41918899999996</c:v>
                </c:pt>
                <c:pt idx="80">
                  <c:v>375.44306399999999</c:v>
                </c:pt>
                <c:pt idx="81">
                  <c:v>375.44306399999999</c:v>
                </c:pt>
                <c:pt idx="82">
                  <c:v>375.490814</c:v>
                </c:pt>
                <c:pt idx="83">
                  <c:v>375.490814</c:v>
                </c:pt>
                <c:pt idx="84">
                  <c:v>375.44306399999999</c:v>
                </c:pt>
                <c:pt idx="85">
                  <c:v>375.51468899999998</c:v>
                </c:pt>
                <c:pt idx="86">
                  <c:v>375.51468899999998</c:v>
                </c:pt>
                <c:pt idx="87">
                  <c:v>375.490814</c:v>
                </c:pt>
                <c:pt idx="88">
                  <c:v>375.44306399999999</c:v>
                </c:pt>
                <c:pt idx="89">
                  <c:v>375.46693899999997</c:v>
                </c:pt>
                <c:pt idx="90">
                  <c:v>375.44306399999999</c:v>
                </c:pt>
                <c:pt idx="91">
                  <c:v>375.490814</c:v>
                </c:pt>
                <c:pt idx="92">
                  <c:v>375.41918899999996</c:v>
                </c:pt>
                <c:pt idx="93">
                  <c:v>375.41918899999996</c:v>
                </c:pt>
                <c:pt idx="94">
                  <c:v>375.46693899999997</c:v>
                </c:pt>
                <c:pt idx="95">
                  <c:v>375.44306399999999</c:v>
                </c:pt>
                <c:pt idx="96">
                  <c:v>375.44306399999999</c:v>
                </c:pt>
                <c:pt idx="97">
                  <c:v>375.46693899999997</c:v>
                </c:pt>
                <c:pt idx="98">
                  <c:v>375.44306399999999</c:v>
                </c:pt>
                <c:pt idx="99">
                  <c:v>375.41918899999996</c:v>
                </c:pt>
                <c:pt idx="100">
                  <c:v>375.39531399999998</c:v>
                </c:pt>
                <c:pt idx="101">
                  <c:v>375.41918899999996</c:v>
                </c:pt>
                <c:pt idx="102">
                  <c:v>375.44306399999999</c:v>
                </c:pt>
                <c:pt idx="103">
                  <c:v>375.490814</c:v>
                </c:pt>
                <c:pt idx="104">
                  <c:v>375.39531399999998</c:v>
                </c:pt>
                <c:pt idx="105">
                  <c:v>375.37143899999995</c:v>
                </c:pt>
                <c:pt idx="106">
                  <c:v>375.46693899999997</c:v>
                </c:pt>
                <c:pt idx="107">
                  <c:v>375.39531399999998</c:v>
                </c:pt>
                <c:pt idx="108">
                  <c:v>375.490814</c:v>
                </c:pt>
                <c:pt idx="109">
                  <c:v>375.490814</c:v>
                </c:pt>
                <c:pt idx="110">
                  <c:v>375.51468899999998</c:v>
                </c:pt>
                <c:pt idx="111">
                  <c:v>375.490814</c:v>
                </c:pt>
                <c:pt idx="112">
                  <c:v>375.41918899999996</c:v>
                </c:pt>
                <c:pt idx="113">
                  <c:v>375.46693899999997</c:v>
                </c:pt>
                <c:pt idx="114">
                  <c:v>375.490814</c:v>
                </c:pt>
                <c:pt idx="115">
                  <c:v>375.39531399999998</c:v>
                </c:pt>
                <c:pt idx="116">
                  <c:v>375.46693899999997</c:v>
                </c:pt>
                <c:pt idx="117">
                  <c:v>375.39531399999998</c:v>
                </c:pt>
                <c:pt idx="118">
                  <c:v>375.44306399999999</c:v>
                </c:pt>
                <c:pt idx="119">
                  <c:v>375.41918899999996</c:v>
                </c:pt>
                <c:pt idx="120">
                  <c:v>375.44306399999999</c:v>
                </c:pt>
                <c:pt idx="121">
                  <c:v>375.37143899999995</c:v>
                </c:pt>
                <c:pt idx="122">
                  <c:v>375.39531399999998</c:v>
                </c:pt>
                <c:pt idx="123">
                  <c:v>375.37143899999995</c:v>
                </c:pt>
                <c:pt idx="124">
                  <c:v>375.37143899999995</c:v>
                </c:pt>
                <c:pt idx="125">
                  <c:v>375.41918899999996</c:v>
                </c:pt>
                <c:pt idx="126">
                  <c:v>375.39531399999998</c:v>
                </c:pt>
                <c:pt idx="127">
                  <c:v>375.41918899999996</c:v>
                </c:pt>
                <c:pt idx="128">
                  <c:v>375.34756399999998</c:v>
                </c:pt>
                <c:pt idx="129">
                  <c:v>375.41918899999996</c:v>
                </c:pt>
                <c:pt idx="130">
                  <c:v>375.37143899999995</c:v>
                </c:pt>
                <c:pt idx="131">
                  <c:v>375.41918899999996</c:v>
                </c:pt>
                <c:pt idx="132">
                  <c:v>375.39531399999998</c:v>
                </c:pt>
                <c:pt idx="133">
                  <c:v>375.44306399999999</c:v>
                </c:pt>
                <c:pt idx="134">
                  <c:v>375.490814</c:v>
                </c:pt>
                <c:pt idx="135">
                  <c:v>375.39531399999998</c:v>
                </c:pt>
                <c:pt idx="136">
                  <c:v>375.46693899999997</c:v>
                </c:pt>
                <c:pt idx="137">
                  <c:v>375.44306399999999</c:v>
                </c:pt>
                <c:pt idx="138">
                  <c:v>375.44306399999999</c:v>
                </c:pt>
                <c:pt idx="139">
                  <c:v>375.44306399999999</c:v>
                </c:pt>
                <c:pt idx="140">
                  <c:v>375.29981399999997</c:v>
                </c:pt>
                <c:pt idx="141">
                  <c:v>375.41918899999996</c:v>
                </c:pt>
                <c:pt idx="142">
                  <c:v>375.41918899999996</c:v>
                </c:pt>
                <c:pt idx="143">
                  <c:v>375.44306399999999</c:v>
                </c:pt>
                <c:pt idx="144">
                  <c:v>375.39531399999998</c:v>
                </c:pt>
                <c:pt idx="145">
                  <c:v>375.37143899999995</c:v>
                </c:pt>
                <c:pt idx="146">
                  <c:v>375.37143899999995</c:v>
                </c:pt>
                <c:pt idx="147">
                  <c:v>375.34756399999998</c:v>
                </c:pt>
                <c:pt idx="148">
                  <c:v>375.41918899999996</c:v>
                </c:pt>
                <c:pt idx="149">
                  <c:v>375.323689</c:v>
                </c:pt>
                <c:pt idx="150">
                  <c:v>375.39531399999998</c:v>
                </c:pt>
                <c:pt idx="151">
                  <c:v>375.39531399999998</c:v>
                </c:pt>
                <c:pt idx="152">
                  <c:v>375.37143899999995</c:v>
                </c:pt>
                <c:pt idx="153">
                  <c:v>375.39531399999998</c:v>
                </c:pt>
                <c:pt idx="154">
                  <c:v>375.39531399999998</c:v>
                </c:pt>
                <c:pt idx="155">
                  <c:v>375.37143899999995</c:v>
                </c:pt>
                <c:pt idx="156">
                  <c:v>375.46693899999997</c:v>
                </c:pt>
                <c:pt idx="157">
                  <c:v>375.46693899999997</c:v>
                </c:pt>
                <c:pt idx="158">
                  <c:v>375.37143899999995</c:v>
                </c:pt>
                <c:pt idx="159">
                  <c:v>375.44306399999999</c:v>
                </c:pt>
                <c:pt idx="160">
                  <c:v>375.39531399999998</c:v>
                </c:pt>
                <c:pt idx="161">
                  <c:v>375.46693899999997</c:v>
                </c:pt>
                <c:pt idx="162">
                  <c:v>375.41918899999996</c:v>
                </c:pt>
                <c:pt idx="163">
                  <c:v>375.46693899999997</c:v>
                </c:pt>
                <c:pt idx="164">
                  <c:v>375.39531399999998</c:v>
                </c:pt>
                <c:pt idx="165">
                  <c:v>375.41918899999996</c:v>
                </c:pt>
                <c:pt idx="166">
                  <c:v>375.39531399999998</c:v>
                </c:pt>
                <c:pt idx="167">
                  <c:v>375.44306399999999</c:v>
                </c:pt>
                <c:pt idx="168">
                  <c:v>375.39531399999998</c:v>
                </c:pt>
                <c:pt idx="169">
                  <c:v>375.34756399999998</c:v>
                </c:pt>
                <c:pt idx="170">
                  <c:v>375.41918899999996</c:v>
                </c:pt>
                <c:pt idx="171">
                  <c:v>375.41918899999996</c:v>
                </c:pt>
                <c:pt idx="172">
                  <c:v>375.39531399999998</c:v>
                </c:pt>
                <c:pt idx="173">
                  <c:v>375.34756399999998</c:v>
                </c:pt>
                <c:pt idx="174">
                  <c:v>375.34756399999998</c:v>
                </c:pt>
                <c:pt idx="175">
                  <c:v>375.34756399999998</c:v>
                </c:pt>
                <c:pt idx="176">
                  <c:v>375.37143899999995</c:v>
                </c:pt>
                <c:pt idx="177">
                  <c:v>375.41918899999996</c:v>
                </c:pt>
                <c:pt idx="178">
                  <c:v>375.39531399999998</c:v>
                </c:pt>
                <c:pt idx="179">
                  <c:v>375.44306399999999</c:v>
                </c:pt>
                <c:pt idx="180">
                  <c:v>375.44306399999999</c:v>
                </c:pt>
                <c:pt idx="181">
                  <c:v>375.41918899999996</c:v>
                </c:pt>
                <c:pt idx="182">
                  <c:v>375.46693899999997</c:v>
                </c:pt>
                <c:pt idx="183">
                  <c:v>375.41918899999996</c:v>
                </c:pt>
                <c:pt idx="184">
                  <c:v>375.39531399999998</c:v>
                </c:pt>
                <c:pt idx="185">
                  <c:v>375.41918899999996</c:v>
                </c:pt>
                <c:pt idx="186">
                  <c:v>375.39531399999998</c:v>
                </c:pt>
                <c:pt idx="187">
                  <c:v>375.44306399999999</c:v>
                </c:pt>
                <c:pt idx="188">
                  <c:v>375.39531399999998</c:v>
                </c:pt>
                <c:pt idx="189">
                  <c:v>375.41918899999996</c:v>
                </c:pt>
                <c:pt idx="190">
                  <c:v>375.41918899999996</c:v>
                </c:pt>
                <c:pt idx="191">
                  <c:v>375.44306399999999</c:v>
                </c:pt>
                <c:pt idx="192">
                  <c:v>375.39531399999998</c:v>
                </c:pt>
                <c:pt idx="193">
                  <c:v>375.53856399999995</c:v>
                </c:pt>
                <c:pt idx="194">
                  <c:v>375.34756399999998</c:v>
                </c:pt>
                <c:pt idx="195">
                  <c:v>375.41918899999996</c:v>
                </c:pt>
                <c:pt idx="196">
                  <c:v>375.34756399999998</c:v>
                </c:pt>
                <c:pt idx="197">
                  <c:v>375.323689</c:v>
                </c:pt>
                <c:pt idx="198">
                  <c:v>375.34756399999998</c:v>
                </c:pt>
                <c:pt idx="199">
                  <c:v>375.37143899999995</c:v>
                </c:pt>
                <c:pt idx="200">
                  <c:v>375.41918899999996</c:v>
                </c:pt>
                <c:pt idx="201">
                  <c:v>375.41918899999996</c:v>
                </c:pt>
                <c:pt idx="202">
                  <c:v>375.41918899999996</c:v>
                </c:pt>
                <c:pt idx="203">
                  <c:v>375.46693899999997</c:v>
                </c:pt>
                <c:pt idx="204">
                  <c:v>375.37143899999995</c:v>
                </c:pt>
                <c:pt idx="205">
                  <c:v>375.41918899999996</c:v>
                </c:pt>
                <c:pt idx="206">
                  <c:v>375.44306399999999</c:v>
                </c:pt>
                <c:pt idx="207">
                  <c:v>375.37143899999995</c:v>
                </c:pt>
                <c:pt idx="208">
                  <c:v>375.37143899999995</c:v>
                </c:pt>
                <c:pt idx="209">
                  <c:v>375.39531399999998</c:v>
                </c:pt>
                <c:pt idx="210">
                  <c:v>375.37143899999995</c:v>
                </c:pt>
                <c:pt idx="211">
                  <c:v>375.34756399999998</c:v>
                </c:pt>
                <c:pt idx="212">
                  <c:v>375.44306399999999</c:v>
                </c:pt>
                <c:pt idx="213">
                  <c:v>375.37143899999995</c:v>
                </c:pt>
                <c:pt idx="214">
                  <c:v>375.44306399999999</c:v>
                </c:pt>
                <c:pt idx="215">
                  <c:v>375.323689</c:v>
                </c:pt>
                <c:pt idx="216">
                  <c:v>375.34756399999998</c:v>
                </c:pt>
                <c:pt idx="217">
                  <c:v>375.41918899999996</c:v>
                </c:pt>
                <c:pt idx="218">
                  <c:v>375.37143899999995</c:v>
                </c:pt>
                <c:pt idx="219">
                  <c:v>375.34756399999998</c:v>
                </c:pt>
                <c:pt idx="220">
                  <c:v>375.39531399999998</c:v>
                </c:pt>
                <c:pt idx="221">
                  <c:v>375.39531399999998</c:v>
                </c:pt>
                <c:pt idx="222">
                  <c:v>375.34756399999998</c:v>
                </c:pt>
                <c:pt idx="223">
                  <c:v>375.39531399999998</c:v>
                </c:pt>
                <c:pt idx="224">
                  <c:v>375.37143899999995</c:v>
                </c:pt>
                <c:pt idx="225">
                  <c:v>375.34756399999998</c:v>
                </c:pt>
                <c:pt idx="226">
                  <c:v>375.34756399999998</c:v>
                </c:pt>
                <c:pt idx="227">
                  <c:v>375.34756399999998</c:v>
                </c:pt>
                <c:pt idx="228">
                  <c:v>375.41918899999996</c:v>
                </c:pt>
                <c:pt idx="229">
                  <c:v>375.41918899999996</c:v>
                </c:pt>
                <c:pt idx="230">
                  <c:v>375.39531399999998</c:v>
                </c:pt>
                <c:pt idx="231">
                  <c:v>375.39531399999998</c:v>
                </c:pt>
                <c:pt idx="232">
                  <c:v>375.44306399999999</c:v>
                </c:pt>
                <c:pt idx="233">
                  <c:v>375.39531399999998</c:v>
                </c:pt>
                <c:pt idx="234">
                  <c:v>375.37143899999995</c:v>
                </c:pt>
                <c:pt idx="235">
                  <c:v>375.41918899999996</c:v>
                </c:pt>
                <c:pt idx="236">
                  <c:v>375.41918899999996</c:v>
                </c:pt>
                <c:pt idx="237">
                  <c:v>375.39531399999998</c:v>
                </c:pt>
                <c:pt idx="238">
                  <c:v>375.44306399999999</c:v>
                </c:pt>
                <c:pt idx="239">
                  <c:v>375.39531399999998</c:v>
                </c:pt>
                <c:pt idx="240">
                  <c:v>375.41918899999996</c:v>
                </c:pt>
                <c:pt idx="241">
                  <c:v>375.44306399999999</c:v>
                </c:pt>
                <c:pt idx="242">
                  <c:v>375.41918899999996</c:v>
                </c:pt>
                <c:pt idx="243">
                  <c:v>375.39531399999998</c:v>
                </c:pt>
                <c:pt idx="244">
                  <c:v>375.41918899999996</c:v>
                </c:pt>
                <c:pt idx="245">
                  <c:v>375.41918899999996</c:v>
                </c:pt>
                <c:pt idx="246">
                  <c:v>375.41918899999996</c:v>
                </c:pt>
                <c:pt idx="247">
                  <c:v>375.37143899999995</c:v>
                </c:pt>
                <c:pt idx="248">
                  <c:v>375.41918899999996</c:v>
                </c:pt>
                <c:pt idx="249">
                  <c:v>375.41918899999996</c:v>
                </c:pt>
                <c:pt idx="250">
                  <c:v>375.37143899999995</c:v>
                </c:pt>
                <c:pt idx="251">
                  <c:v>375.46693899999997</c:v>
                </c:pt>
                <c:pt idx="252">
                  <c:v>375.46693899999997</c:v>
                </c:pt>
                <c:pt idx="253">
                  <c:v>375.46693899999997</c:v>
                </c:pt>
                <c:pt idx="254">
                  <c:v>375.37143899999995</c:v>
                </c:pt>
                <c:pt idx="255">
                  <c:v>375.39531399999998</c:v>
                </c:pt>
                <c:pt idx="256">
                  <c:v>375.44306399999999</c:v>
                </c:pt>
                <c:pt idx="257">
                  <c:v>375.44306399999999</c:v>
                </c:pt>
                <c:pt idx="258">
                  <c:v>375.37143899999995</c:v>
                </c:pt>
                <c:pt idx="259">
                  <c:v>375.41918899999996</c:v>
                </c:pt>
                <c:pt idx="260">
                  <c:v>375.34756399999998</c:v>
                </c:pt>
                <c:pt idx="261">
                  <c:v>375.41918899999996</c:v>
                </c:pt>
                <c:pt idx="262">
                  <c:v>375.44306399999999</c:v>
                </c:pt>
                <c:pt idx="263">
                  <c:v>375.37143899999995</c:v>
                </c:pt>
                <c:pt idx="264">
                  <c:v>375.41918899999996</c:v>
                </c:pt>
                <c:pt idx="265">
                  <c:v>375.39531399999998</c:v>
                </c:pt>
                <c:pt idx="266">
                  <c:v>375.323689</c:v>
                </c:pt>
                <c:pt idx="267">
                  <c:v>375.37143899999995</c:v>
                </c:pt>
                <c:pt idx="268">
                  <c:v>375.323689</c:v>
                </c:pt>
                <c:pt idx="269">
                  <c:v>375.37143899999995</c:v>
                </c:pt>
                <c:pt idx="270">
                  <c:v>375.34756399999998</c:v>
                </c:pt>
                <c:pt idx="271">
                  <c:v>375.39531399999998</c:v>
                </c:pt>
                <c:pt idx="272">
                  <c:v>375.29981399999997</c:v>
                </c:pt>
                <c:pt idx="273">
                  <c:v>375.37143899999995</c:v>
                </c:pt>
                <c:pt idx="274">
                  <c:v>375.39531399999998</c:v>
                </c:pt>
                <c:pt idx="275">
                  <c:v>375.41918899999996</c:v>
                </c:pt>
                <c:pt idx="276">
                  <c:v>375.39531399999998</c:v>
                </c:pt>
                <c:pt idx="277">
                  <c:v>375.37143899999995</c:v>
                </c:pt>
                <c:pt idx="278">
                  <c:v>375.37143899999995</c:v>
                </c:pt>
                <c:pt idx="279">
                  <c:v>375.34756399999998</c:v>
                </c:pt>
                <c:pt idx="280">
                  <c:v>375.44306399999999</c:v>
                </c:pt>
                <c:pt idx="281">
                  <c:v>375.44306399999999</c:v>
                </c:pt>
                <c:pt idx="282">
                  <c:v>375.41918899999996</c:v>
                </c:pt>
                <c:pt idx="283">
                  <c:v>375.39531399999998</c:v>
                </c:pt>
                <c:pt idx="284">
                  <c:v>375.37143899999995</c:v>
                </c:pt>
                <c:pt idx="285">
                  <c:v>375.37143899999995</c:v>
                </c:pt>
                <c:pt idx="286">
                  <c:v>375.34756399999998</c:v>
                </c:pt>
                <c:pt idx="287">
                  <c:v>375.37143899999995</c:v>
                </c:pt>
                <c:pt idx="288">
                  <c:v>375.39531399999998</c:v>
                </c:pt>
                <c:pt idx="289">
                  <c:v>375.323689</c:v>
                </c:pt>
                <c:pt idx="290">
                  <c:v>375.34756399999998</c:v>
                </c:pt>
                <c:pt idx="291">
                  <c:v>375.323689</c:v>
                </c:pt>
                <c:pt idx="292">
                  <c:v>375.37143899999995</c:v>
                </c:pt>
                <c:pt idx="293">
                  <c:v>375.323689</c:v>
                </c:pt>
                <c:pt idx="294">
                  <c:v>375.39531399999998</c:v>
                </c:pt>
                <c:pt idx="295">
                  <c:v>375.39531399999998</c:v>
                </c:pt>
                <c:pt idx="296">
                  <c:v>375.323689</c:v>
                </c:pt>
                <c:pt idx="297">
                  <c:v>375.39531399999998</c:v>
                </c:pt>
                <c:pt idx="298">
                  <c:v>375.41918899999996</c:v>
                </c:pt>
                <c:pt idx="299">
                  <c:v>375.34756399999998</c:v>
                </c:pt>
                <c:pt idx="300">
                  <c:v>375.657939</c:v>
                </c:pt>
                <c:pt idx="301">
                  <c:v>375.39531399999998</c:v>
                </c:pt>
                <c:pt idx="302">
                  <c:v>375.39531399999998</c:v>
                </c:pt>
                <c:pt idx="303">
                  <c:v>375.37143899999995</c:v>
                </c:pt>
                <c:pt idx="304">
                  <c:v>375.44306399999999</c:v>
                </c:pt>
                <c:pt idx="305">
                  <c:v>375.44306399999999</c:v>
                </c:pt>
                <c:pt idx="306">
                  <c:v>375.39531399999998</c:v>
                </c:pt>
                <c:pt idx="307">
                  <c:v>375.41918899999996</c:v>
                </c:pt>
                <c:pt idx="308">
                  <c:v>375.41918899999996</c:v>
                </c:pt>
                <c:pt idx="309">
                  <c:v>375.37143899999995</c:v>
                </c:pt>
                <c:pt idx="310">
                  <c:v>375.323689</c:v>
                </c:pt>
                <c:pt idx="311">
                  <c:v>375.34756399999998</c:v>
                </c:pt>
                <c:pt idx="312">
                  <c:v>375.39531399999998</c:v>
                </c:pt>
                <c:pt idx="313">
                  <c:v>375.323689</c:v>
                </c:pt>
                <c:pt idx="314">
                  <c:v>375.39531399999998</c:v>
                </c:pt>
                <c:pt idx="315">
                  <c:v>375.34756399999998</c:v>
                </c:pt>
                <c:pt idx="316">
                  <c:v>375.37143899999995</c:v>
                </c:pt>
                <c:pt idx="317">
                  <c:v>375.34756399999998</c:v>
                </c:pt>
                <c:pt idx="318">
                  <c:v>375.323689</c:v>
                </c:pt>
                <c:pt idx="319">
                  <c:v>375.323689</c:v>
                </c:pt>
                <c:pt idx="320">
                  <c:v>375.37143899999995</c:v>
                </c:pt>
                <c:pt idx="321">
                  <c:v>375.37143899999995</c:v>
                </c:pt>
                <c:pt idx="322">
                  <c:v>375.39531399999998</c:v>
                </c:pt>
                <c:pt idx="323">
                  <c:v>375.39531399999998</c:v>
                </c:pt>
                <c:pt idx="324">
                  <c:v>375.34756399999998</c:v>
                </c:pt>
                <c:pt idx="325">
                  <c:v>375.34756399999998</c:v>
                </c:pt>
                <c:pt idx="326">
                  <c:v>375.39531399999998</c:v>
                </c:pt>
                <c:pt idx="327">
                  <c:v>375.44306399999999</c:v>
                </c:pt>
                <c:pt idx="328">
                  <c:v>375.39531399999998</c:v>
                </c:pt>
                <c:pt idx="329">
                  <c:v>375.39531399999998</c:v>
                </c:pt>
                <c:pt idx="330">
                  <c:v>375.53856399999995</c:v>
                </c:pt>
                <c:pt idx="331">
                  <c:v>375.41918899999996</c:v>
                </c:pt>
                <c:pt idx="332">
                  <c:v>375.39531399999998</c:v>
                </c:pt>
                <c:pt idx="333">
                  <c:v>375.41918899999996</c:v>
                </c:pt>
                <c:pt idx="334">
                  <c:v>375.34756399999998</c:v>
                </c:pt>
                <c:pt idx="335">
                  <c:v>375.39531399999998</c:v>
                </c:pt>
                <c:pt idx="336">
                  <c:v>375.39531399999998</c:v>
                </c:pt>
                <c:pt idx="337">
                  <c:v>375.34756399999998</c:v>
                </c:pt>
                <c:pt idx="338">
                  <c:v>375.37143899999995</c:v>
                </c:pt>
                <c:pt idx="339">
                  <c:v>375.323689</c:v>
                </c:pt>
                <c:pt idx="340">
                  <c:v>375.39531399999998</c:v>
                </c:pt>
                <c:pt idx="341">
                  <c:v>375.34756399999998</c:v>
                </c:pt>
                <c:pt idx="342">
                  <c:v>375.37143899999995</c:v>
                </c:pt>
                <c:pt idx="343">
                  <c:v>375.39531399999998</c:v>
                </c:pt>
                <c:pt idx="344">
                  <c:v>375.29981399999997</c:v>
                </c:pt>
                <c:pt idx="345">
                  <c:v>375.34756399999998</c:v>
                </c:pt>
                <c:pt idx="346">
                  <c:v>375.39531399999998</c:v>
                </c:pt>
                <c:pt idx="347">
                  <c:v>375.323689</c:v>
                </c:pt>
                <c:pt idx="348">
                  <c:v>375.34756399999998</c:v>
                </c:pt>
                <c:pt idx="349">
                  <c:v>375.39531399999998</c:v>
                </c:pt>
                <c:pt idx="350">
                  <c:v>375.44306399999999</c:v>
                </c:pt>
                <c:pt idx="351">
                  <c:v>375.39531399999998</c:v>
                </c:pt>
                <c:pt idx="352">
                  <c:v>375.323689</c:v>
                </c:pt>
                <c:pt idx="353">
                  <c:v>375.34756399999998</c:v>
                </c:pt>
                <c:pt idx="354">
                  <c:v>375.37143899999995</c:v>
                </c:pt>
                <c:pt idx="355">
                  <c:v>375.41918899999996</c:v>
                </c:pt>
                <c:pt idx="356">
                  <c:v>375.01331399999998</c:v>
                </c:pt>
                <c:pt idx="357">
                  <c:v>375.39531399999998</c:v>
                </c:pt>
                <c:pt idx="358">
                  <c:v>375.39531399999998</c:v>
                </c:pt>
                <c:pt idx="359">
                  <c:v>375.34756399999998</c:v>
                </c:pt>
                <c:pt idx="360">
                  <c:v>375.41918899999996</c:v>
                </c:pt>
                <c:pt idx="361">
                  <c:v>375.323689</c:v>
                </c:pt>
                <c:pt idx="362">
                  <c:v>375.37143899999995</c:v>
                </c:pt>
                <c:pt idx="363">
                  <c:v>375.37143899999995</c:v>
                </c:pt>
                <c:pt idx="364">
                  <c:v>375.39531399999998</c:v>
                </c:pt>
                <c:pt idx="365">
                  <c:v>375.34756399999998</c:v>
                </c:pt>
                <c:pt idx="366">
                  <c:v>375.34756399999998</c:v>
                </c:pt>
                <c:pt idx="367">
                  <c:v>375.323689</c:v>
                </c:pt>
                <c:pt idx="368">
                  <c:v>375.37143899999995</c:v>
                </c:pt>
                <c:pt idx="369">
                  <c:v>375.34756399999998</c:v>
                </c:pt>
                <c:pt idx="370">
                  <c:v>375.39531399999998</c:v>
                </c:pt>
                <c:pt idx="371">
                  <c:v>375.34756399999998</c:v>
                </c:pt>
                <c:pt idx="372">
                  <c:v>375.37143899999995</c:v>
                </c:pt>
                <c:pt idx="373">
                  <c:v>375.39531399999998</c:v>
                </c:pt>
                <c:pt idx="374">
                  <c:v>375.39531399999998</c:v>
                </c:pt>
                <c:pt idx="375">
                  <c:v>375.34756399999998</c:v>
                </c:pt>
                <c:pt idx="376">
                  <c:v>375.39531399999998</c:v>
                </c:pt>
                <c:pt idx="377">
                  <c:v>375.37143899999995</c:v>
                </c:pt>
                <c:pt idx="378">
                  <c:v>375.37143899999995</c:v>
                </c:pt>
                <c:pt idx="379">
                  <c:v>375.34756399999998</c:v>
                </c:pt>
                <c:pt idx="380">
                  <c:v>375.37143899999995</c:v>
                </c:pt>
                <c:pt idx="381">
                  <c:v>375.34756399999998</c:v>
                </c:pt>
                <c:pt idx="382">
                  <c:v>375.39531399999998</c:v>
                </c:pt>
                <c:pt idx="383">
                  <c:v>375.37143899999995</c:v>
                </c:pt>
                <c:pt idx="384">
                  <c:v>375.34756399999998</c:v>
                </c:pt>
                <c:pt idx="385">
                  <c:v>375.34756399999998</c:v>
                </c:pt>
                <c:pt idx="386">
                  <c:v>375.41918899999996</c:v>
                </c:pt>
                <c:pt idx="387">
                  <c:v>375.39531399999998</c:v>
                </c:pt>
                <c:pt idx="388">
                  <c:v>375.37143899999995</c:v>
                </c:pt>
                <c:pt idx="389">
                  <c:v>375.34756399999998</c:v>
                </c:pt>
                <c:pt idx="390">
                  <c:v>375.37143899999995</c:v>
                </c:pt>
                <c:pt idx="391">
                  <c:v>375.323689</c:v>
                </c:pt>
                <c:pt idx="392">
                  <c:v>375.39531399999998</c:v>
                </c:pt>
                <c:pt idx="393">
                  <c:v>375.34756399999998</c:v>
                </c:pt>
                <c:pt idx="394">
                  <c:v>375.37143899999995</c:v>
                </c:pt>
                <c:pt idx="395">
                  <c:v>375.44306399999999</c:v>
                </c:pt>
                <c:pt idx="396">
                  <c:v>375.41918899999996</c:v>
                </c:pt>
                <c:pt idx="397">
                  <c:v>375.37143899999995</c:v>
                </c:pt>
                <c:pt idx="398">
                  <c:v>375.44306399999999</c:v>
                </c:pt>
                <c:pt idx="399">
                  <c:v>375.39531399999998</c:v>
                </c:pt>
                <c:pt idx="400">
                  <c:v>375.39531399999998</c:v>
                </c:pt>
                <c:pt idx="401">
                  <c:v>375.34756399999998</c:v>
                </c:pt>
                <c:pt idx="402">
                  <c:v>375.39531399999998</c:v>
                </c:pt>
                <c:pt idx="403">
                  <c:v>375.323689</c:v>
                </c:pt>
                <c:pt idx="404">
                  <c:v>375.34756399999998</c:v>
                </c:pt>
                <c:pt idx="405">
                  <c:v>375.39531399999998</c:v>
                </c:pt>
                <c:pt idx="406">
                  <c:v>375.39531399999998</c:v>
                </c:pt>
                <c:pt idx="407">
                  <c:v>375.37143899999995</c:v>
                </c:pt>
                <c:pt idx="408">
                  <c:v>375.39531399999998</c:v>
                </c:pt>
                <c:pt idx="409">
                  <c:v>375.39531399999998</c:v>
                </c:pt>
                <c:pt idx="410">
                  <c:v>375.37143899999995</c:v>
                </c:pt>
                <c:pt idx="411">
                  <c:v>375.34756399999998</c:v>
                </c:pt>
                <c:pt idx="412">
                  <c:v>375.37143899999995</c:v>
                </c:pt>
                <c:pt idx="413">
                  <c:v>375.37143899999995</c:v>
                </c:pt>
                <c:pt idx="414">
                  <c:v>375.37143899999995</c:v>
                </c:pt>
                <c:pt idx="415">
                  <c:v>375.37143899999995</c:v>
                </c:pt>
                <c:pt idx="416">
                  <c:v>375.29981399999997</c:v>
                </c:pt>
                <c:pt idx="417">
                  <c:v>375.323689</c:v>
                </c:pt>
                <c:pt idx="418">
                  <c:v>375.29981399999997</c:v>
                </c:pt>
                <c:pt idx="419">
                  <c:v>375.39531399999998</c:v>
                </c:pt>
                <c:pt idx="420">
                  <c:v>375.41918899999996</c:v>
                </c:pt>
                <c:pt idx="421">
                  <c:v>375.44306399999999</c:v>
                </c:pt>
                <c:pt idx="422">
                  <c:v>375.44306399999999</c:v>
                </c:pt>
                <c:pt idx="423">
                  <c:v>375.37143899999995</c:v>
                </c:pt>
                <c:pt idx="424">
                  <c:v>375.34756399999998</c:v>
                </c:pt>
                <c:pt idx="425">
                  <c:v>375.39531399999998</c:v>
                </c:pt>
                <c:pt idx="426">
                  <c:v>375.41918899999996</c:v>
                </c:pt>
                <c:pt idx="427">
                  <c:v>375.323689</c:v>
                </c:pt>
                <c:pt idx="428">
                  <c:v>375.37143899999995</c:v>
                </c:pt>
                <c:pt idx="429">
                  <c:v>375.39531399999998</c:v>
                </c:pt>
                <c:pt idx="430">
                  <c:v>375.41918899999996</c:v>
                </c:pt>
                <c:pt idx="431">
                  <c:v>375.39531399999998</c:v>
                </c:pt>
                <c:pt idx="432">
                  <c:v>375.39531399999998</c:v>
                </c:pt>
                <c:pt idx="433">
                  <c:v>375.323689</c:v>
                </c:pt>
                <c:pt idx="434">
                  <c:v>375.34756399999998</c:v>
                </c:pt>
                <c:pt idx="435">
                  <c:v>375.29981399999997</c:v>
                </c:pt>
                <c:pt idx="436">
                  <c:v>375.29981399999997</c:v>
                </c:pt>
                <c:pt idx="437">
                  <c:v>375.29981399999997</c:v>
                </c:pt>
                <c:pt idx="438">
                  <c:v>375.323689</c:v>
                </c:pt>
                <c:pt idx="439">
                  <c:v>375.29981399999997</c:v>
                </c:pt>
                <c:pt idx="440">
                  <c:v>375.34756399999998</c:v>
                </c:pt>
                <c:pt idx="441">
                  <c:v>375.34756399999998</c:v>
                </c:pt>
                <c:pt idx="442">
                  <c:v>375.37143899999995</c:v>
                </c:pt>
                <c:pt idx="443">
                  <c:v>375.39531399999998</c:v>
                </c:pt>
                <c:pt idx="444">
                  <c:v>375.34756399999998</c:v>
                </c:pt>
                <c:pt idx="445">
                  <c:v>375.39531399999998</c:v>
                </c:pt>
                <c:pt idx="446">
                  <c:v>375.41918899999996</c:v>
                </c:pt>
                <c:pt idx="447">
                  <c:v>375.323689</c:v>
                </c:pt>
                <c:pt idx="448">
                  <c:v>375.34756399999998</c:v>
                </c:pt>
                <c:pt idx="449">
                  <c:v>375.39531399999998</c:v>
                </c:pt>
                <c:pt idx="450">
                  <c:v>375.34756399999998</c:v>
                </c:pt>
                <c:pt idx="451">
                  <c:v>375.39531399999998</c:v>
                </c:pt>
                <c:pt idx="452">
                  <c:v>375.37143899999995</c:v>
                </c:pt>
                <c:pt idx="453">
                  <c:v>375.34756399999998</c:v>
                </c:pt>
                <c:pt idx="454">
                  <c:v>375.323689</c:v>
                </c:pt>
                <c:pt idx="455">
                  <c:v>375.37143899999995</c:v>
                </c:pt>
                <c:pt idx="456">
                  <c:v>375.323689</c:v>
                </c:pt>
                <c:pt idx="457">
                  <c:v>375.34756399999998</c:v>
                </c:pt>
                <c:pt idx="458">
                  <c:v>375.37143899999995</c:v>
                </c:pt>
                <c:pt idx="459">
                  <c:v>375.39531399999998</c:v>
                </c:pt>
                <c:pt idx="460">
                  <c:v>375.37143899999995</c:v>
                </c:pt>
                <c:pt idx="461">
                  <c:v>375.37143899999995</c:v>
                </c:pt>
                <c:pt idx="462">
                  <c:v>375.37143899999995</c:v>
                </c:pt>
                <c:pt idx="463">
                  <c:v>375.39531399999998</c:v>
                </c:pt>
                <c:pt idx="464">
                  <c:v>375.39531399999998</c:v>
                </c:pt>
                <c:pt idx="465">
                  <c:v>375.37143899999995</c:v>
                </c:pt>
                <c:pt idx="466">
                  <c:v>375.34756399999998</c:v>
                </c:pt>
                <c:pt idx="467">
                  <c:v>375.39531399999998</c:v>
                </c:pt>
                <c:pt idx="468">
                  <c:v>375.37143899999995</c:v>
                </c:pt>
                <c:pt idx="469">
                  <c:v>375.39531399999998</c:v>
                </c:pt>
                <c:pt idx="470">
                  <c:v>375.39531399999998</c:v>
                </c:pt>
                <c:pt idx="471">
                  <c:v>375.323689</c:v>
                </c:pt>
                <c:pt idx="472">
                  <c:v>375.41918899999996</c:v>
                </c:pt>
                <c:pt idx="473">
                  <c:v>375.323689</c:v>
                </c:pt>
                <c:pt idx="474">
                  <c:v>375.41918899999996</c:v>
                </c:pt>
                <c:pt idx="475">
                  <c:v>375.34756399999998</c:v>
                </c:pt>
                <c:pt idx="476">
                  <c:v>375.29981399999997</c:v>
                </c:pt>
                <c:pt idx="477">
                  <c:v>375.34756399999998</c:v>
                </c:pt>
                <c:pt idx="478">
                  <c:v>375.37143899999995</c:v>
                </c:pt>
                <c:pt idx="479">
                  <c:v>375.29981399999997</c:v>
                </c:pt>
                <c:pt idx="480">
                  <c:v>375.34756399999998</c:v>
                </c:pt>
                <c:pt idx="481">
                  <c:v>375.39531399999998</c:v>
                </c:pt>
                <c:pt idx="482">
                  <c:v>375.39531399999998</c:v>
                </c:pt>
                <c:pt idx="483">
                  <c:v>375.29981399999997</c:v>
                </c:pt>
                <c:pt idx="484">
                  <c:v>375.34756399999998</c:v>
                </c:pt>
                <c:pt idx="485">
                  <c:v>375.34756399999998</c:v>
                </c:pt>
                <c:pt idx="486">
                  <c:v>375.29981399999997</c:v>
                </c:pt>
                <c:pt idx="487">
                  <c:v>375.37143899999995</c:v>
                </c:pt>
                <c:pt idx="488">
                  <c:v>375.37143899999995</c:v>
                </c:pt>
                <c:pt idx="489">
                  <c:v>375.34756399999998</c:v>
                </c:pt>
                <c:pt idx="490">
                  <c:v>375.29981399999997</c:v>
                </c:pt>
                <c:pt idx="491">
                  <c:v>375.41918899999996</c:v>
                </c:pt>
                <c:pt idx="492">
                  <c:v>375.34756399999998</c:v>
                </c:pt>
                <c:pt idx="493">
                  <c:v>375.34756399999998</c:v>
                </c:pt>
                <c:pt idx="494">
                  <c:v>375.34756399999998</c:v>
                </c:pt>
                <c:pt idx="495">
                  <c:v>375.39531399999998</c:v>
                </c:pt>
                <c:pt idx="496">
                  <c:v>375.34756399999998</c:v>
                </c:pt>
                <c:pt idx="497">
                  <c:v>375.39531399999998</c:v>
                </c:pt>
                <c:pt idx="498">
                  <c:v>375.34756399999998</c:v>
                </c:pt>
                <c:pt idx="499">
                  <c:v>375.323689</c:v>
                </c:pt>
                <c:pt idx="500">
                  <c:v>375.34756399999998</c:v>
                </c:pt>
                <c:pt idx="501">
                  <c:v>375.34756399999998</c:v>
                </c:pt>
                <c:pt idx="502">
                  <c:v>375.323689</c:v>
                </c:pt>
                <c:pt idx="503">
                  <c:v>375.37143899999995</c:v>
                </c:pt>
                <c:pt idx="504">
                  <c:v>375.323689</c:v>
                </c:pt>
                <c:pt idx="505">
                  <c:v>375.29981399999997</c:v>
                </c:pt>
                <c:pt idx="506">
                  <c:v>375.29981399999997</c:v>
                </c:pt>
                <c:pt idx="507">
                  <c:v>375.323689</c:v>
                </c:pt>
                <c:pt idx="508">
                  <c:v>375.34756399999998</c:v>
                </c:pt>
                <c:pt idx="509">
                  <c:v>375.34756399999998</c:v>
                </c:pt>
                <c:pt idx="510">
                  <c:v>375.323689</c:v>
                </c:pt>
                <c:pt idx="511">
                  <c:v>375.37143899999995</c:v>
                </c:pt>
                <c:pt idx="512">
                  <c:v>375.34756399999998</c:v>
                </c:pt>
                <c:pt idx="513">
                  <c:v>375.323689</c:v>
                </c:pt>
                <c:pt idx="514">
                  <c:v>375.34756399999998</c:v>
                </c:pt>
                <c:pt idx="515">
                  <c:v>375.39531399999998</c:v>
                </c:pt>
                <c:pt idx="516">
                  <c:v>375.37143899999995</c:v>
                </c:pt>
                <c:pt idx="517">
                  <c:v>375.39531399999998</c:v>
                </c:pt>
                <c:pt idx="518">
                  <c:v>375.34756399999998</c:v>
                </c:pt>
                <c:pt idx="519">
                  <c:v>375.37143899999995</c:v>
                </c:pt>
                <c:pt idx="520">
                  <c:v>375.34756399999998</c:v>
                </c:pt>
                <c:pt idx="521">
                  <c:v>375.34756399999998</c:v>
                </c:pt>
                <c:pt idx="522">
                  <c:v>375.34756399999998</c:v>
                </c:pt>
                <c:pt idx="523">
                  <c:v>375.75343899999996</c:v>
                </c:pt>
                <c:pt idx="524">
                  <c:v>375.58631399999996</c:v>
                </c:pt>
                <c:pt idx="525">
                  <c:v>375.70568899999995</c:v>
                </c:pt>
                <c:pt idx="526">
                  <c:v>375.68181399999997</c:v>
                </c:pt>
                <c:pt idx="527">
                  <c:v>375.63406399999997</c:v>
                </c:pt>
                <c:pt idx="528">
                  <c:v>375.70568899999995</c:v>
                </c:pt>
                <c:pt idx="529">
                  <c:v>375.657939</c:v>
                </c:pt>
                <c:pt idx="530">
                  <c:v>375.56243899999998</c:v>
                </c:pt>
                <c:pt idx="531">
                  <c:v>375.53856399999995</c:v>
                </c:pt>
                <c:pt idx="532">
                  <c:v>375.53856399999995</c:v>
                </c:pt>
                <c:pt idx="533">
                  <c:v>375.44306399999999</c:v>
                </c:pt>
                <c:pt idx="534">
                  <c:v>375.51468899999998</c:v>
                </c:pt>
                <c:pt idx="535">
                  <c:v>375.46693899999997</c:v>
                </c:pt>
                <c:pt idx="536">
                  <c:v>375.490814</c:v>
                </c:pt>
                <c:pt idx="537">
                  <c:v>375.490814</c:v>
                </c:pt>
                <c:pt idx="538">
                  <c:v>375.41918899999996</c:v>
                </c:pt>
                <c:pt idx="539">
                  <c:v>375.46693899999997</c:v>
                </c:pt>
                <c:pt idx="540">
                  <c:v>375.44306399999999</c:v>
                </c:pt>
                <c:pt idx="541">
                  <c:v>375.39531399999998</c:v>
                </c:pt>
                <c:pt idx="542">
                  <c:v>375.490814</c:v>
                </c:pt>
                <c:pt idx="543">
                  <c:v>375.37143899999995</c:v>
                </c:pt>
                <c:pt idx="544">
                  <c:v>375.39531399999998</c:v>
                </c:pt>
                <c:pt idx="545">
                  <c:v>375.44306399999999</c:v>
                </c:pt>
                <c:pt idx="546">
                  <c:v>375.44306399999999</c:v>
                </c:pt>
                <c:pt idx="547">
                  <c:v>375.41918899999996</c:v>
                </c:pt>
                <c:pt idx="548">
                  <c:v>375.44306399999999</c:v>
                </c:pt>
                <c:pt idx="549">
                  <c:v>375.58631399999996</c:v>
                </c:pt>
                <c:pt idx="550">
                  <c:v>375.39531399999998</c:v>
                </c:pt>
                <c:pt idx="551">
                  <c:v>375.39531399999998</c:v>
                </c:pt>
                <c:pt idx="552">
                  <c:v>375.39531399999998</c:v>
                </c:pt>
                <c:pt idx="553">
                  <c:v>375.39531399999998</c:v>
                </c:pt>
                <c:pt idx="554">
                  <c:v>375.34756399999998</c:v>
                </c:pt>
                <c:pt idx="555">
                  <c:v>375.39531399999998</c:v>
                </c:pt>
                <c:pt idx="556">
                  <c:v>375.34756399999998</c:v>
                </c:pt>
                <c:pt idx="557">
                  <c:v>375.39531399999998</c:v>
                </c:pt>
                <c:pt idx="558">
                  <c:v>375.34756399999998</c:v>
                </c:pt>
                <c:pt idx="559">
                  <c:v>375.29981399999997</c:v>
                </c:pt>
                <c:pt idx="560">
                  <c:v>375.37143899999995</c:v>
                </c:pt>
                <c:pt idx="561">
                  <c:v>375.34756399999998</c:v>
                </c:pt>
                <c:pt idx="562">
                  <c:v>375.37143899999995</c:v>
                </c:pt>
                <c:pt idx="563">
                  <c:v>375.39531399999998</c:v>
                </c:pt>
                <c:pt idx="564">
                  <c:v>375.41918899999996</c:v>
                </c:pt>
                <c:pt idx="565">
                  <c:v>375.34756399999998</c:v>
                </c:pt>
                <c:pt idx="566">
                  <c:v>375.39531399999998</c:v>
                </c:pt>
                <c:pt idx="567">
                  <c:v>375.39531399999998</c:v>
                </c:pt>
                <c:pt idx="568">
                  <c:v>375.37143899999995</c:v>
                </c:pt>
                <c:pt idx="569">
                  <c:v>375.39531399999998</c:v>
                </c:pt>
                <c:pt idx="570">
                  <c:v>375.34756399999998</c:v>
                </c:pt>
                <c:pt idx="571">
                  <c:v>375.41918899999996</c:v>
                </c:pt>
                <c:pt idx="572">
                  <c:v>375.39531399999998</c:v>
                </c:pt>
                <c:pt idx="573">
                  <c:v>375.657939</c:v>
                </c:pt>
                <c:pt idx="574">
                  <c:v>375.34756399999998</c:v>
                </c:pt>
                <c:pt idx="575">
                  <c:v>375.39531399999998</c:v>
                </c:pt>
                <c:pt idx="576">
                  <c:v>375.34756399999998</c:v>
                </c:pt>
                <c:pt idx="577">
                  <c:v>375.323689</c:v>
                </c:pt>
                <c:pt idx="578">
                  <c:v>375.34756399999998</c:v>
                </c:pt>
                <c:pt idx="579">
                  <c:v>375.39531399999998</c:v>
                </c:pt>
                <c:pt idx="580">
                  <c:v>375.34756399999998</c:v>
                </c:pt>
                <c:pt idx="581">
                  <c:v>375.37143899999995</c:v>
                </c:pt>
                <c:pt idx="582">
                  <c:v>375.29981399999997</c:v>
                </c:pt>
                <c:pt idx="583">
                  <c:v>375.29981399999997</c:v>
                </c:pt>
                <c:pt idx="584">
                  <c:v>375.39531399999998</c:v>
                </c:pt>
                <c:pt idx="585">
                  <c:v>375.29981399999997</c:v>
                </c:pt>
                <c:pt idx="586">
                  <c:v>375.37143899999995</c:v>
                </c:pt>
                <c:pt idx="587">
                  <c:v>375.41918899999996</c:v>
                </c:pt>
                <c:pt idx="588">
                  <c:v>375.34756399999998</c:v>
                </c:pt>
                <c:pt idx="589">
                  <c:v>375.39531399999998</c:v>
                </c:pt>
                <c:pt idx="590">
                  <c:v>375.44306399999999</c:v>
                </c:pt>
                <c:pt idx="591">
                  <c:v>375.37143899999995</c:v>
                </c:pt>
                <c:pt idx="592">
                  <c:v>375.44306399999999</c:v>
                </c:pt>
                <c:pt idx="593">
                  <c:v>375.41918899999996</c:v>
                </c:pt>
                <c:pt idx="594">
                  <c:v>375.34756399999998</c:v>
                </c:pt>
                <c:pt idx="595">
                  <c:v>375.39531399999998</c:v>
                </c:pt>
                <c:pt idx="596">
                  <c:v>375.41918899999996</c:v>
                </c:pt>
                <c:pt idx="597">
                  <c:v>375.39531399999998</c:v>
                </c:pt>
                <c:pt idx="598">
                  <c:v>375.46693899999997</c:v>
                </c:pt>
                <c:pt idx="599">
                  <c:v>375.39531399999998</c:v>
                </c:pt>
                <c:pt idx="600">
                  <c:v>375.44306399999999</c:v>
                </c:pt>
                <c:pt idx="601">
                  <c:v>375.41918899999996</c:v>
                </c:pt>
                <c:pt idx="602">
                  <c:v>375.37143899999995</c:v>
                </c:pt>
                <c:pt idx="603">
                  <c:v>375.39531399999998</c:v>
                </c:pt>
                <c:pt idx="604">
                  <c:v>375.39531399999998</c:v>
                </c:pt>
                <c:pt idx="605">
                  <c:v>375.39531399999998</c:v>
                </c:pt>
                <c:pt idx="606">
                  <c:v>375.34756399999998</c:v>
                </c:pt>
                <c:pt idx="607">
                  <c:v>375.34756399999998</c:v>
                </c:pt>
                <c:pt idx="608">
                  <c:v>375.37143899999995</c:v>
                </c:pt>
                <c:pt idx="609">
                  <c:v>375.37143899999995</c:v>
                </c:pt>
                <c:pt idx="610">
                  <c:v>375.37143899999995</c:v>
                </c:pt>
                <c:pt idx="611">
                  <c:v>375.44306399999999</c:v>
                </c:pt>
                <c:pt idx="612">
                  <c:v>375.39531399999998</c:v>
                </c:pt>
                <c:pt idx="613">
                  <c:v>375.39531399999998</c:v>
                </c:pt>
                <c:pt idx="614">
                  <c:v>375.39531399999998</c:v>
                </c:pt>
                <c:pt idx="615">
                  <c:v>375.37143899999995</c:v>
                </c:pt>
                <c:pt idx="616">
                  <c:v>375.41918899999996</c:v>
                </c:pt>
                <c:pt idx="617">
                  <c:v>375.53856399999995</c:v>
                </c:pt>
                <c:pt idx="618">
                  <c:v>375.58631399999996</c:v>
                </c:pt>
                <c:pt idx="619">
                  <c:v>375.657939</c:v>
                </c:pt>
                <c:pt idx="620">
                  <c:v>375.70568899999995</c:v>
                </c:pt>
                <c:pt idx="621">
                  <c:v>375.63406399999997</c:v>
                </c:pt>
                <c:pt idx="622">
                  <c:v>375.61018899999999</c:v>
                </c:pt>
                <c:pt idx="623">
                  <c:v>375.657939</c:v>
                </c:pt>
                <c:pt idx="624">
                  <c:v>375.58631399999996</c:v>
                </c:pt>
                <c:pt idx="625">
                  <c:v>375.56243899999998</c:v>
                </c:pt>
                <c:pt idx="626">
                  <c:v>375.58631399999996</c:v>
                </c:pt>
                <c:pt idx="627">
                  <c:v>375.53856399999995</c:v>
                </c:pt>
                <c:pt idx="628">
                  <c:v>375.46693899999997</c:v>
                </c:pt>
                <c:pt idx="629">
                  <c:v>375.490814</c:v>
                </c:pt>
                <c:pt idx="630">
                  <c:v>375.44306399999999</c:v>
                </c:pt>
                <c:pt idx="631">
                  <c:v>375.44306399999999</c:v>
                </c:pt>
                <c:pt idx="632">
                  <c:v>375.44306399999999</c:v>
                </c:pt>
                <c:pt idx="633">
                  <c:v>375.46693899999997</c:v>
                </c:pt>
                <c:pt idx="634">
                  <c:v>375.46693899999997</c:v>
                </c:pt>
                <c:pt idx="635">
                  <c:v>375.41918899999996</c:v>
                </c:pt>
                <c:pt idx="636">
                  <c:v>375.44306399999999</c:v>
                </c:pt>
                <c:pt idx="637">
                  <c:v>375.41918899999996</c:v>
                </c:pt>
                <c:pt idx="638">
                  <c:v>375.41918899999996</c:v>
                </c:pt>
                <c:pt idx="639">
                  <c:v>375.490814</c:v>
                </c:pt>
                <c:pt idx="640">
                  <c:v>375.44306399999999</c:v>
                </c:pt>
                <c:pt idx="641">
                  <c:v>375.490814</c:v>
                </c:pt>
                <c:pt idx="642">
                  <c:v>375.46693899999997</c:v>
                </c:pt>
                <c:pt idx="643">
                  <c:v>375.41918899999996</c:v>
                </c:pt>
                <c:pt idx="644">
                  <c:v>375.46693899999997</c:v>
                </c:pt>
                <c:pt idx="645">
                  <c:v>375.44306399999999</c:v>
                </c:pt>
                <c:pt idx="646">
                  <c:v>375.44306399999999</c:v>
                </c:pt>
                <c:pt idx="647">
                  <c:v>375.46693899999997</c:v>
                </c:pt>
                <c:pt idx="648">
                  <c:v>375.44306399999999</c:v>
                </c:pt>
                <c:pt idx="649">
                  <c:v>375.44306399999999</c:v>
                </c:pt>
                <c:pt idx="650">
                  <c:v>375.46693899999997</c:v>
                </c:pt>
                <c:pt idx="651">
                  <c:v>375.46693899999997</c:v>
                </c:pt>
                <c:pt idx="652">
                  <c:v>375.84893899999997</c:v>
                </c:pt>
                <c:pt idx="653">
                  <c:v>375.72956399999998</c:v>
                </c:pt>
                <c:pt idx="654">
                  <c:v>375.72956399999998</c:v>
                </c:pt>
                <c:pt idx="655">
                  <c:v>375.68181399999997</c:v>
                </c:pt>
                <c:pt idx="656">
                  <c:v>375.61018899999999</c:v>
                </c:pt>
                <c:pt idx="657">
                  <c:v>375.61018899999999</c:v>
                </c:pt>
                <c:pt idx="658">
                  <c:v>375.53856399999995</c:v>
                </c:pt>
                <c:pt idx="659">
                  <c:v>375.58631399999996</c:v>
                </c:pt>
                <c:pt idx="660">
                  <c:v>375.63406399999997</c:v>
                </c:pt>
                <c:pt idx="661">
                  <c:v>375.58631399999996</c:v>
                </c:pt>
                <c:pt idx="662">
                  <c:v>375.61018899999999</c:v>
                </c:pt>
                <c:pt idx="663">
                  <c:v>375.51468899999998</c:v>
                </c:pt>
                <c:pt idx="664">
                  <c:v>375.56243899999998</c:v>
                </c:pt>
                <c:pt idx="665">
                  <c:v>375.51468899999998</c:v>
                </c:pt>
                <c:pt idx="666">
                  <c:v>375.53856399999995</c:v>
                </c:pt>
                <c:pt idx="667">
                  <c:v>375.46693899999997</c:v>
                </c:pt>
                <c:pt idx="668">
                  <c:v>375.44306399999999</c:v>
                </c:pt>
                <c:pt idx="669">
                  <c:v>375.51468899999998</c:v>
                </c:pt>
                <c:pt idx="670">
                  <c:v>375.51468899999998</c:v>
                </c:pt>
                <c:pt idx="671">
                  <c:v>375.51468899999998</c:v>
                </c:pt>
                <c:pt idx="672">
                  <c:v>375.41918899999996</c:v>
                </c:pt>
                <c:pt idx="673">
                  <c:v>375.39531399999998</c:v>
                </c:pt>
                <c:pt idx="674">
                  <c:v>375.39531399999998</c:v>
                </c:pt>
                <c:pt idx="675">
                  <c:v>375.46693899999997</c:v>
                </c:pt>
                <c:pt idx="676">
                  <c:v>375.39531399999998</c:v>
                </c:pt>
                <c:pt idx="677">
                  <c:v>375.39531399999998</c:v>
                </c:pt>
                <c:pt idx="678">
                  <c:v>375.37143899999995</c:v>
                </c:pt>
                <c:pt idx="679">
                  <c:v>375.41918899999996</c:v>
                </c:pt>
                <c:pt idx="680">
                  <c:v>375.37143899999995</c:v>
                </c:pt>
                <c:pt idx="681">
                  <c:v>375.39531399999998</c:v>
                </c:pt>
                <c:pt idx="682">
                  <c:v>375.44306399999999</c:v>
                </c:pt>
                <c:pt idx="683">
                  <c:v>375.39531399999998</c:v>
                </c:pt>
                <c:pt idx="684">
                  <c:v>375.39531399999998</c:v>
                </c:pt>
                <c:pt idx="685">
                  <c:v>375.44306399999999</c:v>
                </c:pt>
                <c:pt idx="686">
                  <c:v>375.41918899999996</c:v>
                </c:pt>
                <c:pt idx="687">
                  <c:v>375.44306399999999</c:v>
                </c:pt>
                <c:pt idx="688">
                  <c:v>375.39531399999998</c:v>
                </c:pt>
                <c:pt idx="689">
                  <c:v>375.39531399999998</c:v>
                </c:pt>
                <c:pt idx="690">
                  <c:v>375.46693899999997</c:v>
                </c:pt>
                <c:pt idx="691">
                  <c:v>375.44306399999999</c:v>
                </c:pt>
                <c:pt idx="692">
                  <c:v>375.46693899999997</c:v>
                </c:pt>
                <c:pt idx="693">
                  <c:v>375.41918899999996</c:v>
                </c:pt>
                <c:pt idx="694">
                  <c:v>375.41918899999996</c:v>
                </c:pt>
                <c:pt idx="695">
                  <c:v>375.44306399999999</c:v>
                </c:pt>
                <c:pt idx="696">
                  <c:v>375.39531399999998</c:v>
                </c:pt>
                <c:pt idx="697">
                  <c:v>375.37143899999995</c:v>
                </c:pt>
                <c:pt idx="698">
                  <c:v>375.41918899999996</c:v>
                </c:pt>
                <c:pt idx="699">
                  <c:v>375.41918899999996</c:v>
                </c:pt>
                <c:pt idx="700">
                  <c:v>375.37143899999995</c:v>
                </c:pt>
                <c:pt idx="701">
                  <c:v>375.39531399999998</c:v>
                </c:pt>
                <c:pt idx="702">
                  <c:v>375.41918899999996</c:v>
                </c:pt>
                <c:pt idx="703">
                  <c:v>375.41918899999996</c:v>
                </c:pt>
                <c:pt idx="704">
                  <c:v>375.37143899999995</c:v>
                </c:pt>
                <c:pt idx="705">
                  <c:v>375.37143899999995</c:v>
                </c:pt>
                <c:pt idx="706">
                  <c:v>375.37143899999995</c:v>
                </c:pt>
                <c:pt idx="707">
                  <c:v>375.37143899999995</c:v>
                </c:pt>
                <c:pt idx="708">
                  <c:v>375.37143899999995</c:v>
                </c:pt>
                <c:pt idx="709">
                  <c:v>374.91781399999996</c:v>
                </c:pt>
                <c:pt idx="710">
                  <c:v>375.37143899999995</c:v>
                </c:pt>
                <c:pt idx="711">
                  <c:v>375.44306399999999</c:v>
                </c:pt>
                <c:pt idx="712">
                  <c:v>375.44306399999999</c:v>
                </c:pt>
                <c:pt idx="713">
                  <c:v>375.37143899999995</c:v>
                </c:pt>
                <c:pt idx="714">
                  <c:v>375.44306399999999</c:v>
                </c:pt>
                <c:pt idx="715">
                  <c:v>375.37143899999995</c:v>
                </c:pt>
                <c:pt idx="716">
                  <c:v>375.39531399999998</c:v>
                </c:pt>
                <c:pt idx="717">
                  <c:v>375.34756399999998</c:v>
                </c:pt>
                <c:pt idx="718">
                  <c:v>375.34756399999998</c:v>
                </c:pt>
                <c:pt idx="719">
                  <c:v>375.37143899999995</c:v>
                </c:pt>
                <c:pt idx="720">
                  <c:v>375.39531399999998</c:v>
                </c:pt>
                <c:pt idx="721">
                  <c:v>375.37143899999995</c:v>
                </c:pt>
                <c:pt idx="722">
                  <c:v>375.37143899999995</c:v>
                </c:pt>
                <c:pt idx="723">
                  <c:v>375.41918899999996</c:v>
                </c:pt>
                <c:pt idx="724">
                  <c:v>375.37143899999995</c:v>
                </c:pt>
                <c:pt idx="725">
                  <c:v>375.39531399999998</c:v>
                </c:pt>
                <c:pt idx="726">
                  <c:v>375.34756399999998</c:v>
                </c:pt>
                <c:pt idx="727">
                  <c:v>375.39531399999998</c:v>
                </c:pt>
                <c:pt idx="728">
                  <c:v>375.39531399999998</c:v>
                </c:pt>
                <c:pt idx="729">
                  <c:v>375.34756399999998</c:v>
                </c:pt>
                <c:pt idx="730">
                  <c:v>375.34756399999998</c:v>
                </c:pt>
                <c:pt idx="731">
                  <c:v>375.39531399999998</c:v>
                </c:pt>
                <c:pt idx="732">
                  <c:v>375.490814</c:v>
                </c:pt>
                <c:pt idx="733">
                  <c:v>375.41918899999996</c:v>
                </c:pt>
                <c:pt idx="734">
                  <c:v>375.41918899999996</c:v>
                </c:pt>
                <c:pt idx="735">
                  <c:v>375.37143899999995</c:v>
                </c:pt>
                <c:pt idx="736">
                  <c:v>375.37143899999995</c:v>
                </c:pt>
                <c:pt idx="737">
                  <c:v>375.34756399999998</c:v>
                </c:pt>
                <c:pt idx="738">
                  <c:v>375.44306399999999</c:v>
                </c:pt>
                <c:pt idx="739">
                  <c:v>375.39531399999998</c:v>
                </c:pt>
                <c:pt idx="740">
                  <c:v>375.41918899999996</c:v>
                </c:pt>
                <c:pt idx="741">
                  <c:v>375.39531399999998</c:v>
                </c:pt>
                <c:pt idx="742">
                  <c:v>375.39531399999998</c:v>
                </c:pt>
                <c:pt idx="743">
                  <c:v>375.34756399999998</c:v>
                </c:pt>
                <c:pt idx="744">
                  <c:v>375.41918899999996</c:v>
                </c:pt>
                <c:pt idx="745">
                  <c:v>375.34756399999998</c:v>
                </c:pt>
                <c:pt idx="746">
                  <c:v>375.39531399999998</c:v>
                </c:pt>
                <c:pt idx="747">
                  <c:v>375.39531399999998</c:v>
                </c:pt>
                <c:pt idx="748">
                  <c:v>375.39531399999998</c:v>
                </c:pt>
                <c:pt idx="749">
                  <c:v>375.39531399999998</c:v>
                </c:pt>
                <c:pt idx="750">
                  <c:v>375.39531399999998</c:v>
                </c:pt>
                <c:pt idx="751">
                  <c:v>375.34756399999998</c:v>
                </c:pt>
                <c:pt idx="752">
                  <c:v>375.37143899999995</c:v>
                </c:pt>
                <c:pt idx="753">
                  <c:v>375.37143899999995</c:v>
                </c:pt>
                <c:pt idx="754">
                  <c:v>375.39531399999998</c:v>
                </c:pt>
                <c:pt idx="755">
                  <c:v>375.44306399999999</c:v>
                </c:pt>
                <c:pt idx="756">
                  <c:v>375.51468899999998</c:v>
                </c:pt>
                <c:pt idx="757">
                  <c:v>375.46693899999997</c:v>
                </c:pt>
                <c:pt idx="758">
                  <c:v>375.53856399999995</c:v>
                </c:pt>
                <c:pt idx="759">
                  <c:v>375.490814</c:v>
                </c:pt>
                <c:pt idx="760">
                  <c:v>375.46693899999997</c:v>
                </c:pt>
                <c:pt idx="761">
                  <c:v>375.44306399999999</c:v>
                </c:pt>
                <c:pt idx="762">
                  <c:v>375.41918899999996</c:v>
                </c:pt>
                <c:pt idx="763">
                  <c:v>375.39531399999998</c:v>
                </c:pt>
                <c:pt idx="764">
                  <c:v>375.39531399999998</c:v>
                </c:pt>
                <c:pt idx="765">
                  <c:v>375.44306399999999</c:v>
                </c:pt>
                <c:pt idx="766">
                  <c:v>375.44306399999999</c:v>
                </c:pt>
                <c:pt idx="767">
                  <c:v>375.34756399999998</c:v>
                </c:pt>
                <c:pt idx="768">
                  <c:v>375.41918899999996</c:v>
                </c:pt>
                <c:pt idx="769">
                  <c:v>375.41918899999996</c:v>
                </c:pt>
                <c:pt idx="770">
                  <c:v>375.41918899999996</c:v>
                </c:pt>
                <c:pt idx="771">
                  <c:v>375.41918899999996</c:v>
                </c:pt>
                <c:pt idx="772">
                  <c:v>375.39531399999998</c:v>
                </c:pt>
                <c:pt idx="773">
                  <c:v>375.34756399999998</c:v>
                </c:pt>
                <c:pt idx="774">
                  <c:v>375.34756399999998</c:v>
                </c:pt>
                <c:pt idx="775">
                  <c:v>375.323689</c:v>
                </c:pt>
                <c:pt idx="776">
                  <c:v>375.37143899999995</c:v>
                </c:pt>
                <c:pt idx="777">
                  <c:v>375.39531399999998</c:v>
                </c:pt>
                <c:pt idx="778">
                  <c:v>375.39531399999998</c:v>
                </c:pt>
                <c:pt idx="779">
                  <c:v>375.34756399999998</c:v>
                </c:pt>
                <c:pt idx="780">
                  <c:v>375.37143899999995</c:v>
                </c:pt>
                <c:pt idx="781">
                  <c:v>375.41918899999996</c:v>
                </c:pt>
                <c:pt idx="782">
                  <c:v>375.44306399999999</c:v>
                </c:pt>
                <c:pt idx="783">
                  <c:v>375.37143899999995</c:v>
                </c:pt>
                <c:pt idx="784">
                  <c:v>375.41918899999996</c:v>
                </c:pt>
                <c:pt idx="785">
                  <c:v>375.34756399999998</c:v>
                </c:pt>
                <c:pt idx="786">
                  <c:v>375.39531399999998</c:v>
                </c:pt>
                <c:pt idx="787">
                  <c:v>375.41918899999996</c:v>
                </c:pt>
                <c:pt idx="788">
                  <c:v>375.37143899999995</c:v>
                </c:pt>
                <c:pt idx="789">
                  <c:v>375.41918899999996</c:v>
                </c:pt>
                <c:pt idx="790">
                  <c:v>375.39531399999998</c:v>
                </c:pt>
                <c:pt idx="791">
                  <c:v>375.34756399999998</c:v>
                </c:pt>
                <c:pt idx="792">
                  <c:v>375.41918899999996</c:v>
                </c:pt>
                <c:pt idx="793">
                  <c:v>375.39531399999998</c:v>
                </c:pt>
                <c:pt idx="794">
                  <c:v>375.39531399999998</c:v>
                </c:pt>
                <c:pt idx="795">
                  <c:v>375.41918899999996</c:v>
                </c:pt>
                <c:pt idx="796">
                  <c:v>375.41918899999996</c:v>
                </c:pt>
                <c:pt idx="797">
                  <c:v>375.37143899999995</c:v>
                </c:pt>
                <c:pt idx="798">
                  <c:v>375.37143899999995</c:v>
                </c:pt>
                <c:pt idx="799">
                  <c:v>375.46693899999997</c:v>
                </c:pt>
                <c:pt idx="800">
                  <c:v>375.37143899999995</c:v>
                </c:pt>
                <c:pt idx="801">
                  <c:v>375.39531399999998</c:v>
                </c:pt>
                <c:pt idx="802">
                  <c:v>375.41918899999996</c:v>
                </c:pt>
                <c:pt idx="803">
                  <c:v>375.39531399999998</c:v>
                </c:pt>
                <c:pt idx="804">
                  <c:v>375.490814</c:v>
                </c:pt>
                <c:pt idx="805">
                  <c:v>375.44306399999999</c:v>
                </c:pt>
                <c:pt idx="806">
                  <c:v>375.39531399999998</c:v>
                </c:pt>
                <c:pt idx="807">
                  <c:v>375.46693899999997</c:v>
                </c:pt>
                <c:pt idx="808">
                  <c:v>375.44306399999999</c:v>
                </c:pt>
                <c:pt idx="809">
                  <c:v>375.46693899999997</c:v>
                </c:pt>
                <c:pt idx="810">
                  <c:v>375.34756399999998</c:v>
                </c:pt>
                <c:pt idx="811">
                  <c:v>375.44306399999999</c:v>
                </c:pt>
                <c:pt idx="812">
                  <c:v>375.34756399999998</c:v>
                </c:pt>
                <c:pt idx="813">
                  <c:v>375.41918899999996</c:v>
                </c:pt>
                <c:pt idx="814">
                  <c:v>375.41918899999996</c:v>
                </c:pt>
                <c:pt idx="815">
                  <c:v>375.39531399999998</c:v>
                </c:pt>
                <c:pt idx="816">
                  <c:v>375.39531399999998</c:v>
                </c:pt>
                <c:pt idx="817">
                  <c:v>375.39531399999998</c:v>
                </c:pt>
                <c:pt idx="818">
                  <c:v>375.41918899999996</c:v>
                </c:pt>
                <c:pt idx="819">
                  <c:v>375.323689</c:v>
                </c:pt>
                <c:pt idx="820">
                  <c:v>375.323689</c:v>
                </c:pt>
                <c:pt idx="821">
                  <c:v>375.34756399999998</c:v>
                </c:pt>
                <c:pt idx="822">
                  <c:v>375.41918899999996</c:v>
                </c:pt>
                <c:pt idx="823">
                  <c:v>375.34756399999998</c:v>
                </c:pt>
                <c:pt idx="824">
                  <c:v>375.39531399999998</c:v>
                </c:pt>
                <c:pt idx="825">
                  <c:v>375.41918899999996</c:v>
                </c:pt>
                <c:pt idx="826">
                  <c:v>375.39531399999998</c:v>
                </c:pt>
                <c:pt idx="827">
                  <c:v>375.39531399999998</c:v>
                </c:pt>
                <c:pt idx="828">
                  <c:v>375.41918899999996</c:v>
                </c:pt>
                <c:pt idx="829">
                  <c:v>375.34756399999998</c:v>
                </c:pt>
                <c:pt idx="830">
                  <c:v>375.34756399999998</c:v>
                </c:pt>
                <c:pt idx="831">
                  <c:v>375.41918899999996</c:v>
                </c:pt>
                <c:pt idx="832">
                  <c:v>375.37143899999995</c:v>
                </c:pt>
                <c:pt idx="833">
                  <c:v>375.39531399999998</c:v>
                </c:pt>
                <c:pt idx="834">
                  <c:v>375.34756399999998</c:v>
                </c:pt>
                <c:pt idx="835">
                  <c:v>375.41918899999996</c:v>
                </c:pt>
                <c:pt idx="836">
                  <c:v>375.39531399999998</c:v>
                </c:pt>
                <c:pt idx="837">
                  <c:v>375.34756399999998</c:v>
                </c:pt>
                <c:pt idx="838">
                  <c:v>375.29981399999997</c:v>
                </c:pt>
                <c:pt idx="839">
                  <c:v>375.37143899999995</c:v>
                </c:pt>
                <c:pt idx="840">
                  <c:v>375.37143899999995</c:v>
                </c:pt>
                <c:pt idx="841">
                  <c:v>375.37143899999995</c:v>
                </c:pt>
                <c:pt idx="842">
                  <c:v>375.37143899999995</c:v>
                </c:pt>
                <c:pt idx="843">
                  <c:v>375.37143899999995</c:v>
                </c:pt>
                <c:pt idx="844">
                  <c:v>375.37143899999995</c:v>
                </c:pt>
                <c:pt idx="845">
                  <c:v>375.37143899999995</c:v>
                </c:pt>
                <c:pt idx="846">
                  <c:v>375.37143899999995</c:v>
                </c:pt>
                <c:pt idx="847">
                  <c:v>375.37143899999995</c:v>
                </c:pt>
                <c:pt idx="848">
                  <c:v>375.37143899999995</c:v>
                </c:pt>
                <c:pt idx="849">
                  <c:v>375.37143899999995</c:v>
                </c:pt>
                <c:pt idx="850">
                  <c:v>375.37143899999995</c:v>
                </c:pt>
                <c:pt idx="851">
                  <c:v>375.34756399999998</c:v>
                </c:pt>
                <c:pt idx="852">
                  <c:v>375.34756399999998</c:v>
                </c:pt>
                <c:pt idx="853">
                  <c:v>375.39531399999998</c:v>
                </c:pt>
                <c:pt idx="854">
                  <c:v>375.41918899999996</c:v>
                </c:pt>
                <c:pt idx="855">
                  <c:v>375.323689</c:v>
                </c:pt>
                <c:pt idx="856">
                  <c:v>375.323689</c:v>
                </c:pt>
                <c:pt idx="857">
                  <c:v>375.44306399999999</c:v>
                </c:pt>
                <c:pt idx="858">
                  <c:v>375.41918899999996</c:v>
                </c:pt>
                <c:pt idx="859">
                  <c:v>375.44306399999999</c:v>
                </c:pt>
                <c:pt idx="860">
                  <c:v>375.44306399999999</c:v>
                </c:pt>
                <c:pt idx="861">
                  <c:v>375.41918899999996</c:v>
                </c:pt>
                <c:pt idx="862">
                  <c:v>375.39531399999998</c:v>
                </c:pt>
                <c:pt idx="863">
                  <c:v>375.41918899999996</c:v>
                </c:pt>
                <c:pt idx="864">
                  <c:v>375.37143899999995</c:v>
                </c:pt>
                <c:pt idx="865">
                  <c:v>375.39531399999998</c:v>
                </c:pt>
                <c:pt idx="866">
                  <c:v>375.39531399999998</c:v>
                </c:pt>
                <c:pt idx="867">
                  <c:v>375.34756399999998</c:v>
                </c:pt>
                <c:pt idx="868">
                  <c:v>375.39531399999998</c:v>
                </c:pt>
                <c:pt idx="869">
                  <c:v>375.37143899999995</c:v>
                </c:pt>
                <c:pt idx="870">
                  <c:v>375.37143899999995</c:v>
                </c:pt>
                <c:pt idx="871">
                  <c:v>375.34756399999998</c:v>
                </c:pt>
                <c:pt idx="872">
                  <c:v>375.39531399999998</c:v>
                </c:pt>
                <c:pt idx="873">
                  <c:v>375.34756399999998</c:v>
                </c:pt>
                <c:pt idx="874">
                  <c:v>375.37143899999995</c:v>
                </c:pt>
                <c:pt idx="875">
                  <c:v>375.39531399999998</c:v>
                </c:pt>
                <c:pt idx="876">
                  <c:v>375.37143899999995</c:v>
                </c:pt>
                <c:pt idx="877">
                  <c:v>375.34756399999998</c:v>
                </c:pt>
                <c:pt idx="878">
                  <c:v>375.41918899999996</c:v>
                </c:pt>
                <c:pt idx="879">
                  <c:v>375.37143899999995</c:v>
                </c:pt>
                <c:pt idx="880">
                  <c:v>375.34756399999998</c:v>
                </c:pt>
                <c:pt idx="881">
                  <c:v>375.34756399999998</c:v>
                </c:pt>
                <c:pt idx="882">
                  <c:v>375.37143899999995</c:v>
                </c:pt>
                <c:pt idx="883">
                  <c:v>375.39531399999998</c:v>
                </c:pt>
                <c:pt idx="884">
                  <c:v>375.37143899999995</c:v>
                </c:pt>
                <c:pt idx="885">
                  <c:v>375.34756399999998</c:v>
                </c:pt>
                <c:pt idx="886">
                  <c:v>375.39531399999998</c:v>
                </c:pt>
                <c:pt idx="887">
                  <c:v>375.34756399999998</c:v>
                </c:pt>
              </c:numCache>
            </c:numRef>
          </c:xVal>
          <c:yVal>
            <c:numRef>
              <c:f>'[1]RATING CURVE'!$J$2:$J$889</c:f>
              <c:numCache>
                <c:formatCode>0.0000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48F4-8835-290633BD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38720"/>
        <c:axId val="-1454538176"/>
      </c:scatterChart>
      <c:valAx>
        <c:axId val="-14545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38176"/>
        <c:crosses val="autoZero"/>
        <c:crossBetween val="midCat"/>
      </c:valAx>
      <c:valAx>
        <c:axId val="-14545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3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Simulated Discharge (R vs Q logarithmic regression)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</c:v>
          </c:tx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CURVE'!$J$2:$J$889</c:f>
              <c:numCache>
                <c:formatCode>0.0000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D-4641-B0D0-F495341B5BDC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CURVE'!$J$2:$J$889</c:f>
              <c:numCache>
                <c:formatCode>0.0000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D-4641-B0D0-F495341B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37632"/>
        <c:axId val="-1454539264"/>
      </c:scatterChart>
      <c:valAx>
        <c:axId val="-1454537632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39264"/>
        <c:crosses val="autoZero"/>
        <c:crossBetween val="midCat"/>
        <c:majorUnit val="150"/>
      </c:valAx>
      <c:valAx>
        <c:axId val="-145453926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37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Water Stage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CURVE'!$D$2:$D$889</c:f>
              <c:numCache>
                <c:formatCode>0.00</c:formatCode>
                <c:ptCount val="888"/>
                <c:pt idx="0">
                  <c:v>375.46693899999997</c:v>
                </c:pt>
                <c:pt idx="1">
                  <c:v>375.490814</c:v>
                </c:pt>
                <c:pt idx="2">
                  <c:v>375.39531399999998</c:v>
                </c:pt>
                <c:pt idx="3">
                  <c:v>375.41918899999996</c:v>
                </c:pt>
                <c:pt idx="4">
                  <c:v>375.41918899999996</c:v>
                </c:pt>
                <c:pt idx="5">
                  <c:v>375.44306399999999</c:v>
                </c:pt>
                <c:pt idx="6">
                  <c:v>375.44306399999999</c:v>
                </c:pt>
                <c:pt idx="7">
                  <c:v>375.39531399999998</c:v>
                </c:pt>
                <c:pt idx="8">
                  <c:v>375.44306399999999</c:v>
                </c:pt>
                <c:pt idx="9">
                  <c:v>375.39531399999998</c:v>
                </c:pt>
                <c:pt idx="10">
                  <c:v>375.37143899999995</c:v>
                </c:pt>
                <c:pt idx="11">
                  <c:v>375.44306399999999</c:v>
                </c:pt>
                <c:pt idx="12">
                  <c:v>375.44306399999999</c:v>
                </c:pt>
                <c:pt idx="13">
                  <c:v>375.46693899999997</c:v>
                </c:pt>
                <c:pt idx="14">
                  <c:v>375.46693899999997</c:v>
                </c:pt>
                <c:pt idx="15">
                  <c:v>375.46693899999997</c:v>
                </c:pt>
                <c:pt idx="16">
                  <c:v>375.46693899999997</c:v>
                </c:pt>
                <c:pt idx="17">
                  <c:v>375.41918899999996</c:v>
                </c:pt>
                <c:pt idx="18">
                  <c:v>375.39531399999998</c:v>
                </c:pt>
                <c:pt idx="19">
                  <c:v>375.37143899999995</c:v>
                </c:pt>
                <c:pt idx="20">
                  <c:v>375.44306399999999</c:v>
                </c:pt>
                <c:pt idx="21">
                  <c:v>375.37143899999995</c:v>
                </c:pt>
                <c:pt idx="22">
                  <c:v>375.41918899999996</c:v>
                </c:pt>
                <c:pt idx="23">
                  <c:v>375.34756399999998</c:v>
                </c:pt>
                <c:pt idx="24">
                  <c:v>375.34756399999998</c:v>
                </c:pt>
                <c:pt idx="25">
                  <c:v>375.37143899999995</c:v>
                </c:pt>
                <c:pt idx="26">
                  <c:v>375.37143899999995</c:v>
                </c:pt>
                <c:pt idx="27">
                  <c:v>375.34756399999998</c:v>
                </c:pt>
                <c:pt idx="28">
                  <c:v>375.37143899999995</c:v>
                </c:pt>
                <c:pt idx="29">
                  <c:v>375.41918899999996</c:v>
                </c:pt>
                <c:pt idx="30">
                  <c:v>375.37143899999995</c:v>
                </c:pt>
                <c:pt idx="31">
                  <c:v>375.39531399999998</c:v>
                </c:pt>
                <c:pt idx="32">
                  <c:v>375.37143899999995</c:v>
                </c:pt>
                <c:pt idx="33">
                  <c:v>375.39531399999998</c:v>
                </c:pt>
                <c:pt idx="34">
                  <c:v>375.37143899999995</c:v>
                </c:pt>
                <c:pt idx="35">
                  <c:v>375.490814</c:v>
                </c:pt>
                <c:pt idx="36">
                  <c:v>375.37143899999995</c:v>
                </c:pt>
                <c:pt idx="37">
                  <c:v>375.41918899999996</c:v>
                </c:pt>
                <c:pt idx="38">
                  <c:v>375.37143899999995</c:v>
                </c:pt>
                <c:pt idx="39">
                  <c:v>375.37143899999995</c:v>
                </c:pt>
                <c:pt idx="40">
                  <c:v>375.41918899999996</c:v>
                </c:pt>
                <c:pt idx="41">
                  <c:v>375.41918899999996</c:v>
                </c:pt>
                <c:pt idx="42">
                  <c:v>375.37143899999995</c:v>
                </c:pt>
                <c:pt idx="43">
                  <c:v>375.39531399999998</c:v>
                </c:pt>
                <c:pt idx="44">
                  <c:v>375.44306399999999</c:v>
                </c:pt>
                <c:pt idx="45">
                  <c:v>375.39531399999998</c:v>
                </c:pt>
                <c:pt idx="46">
                  <c:v>375.41918899999996</c:v>
                </c:pt>
                <c:pt idx="47">
                  <c:v>375.39531399999998</c:v>
                </c:pt>
                <c:pt idx="48">
                  <c:v>375.39531399999998</c:v>
                </c:pt>
                <c:pt idx="49">
                  <c:v>375.34756399999998</c:v>
                </c:pt>
                <c:pt idx="50">
                  <c:v>375.44306399999999</c:v>
                </c:pt>
                <c:pt idx="51">
                  <c:v>375.41918899999996</c:v>
                </c:pt>
                <c:pt idx="52">
                  <c:v>375.44306399999999</c:v>
                </c:pt>
                <c:pt idx="53">
                  <c:v>375.39531399999998</c:v>
                </c:pt>
                <c:pt idx="54">
                  <c:v>375.44306399999999</c:v>
                </c:pt>
                <c:pt idx="55">
                  <c:v>375.39531399999998</c:v>
                </c:pt>
                <c:pt idx="56">
                  <c:v>375.39531399999998</c:v>
                </c:pt>
                <c:pt idx="57">
                  <c:v>375.39531399999998</c:v>
                </c:pt>
                <c:pt idx="58">
                  <c:v>375.44306399999999</c:v>
                </c:pt>
                <c:pt idx="59">
                  <c:v>375.41918899999996</c:v>
                </c:pt>
                <c:pt idx="60">
                  <c:v>375.39531399999998</c:v>
                </c:pt>
                <c:pt idx="61">
                  <c:v>375.39531399999998</c:v>
                </c:pt>
                <c:pt idx="62">
                  <c:v>375.46693899999997</c:v>
                </c:pt>
                <c:pt idx="63">
                  <c:v>375.44306399999999</c:v>
                </c:pt>
                <c:pt idx="64">
                  <c:v>375.39531399999998</c:v>
                </c:pt>
                <c:pt idx="65">
                  <c:v>375.490814</c:v>
                </c:pt>
                <c:pt idx="66">
                  <c:v>375.39531399999998</c:v>
                </c:pt>
                <c:pt idx="67">
                  <c:v>375.41918899999996</c:v>
                </c:pt>
                <c:pt idx="68">
                  <c:v>375.39531399999998</c:v>
                </c:pt>
                <c:pt idx="69">
                  <c:v>375.46693899999997</c:v>
                </c:pt>
                <c:pt idx="70">
                  <c:v>375.44306399999999</c:v>
                </c:pt>
                <c:pt idx="71">
                  <c:v>375.44306399999999</c:v>
                </c:pt>
                <c:pt idx="72">
                  <c:v>375.39531399999998</c:v>
                </c:pt>
                <c:pt idx="73">
                  <c:v>375.37143899999995</c:v>
                </c:pt>
                <c:pt idx="74">
                  <c:v>375.44306399999999</c:v>
                </c:pt>
                <c:pt idx="75">
                  <c:v>375.44306399999999</c:v>
                </c:pt>
                <c:pt idx="76">
                  <c:v>375.44306399999999</c:v>
                </c:pt>
                <c:pt idx="77">
                  <c:v>375.41918899999996</c:v>
                </c:pt>
                <c:pt idx="78">
                  <c:v>375.37143899999995</c:v>
                </c:pt>
                <c:pt idx="79">
                  <c:v>375.41918899999996</c:v>
                </c:pt>
                <c:pt idx="80">
                  <c:v>375.44306399999999</c:v>
                </c:pt>
                <c:pt idx="81">
                  <c:v>375.44306399999999</c:v>
                </c:pt>
                <c:pt idx="82">
                  <c:v>375.490814</c:v>
                </c:pt>
                <c:pt idx="83">
                  <c:v>375.490814</c:v>
                </c:pt>
                <c:pt idx="84">
                  <c:v>375.44306399999999</c:v>
                </c:pt>
                <c:pt idx="85">
                  <c:v>375.51468899999998</c:v>
                </c:pt>
                <c:pt idx="86">
                  <c:v>375.51468899999998</c:v>
                </c:pt>
                <c:pt idx="87">
                  <c:v>375.490814</c:v>
                </c:pt>
                <c:pt idx="88">
                  <c:v>375.44306399999999</c:v>
                </c:pt>
                <c:pt idx="89">
                  <c:v>375.46693899999997</c:v>
                </c:pt>
                <c:pt idx="90">
                  <c:v>375.44306399999999</c:v>
                </c:pt>
                <c:pt idx="91">
                  <c:v>375.490814</c:v>
                </c:pt>
                <c:pt idx="92">
                  <c:v>375.41918899999996</c:v>
                </c:pt>
                <c:pt idx="93">
                  <c:v>375.41918899999996</c:v>
                </c:pt>
                <c:pt idx="94">
                  <c:v>375.46693899999997</c:v>
                </c:pt>
                <c:pt idx="95">
                  <c:v>375.44306399999999</c:v>
                </c:pt>
                <c:pt idx="96">
                  <c:v>375.44306399999999</c:v>
                </c:pt>
                <c:pt idx="97">
                  <c:v>375.46693899999997</c:v>
                </c:pt>
                <c:pt idx="98">
                  <c:v>375.44306399999999</c:v>
                </c:pt>
                <c:pt idx="99">
                  <c:v>375.41918899999996</c:v>
                </c:pt>
                <c:pt idx="100">
                  <c:v>375.39531399999998</c:v>
                </c:pt>
                <c:pt idx="101">
                  <c:v>375.41918899999996</c:v>
                </c:pt>
                <c:pt idx="102">
                  <c:v>375.44306399999999</c:v>
                </c:pt>
                <c:pt idx="103">
                  <c:v>375.490814</c:v>
                </c:pt>
                <c:pt idx="104">
                  <c:v>375.39531399999998</c:v>
                </c:pt>
                <c:pt idx="105">
                  <c:v>375.37143899999995</c:v>
                </c:pt>
                <c:pt idx="106">
                  <c:v>375.46693899999997</c:v>
                </c:pt>
                <c:pt idx="107">
                  <c:v>375.39531399999998</c:v>
                </c:pt>
                <c:pt idx="108">
                  <c:v>375.490814</c:v>
                </c:pt>
                <c:pt idx="109">
                  <c:v>375.490814</c:v>
                </c:pt>
                <c:pt idx="110">
                  <c:v>375.51468899999998</c:v>
                </c:pt>
                <c:pt idx="111">
                  <c:v>375.490814</c:v>
                </c:pt>
                <c:pt idx="112">
                  <c:v>375.41918899999996</c:v>
                </c:pt>
                <c:pt idx="113">
                  <c:v>375.46693899999997</c:v>
                </c:pt>
                <c:pt idx="114">
                  <c:v>375.490814</c:v>
                </c:pt>
                <c:pt idx="115">
                  <c:v>375.39531399999998</c:v>
                </c:pt>
                <c:pt idx="116">
                  <c:v>375.46693899999997</c:v>
                </c:pt>
                <c:pt idx="117">
                  <c:v>375.39531399999998</c:v>
                </c:pt>
                <c:pt idx="118">
                  <c:v>375.44306399999999</c:v>
                </c:pt>
                <c:pt idx="119">
                  <c:v>375.41918899999996</c:v>
                </c:pt>
                <c:pt idx="120">
                  <c:v>375.44306399999999</c:v>
                </c:pt>
                <c:pt idx="121">
                  <c:v>375.37143899999995</c:v>
                </c:pt>
                <c:pt idx="122">
                  <c:v>375.39531399999998</c:v>
                </c:pt>
                <c:pt idx="123">
                  <c:v>375.37143899999995</c:v>
                </c:pt>
                <c:pt idx="124">
                  <c:v>375.37143899999995</c:v>
                </c:pt>
                <c:pt idx="125">
                  <c:v>375.41918899999996</c:v>
                </c:pt>
                <c:pt idx="126">
                  <c:v>375.39531399999998</c:v>
                </c:pt>
                <c:pt idx="127">
                  <c:v>375.41918899999996</c:v>
                </c:pt>
                <c:pt idx="128">
                  <c:v>375.34756399999998</c:v>
                </c:pt>
                <c:pt idx="129">
                  <c:v>375.41918899999996</c:v>
                </c:pt>
                <c:pt idx="130">
                  <c:v>375.37143899999995</c:v>
                </c:pt>
                <c:pt idx="131">
                  <c:v>375.41918899999996</c:v>
                </c:pt>
                <c:pt idx="132">
                  <c:v>375.39531399999998</c:v>
                </c:pt>
                <c:pt idx="133">
                  <c:v>375.44306399999999</c:v>
                </c:pt>
                <c:pt idx="134">
                  <c:v>375.490814</c:v>
                </c:pt>
                <c:pt idx="135">
                  <c:v>375.39531399999998</c:v>
                </c:pt>
                <c:pt idx="136">
                  <c:v>375.46693899999997</c:v>
                </c:pt>
                <c:pt idx="137">
                  <c:v>375.44306399999999</c:v>
                </c:pt>
                <c:pt idx="138">
                  <c:v>375.44306399999999</c:v>
                </c:pt>
                <c:pt idx="139">
                  <c:v>375.44306399999999</c:v>
                </c:pt>
                <c:pt idx="140">
                  <c:v>375.29981399999997</c:v>
                </c:pt>
                <c:pt idx="141">
                  <c:v>375.41918899999996</c:v>
                </c:pt>
                <c:pt idx="142">
                  <c:v>375.41918899999996</c:v>
                </c:pt>
                <c:pt idx="143">
                  <c:v>375.44306399999999</c:v>
                </c:pt>
                <c:pt idx="144">
                  <c:v>375.39531399999998</c:v>
                </c:pt>
                <c:pt idx="145">
                  <c:v>375.37143899999995</c:v>
                </c:pt>
                <c:pt idx="146">
                  <c:v>375.37143899999995</c:v>
                </c:pt>
                <c:pt idx="147">
                  <c:v>375.34756399999998</c:v>
                </c:pt>
                <c:pt idx="148">
                  <c:v>375.41918899999996</c:v>
                </c:pt>
                <c:pt idx="149">
                  <c:v>375.323689</c:v>
                </c:pt>
                <c:pt idx="150">
                  <c:v>375.39531399999998</c:v>
                </c:pt>
                <c:pt idx="151">
                  <c:v>375.39531399999998</c:v>
                </c:pt>
                <c:pt idx="152">
                  <c:v>375.37143899999995</c:v>
                </c:pt>
                <c:pt idx="153">
                  <c:v>375.39531399999998</c:v>
                </c:pt>
                <c:pt idx="154">
                  <c:v>375.39531399999998</c:v>
                </c:pt>
                <c:pt idx="155">
                  <c:v>375.37143899999995</c:v>
                </c:pt>
                <c:pt idx="156">
                  <c:v>375.46693899999997</c:v>
                </c:pt>
                <c:pt idx="157">
                  <c:v>375.46693899999997</c:v>
                </c:pt>
                <c:pt idx="158">
                  <c:v>375.37143899999995</c:v>
                </c:pt>
                <c:pt idx="159">
                  <c:v>375.44306399999999</c:v>
                </c:pt>
                <c:pt idx="160">
                  <c:v>375.39531399999998</c:v>
                </c:pt>
                <c:pt idx="161">
                  <c:v>375.46693899999997</c:v>
                </c:pt>
                <c:pt idx="162">
                  <c:v>375.41918899999996</c:v>
                </c:pt>
                <c:pt idx="163">
                  <c:v>375.46693899999997</c:v>
                </c:pt>
                <c:pt idx="164">
                  <c:v>375.39531399999998</c:v>
                </c:pt>
                <c:pt idx="165">
                  <c:v>375.41918899999996</c:v>
                </c:pt>
                <c:pt idx="166">
                  <c:v>375.39531399999998</c:v>
                </c:pt>
                <c:pt idx="167">
                  <c:v>375.44306399999999</c:v>
                </c:pt>
                <c:pt idx="168">
                  <c:v>375.39531399999998</c:v>
                </c:pt>
                <c:pt idx="169">
                  <c:v>375.34756399999998</c:v>
                </c:pt>
                <c:pt idx="170">
                  <c:v>375.41918899999996</c:v>
                </c:pt>
                <c:pt idx="171">
                  <c:v>375.41918899999996</c:v>
                </c:pt>
                <c:pt idx="172">
                  <c:v>375.39531399999998</c:v>
                </c:pt>
                <c:pt idx="173">
                  <c:v>375.34756399999998</c:v>
                </c:pt>
                <c:pt idx="174">
                  <c:v>375.34756399999998</c:v>
                </c:pt>
                <c:pt idx="175">
                  <c:v>375.34756399999998</c:v>
                </c:pt>
                <c:pt idx="176">
                  <c:v>375.37143899999995</c:v>
                </c:pt>
                <c:pt idx="177">
                  <c:v>375.41918899999996</c:v>
                </c:pt>
                <c:pt idx="178">
                  <c:v>375.39531399999998</c:v>
                </c:pt>
                <c:pt idx="179">
                  <c:v>375.44306399999999</c:v>
                </c:pt>
                <c:pt idx="180">
                  <c:v>375.44306399999999</c:v>
                </c:pt>
                <c:pt idx="181">
                  <c:v>375.41918899999996</c:v>
                </c:pt>
                <c:pt idx="182">
                  <c:v>375.46693899999997</c:v>
                </c:pt>
                <c:pt idx="183">
                  <c:v>375.41918899999996</c:v>
                </c:pt>
                <c:pt idx="184">
                  <c:v>375.39531399999998</c:v>
                </c:pt>
                <c:pt idx="185">
                  <c:v>375.41918899999996</c:v>
                </c:pt>
                <c:pt idx="186">
                  <c:v>375.39531399999998</c:v>
                </c:pt>
                <c:pt idx="187">
                  <c:v>375.44306399999999</c:v>
                </c:pt>
                <c:pt idx="188">
                  <c:v>375.39531399999998</c:v>
                </c:pt>
                <c:pt idx="189">
                  <c:v>375.41918899999996</c:v>
                </c:pt>
                <c:pt idx="190">
                  <c:v>375.41918899999996</c:v>
                </c:pt>
                <c:pt idx="191">
                  <c:v>375.44306399999999</c:v>
                </c:pt>
                <c:pt idx="192">
                  <c:v>375.39531399999998</c:v>
                </c:pt>
                <c:pt idx="193">
                  <c:v>375.53856399999995</c:v>
                </c:pt>
                <c:pt idx="194">
                  <c:v>375.34756399999998</c:v>
                </c:pt>
                <c:pt idx="195">
                  <c:v>375.41918899999996</c:v>
                </c:pt>
                <c:pt idx="196">
                  <c:v>375.34756399999998</c:v>
                </c:pt>
                <c:pt idx="197">
                  <c:v>375.323689</c:v>
                </c:pt>
                <c:pt idx="198">
                  <c:v>375.34756399999998</c:v>
                </c:pt>
                <c:pt idx="199">
                  <c:v>375.37143899999995</c:v>
                </c:pt>
                <c:pt idx="200">
                  <c:v>375.41918899999996</c:v>
                </c:pt>
                <c:pt idx="201">
                  <c:v>375.41918899999996</c:v>
                </c:pt>
                <c:pt idx="202">
                  <c:v>375.41918899999996</c:v>
                </c:pt>
                <c:pt idx="203">
                  <c:v>375.46693899999997</c:v>
                </c:pt>
                <c:pt idx="204">
                  <c:v>375.37143899999995</c:v>
                </c:pt>
                <c:pt idx="205">
                  <c:v>375.41918899999996</c:v>
                </c:pt>
                <c:pt idx="206">
                  <c:v>375.44306399999999</c:v>
                </c:pt>
                <c:pt idx="207">
                  <c:v>375.37143899999995</c:v>
                </c:pt>
                <c:pt idx="208">
                  <c:v>375.37143899999995</c:v>
                </c:pt>
                <c:pt idx="209">
                  <c:v>375.39531399999998</c:v>
                </c:pt>
                <c:pt idx="210">
                  <c:v>375.37143899999995</c:v>
                </c:pt>
                <c:pt idx="211">
                  <c:v>375.34756399999998</c:v>
                </c:pt>
                <c:pt idx="212">
                  <c:v>375.44306399999999</c:v>
                </c:pt>
                <c:pt idx="213">
                  <c:v>375.37143899999995</c:v>
                </c:pt>
                <c:pt idx="214">
                  <c:v>375.44306399999999</c:v>
                </c:pt>
                <c:pt idx="215">
                  <c:v>375.323689</c:v>
                </c:pt>
                <c:pt idx="216">
                  <c:v>375.34756399999998</c:v>
                </c:pt>
                <c:pt idx="217">
                  <c:v>375.41918899999996</c:v>
                </c:pt>
                <c:pt idx="218">
                  <c:v>375.37143899999995</c:v>
                </c:pt>
                <c:pt idx="219">
                  <c:v>375.34756399999998</c:v>
                </c:pt>
                <c:pt idx="220">
                  <c:v>375.39531399999998</c:v>
                </c:pt>
                <c:pt idx="221">
                  <c:v>375.39531399999998</c:v>
                </c:pt>
                <c:pt idx="222">
                  <c:v>375.34756399999998</c:v>
                </c:pt>
                <c:pt idx="223">
                  <c:v>375.39531399999998</c:v>
                </c:pt>
                <c:pt idx="224">
                  <c:v>375.37143899999995</c:v>
                </c:pt>
                <c:pt idx="225">
                  <c:v>375.34756399999998</c:v>
                </c:pt>
                <c:pt idx="226">
                  <c:v>375.34756399999998</c:v>
                </c:pt>
                <c:pt idx="227">
                  <c:v>375.34756399999998</c:v>
                </c:pt>
                <c:pt idx="228">
                  <c:v>375.41918899999996</c:v>
                </c:pt>
                <c:pt idx="229">
                  <c:v>375.41918899999996</c:v>
                </c:pt>
                <c:pt idx="230">
                  <c:v>375.39531399999998</c:v>
                </c:pt>
                <c:pt idx="231">
                  <c:v>375.39531399999998</c:v>
                </c:pt>
                <c:pt idx="232">
                  <c:v>375.44306399999999</c:v>
                </c:pt>
                <c:pt idx="233">
                  <c:v>375.39531399999998</c:v>
                </c:pt>
                <c:pt idx="234">
                  <c:v>375.37143899999995</c:v>
                </c:pt>
                <c:pt idx="235">
                  <c:v>375.41918899999996</c:v>
                </c:pt>
                <c:pt idx="236">
                  <c:v>375.41918899999996</c:v>
                </c:pt>
                <c:pt idx="237">
                  <c:v>375.39531399999998</c:v>
                </c:pt>
                <c:pt idx="238">
                  <c:v>375.44306399999999</c:v>
                </c:pt>
                <c:pt idx="239">
                  <c:v>375.39531399999998</c:v>
                </c:pt>
                <c:pt idx="240">
                  <c:v>375.41918899999996</c:v>
                </c:pt>
                <c:pt idx="241">
                  <c:v>375.44306399999999</c:v>
                </c:pt>
                <c:pt idx="242">
                  <c:v>375.41918899999996</c:v>
                </c:pt>
                <c:pt idx="243">
                  <c:v>375.39531399999998</c:v>
                </c:pt>
                <c:pt idx="244">
                  <c:v>375.41918899999996</c:v>
                </c:pt>
                <c:pt idx="245">
                  <c:v>375.41918899999996</c:v>
                </c:pt>
                <c:pt idx="246">
                  <c:v>375.41918899999996</c:v>
                </c:pt>
                <c:pt idx="247">
                  <c:v>375.37143899999995</c:v>
                </c:pt>
                <c:pt idx="248">
                  <c:v>375.41918899999996</c:v>
                </c:pt>
                <c:pt idx="249">
                  <c:v>375.41918899999996</c:v>
                </c:pt>
                <c:pt idx="250">
                  <c:v>375.37143899999995</c:v>
                </c:pt>
                <c:pt idx="251">
                  <c:v>375.46693899999997</c:v>
                </c:pt>
                <c:pt idx="252">
                  <c:v>375.46693899999997</c:v>
                </c:pt>
                <c:pt idx="253">
                  <c:v>375.46693899999997</c:v>
                </c:pt>
                <c:pt idx="254">
                  <c:v>375.37143899999995</c:v>
                </c:pt>
                <c:pt idx="255">
                  <c:v>375.39531399999998</c:v>
                </c:pt>
                <c:pt idx="256">
                  <c:v>375.44306399999999</c:v>
                </c:pt>
                <c:pt idx="257">
                  <c:v>375.44306399999999</c:v>
                </c:pt>
                <c:pt idx="258">
                  <c:v>375.37143899999995</c:v>
                </c:pt>
                <c:pt idx="259">
                  <c:v>375.41918899999996</c:v>
                </c:pt>
                <c:pt idx="260">
                  <c:v>375.34756399999998</c:v>
                </c:pt>
                <c:pt idx="261">
                  <c:v>375.41918899999996</c:v>
                </c:pt>
                <c:pt idx="262">
                  <c:v>375.44306399999999</c:v>
                </c:pt>
                <c:pt idx="263">
                  <c:v>375.37143899999995</c:v>
                </c:pt>
                <c:pt idx="264">
                  <c:v>375.41918899999996</c:v>
                </c:pt>
                <c:pt idx="265">
                  <c:v>375.39531399999998</c:v>
                </c:pt>
                <c:pt idx="266">
                  <c:v>375.323689</c:v>
                </c:pt>
                <c:pt idx="267">
                  <c:v>375.37143899999995</c:v>
                </c:pt>
                <c:pt idx="268">
                  <c:v>375.323689</c:v>
                </c:pt>
                <c:pt idx="269">
                  <c:v>375.37143899999995</c:v>
                </c:pt>
                <c:pt idx="270">
                  <c:v>375.34756399999998</c:v>
                </c:pt>
                <c:pt idx="271">
                  <c:v>375.39531399999998</c:v>
                </c:pt>
                <c:pt idx="272">
                  <c:v>375.29981399999997</c:v>
                </c:pt>
                <c:pt idx="273">
                  <c:v>375.37143899999995</c:v>
                </c:pt>
                <c:pt idx="274">
                  <c:v>375.39531399999998</c:v>
                </c:pt>
                <c:pt idx="275">
                  <c:v>375.41918899999996</c:v>
                </c:pt>
                <c:pt idx="276">
                  <c:v>375.39531399999998</c:v>
                </c:pt>
                <c:pt idx="277">
                  <c:v>375.37143899999995</c:v>
                </c:pt>
                <c:pt idx="278">
                  <c:v>375.37143899999995</c:v>
                </c:pt>
                <c:pt idx="279">
                  <c:v>375.34756399999998</c:v>
                </c:pt>
                <c:pt idx="280">
                  <c:v>375.44306399999999</c:v>
                </c:pt>
                <c:pt idx="281">
                  <c:v>375.44306399999999</c:v>
                </c:pt>
                <c:pt idx="282">
                  <c:v>375.41918899999996</c:v>
                </c:pt>
                <c:pt idx="283">
                  <c:v>375.39531399999998</c:v>
                </c:pt>
                <c:pt idx="284">
                  <c:v>375.37143899999995</c:v>
                </c:pt>
                <c:pt idx="285">
                  <c:v>375.37143899999995</c:v>
                </c:pt>
                <c:pt idx="286">
                  <c:v>375.34756399999998</c:v>
                </c:pt>
                <c:pt idx="287">
                  <c:v>375.37143899999995</c:v>
                </c:pt>
                <c:pt idx="288">
                  <c:v>375.39531399999998</c:v>
                </c:pt>
                <c:pt idx="289">
                  <c:v>375.323689</c:v>
                </c:pt>
                <c:pt idx="290">
                  <c:v>375.34756399999998</c:v>
                </c:pt>
                <c:pt idx="291">
                  <c:v>375.323689</c:v>
                </c:pt>
                <c:pt idx="292">
                  <c:v>375.37143899999995</c:v>
                </c:pt>
                <c:pt idx="293">
                  <c:v>375.323689</c:v>
                </c:pt>
                <c:pt idx="294">
                  <c:v>375.39531399999998</c:v>
                </c:pt>
                <c:pt idx="295">
                  <c:v>375.39531399999998</c:v>
                </c:pt>
                <c:pt idx="296">
                  <c:v>375.323689</c:v>
                </c:pt>
                <c:pt idx="297">
                  <c:v>375.39531399999998</c:v>
                </c:pt>
                <c:pt idx="298">
                  <c:v>375.41918899999996</c:v>
                </c:pt>
                <c:pt idx="299">
                  <c:v>375.34756399999998</c:v>
                </c:pt>
                <c:pt idx="300">
                  <c:v>375.657939</c:v>
                </c:pt>
                <c:pt idx="301">
                  <c:v>375.39531399999998</c:v>
                </c:pt>
                <c:pt idx="302">
                  <c:v>375.39531399999998</c:v>
                </c:pt>
                <c:pt idx="303">
                  <c:v>375.37143899999995</c:v>
                </c:pt>
                <c:pt idx="304">
                  <c:v>375.44306399999999</c:v>
                </c:pt>
                <c:pt idx="305">
                  <c:v>375.44306399999999</c:v>
                </c:pt>
                <c:pt idx="306">
                  <c:v>375.39531399999998</c:v>
                </c:pt>
                <c:pt idx="307">
                  <c:v>375.41918899999996</c:v>
                </c:pt>
                <c:pt idx="308">
                  <c:v>375.41918899999996</c:v>
                </c:pt>
                <c:pt idx="309">
                  <c:v>375.37143899999995</c:v>
                </c:pt>
                <c:pt idx="310">
                  <c:v>375.323689</c:v>
                </c:pt>
                <c:pt idx="311">
                  <c:v>375.34756399999998</c:v>
                </c:pt>
                <c:pt idx="312">
                  <c:v>375.39531399999998</c:v>
                </c:pt>
                <c:pt idx="313">
                  <c:v>375.323689</c:v>
                </c:pt>
                <c:pt idx="314">
                  <c:v>375.39531399999998</c:v>
                </c:pt>
                <c:pt idx="315">
                  <c:v>375.34756399999998</c:v>
                </c:pt>
                <c:pt idx="316">
                  <c:v>375.37143899999995</c:v>
                </c:pt>
                <c:pt idx="317">
                  <c:v>375.34756399999998</c:v>
                </c:pt>
                <c:pt idx="318">
                  <c:v>375.323689</c:v>
                </c:pt>
                <c:pt idx="319">
                  <c:v>375.323689</c:v>
                </c:pt>
                <c:pt idx="320">
                  <c:v>375.37143899999995</c:v>
                </c:pt>
                <c:pt idx="321">
                  <c:v>375.37143899999995</c:v>
                </c:pt>
                <c:pt idx="322">
                  <c:v>375.39531399999998</c:v>
                </c:pt>
                <c:pt idx="323">
                  <c:v>375.39531399999998</c:v>
                </c:pt>
                <c:pt idx="324">
                  <c:v>375.34756399999998</c:v>
                </c:pt>
                <c:pt idx="325">
                  <c:v>375.34756399999998</c:v>
                </c:pt>
                <c:pt idx="326">
                  <c:v>375.39531399999998</c:v>
                </c:pt>
                <c:pt idx="327">
                  <c:v>375.44306399999999</c:v>
                </c:pt>
                <c:pt idx="328">
                  <c:v>375.39531399999998</c:v>
                </c:pt>
                <c:pt idx="329">
                  <c:v>375.39531399999998</c:v>
                </c:pt>
                <c:pt idx="330">
                  <c:v>375.53856399999995</c:v>
                </c:pt>
                <c:pt idx="331">
                  <c:v>375.41918899999996</c:v>
                </c:pt>
                <c:pt idx="332">
                  <c:v>375.39531399999998</c:v>
                </c:pt>
                <c:pt idx="333">
                  <c:v>375.41918899999996</c:v>
                </c:pt>
                <c:pt idx="334">
                  <c:v>375.34756399999998</c:v>
                </c:pt>
                <c:pt idx="335">
                  <c:v>375.39531399999998</c:v>
                </c:pt>
                <c:pt idx="336">
                  <c:v>375.39531399999998</c:v>
                </c:pt>
                <c:pt idx="337">
                  <c:v>375.34756399999998</c:v>
                </c:pt>
                <c:pt idx="338">
                  <c:v>375.37143899999995</c:v>
                </c:pt>
                <c:pt idx="339">
                  <c:v>375.323689</c:v>
                </c:pt>
                <c:pt idx="340">
                  <c:v>375.39531399999998</c:v>
                </c:pt>
                <c:pt idx="341">
                  <c:v>375.34756399999998</c:v>
                </c:pt>
                <c:pt idx="342">
                  <c:v>375.37143899999995</c:v>
                </c:pt>
                <c:pt idx="343">
                  <c:v>375.39531399999998</c:v>
                </c:pt>
                <c:pt idx="344">
                  <c:v>375.29981399999997</c:v>
                </c:pt>
                <c:pt idx="345">
                  <c:v>375.34756399999998</c:v>
                </c:pt>
                <c:pt idx="346">
                  <c:v>375.39531399999998</c:v>
                </c:pt>
                <c:pt idx="347">
                  <c:v>375.323689</c:v>
                </c:pt>
                <c:pt idx="348">
                  <c:v>375.34756399999998</c:v>
                </c:pt>
                <c:pt idx="349">
                  <c:v>375.39531399999998</c:v>
                </c:pt>
                <c:pt idx="350">
                  <c:v>375.44306399999999</c:v>
                </c:pt>
                <c:pt idx="351">
                  <c:v>375.39531399999998</c:v>
                </c:pt>
                <c:pt idx="352">
                  <c:v>375.323689</c:v>
                </c:pt>
                <c:pt idx="353">
                  <c:v>375.34756399999998</c:v>
                </c:pt>
                <c:pt idx="354">
                  <c:v>375.37143899999995</c:v>
                </c:pt>
                <c:pt idx="355">
                  <c:v>375.41918899999996</c:v>
                </c:pt>
                <c:pt idx="356">
                  <c:v>375.01331399999998</c:v>
                </c:pt>
                <c:pt idx="357">
                  <c:v>375.39531399999998</c:v>
                </c:pt>
                <c:pt idx="358">
                  <c:v>375.39531399999998</c:v>
                </c:pt>
                <c:pt idx="359">
                  <c:v>375.34756399999998</c:v>
                </c:pt>
                <c:pt idx="360">
                  <c:v>375.41918899999996</c:v>
                </c:pt>
                <c:pt idx="361">
                  <c:v>375.323689</c:v>
                </c:pt>
                <c:pt idx="362">
                  <c:v>375.37143899999995</c:v>
                </c:pt>
                <c:pt idx="363">
                  <c:v>375.37143899999995</c:v>
                </c:pt>
                <c:pt idx="364">
                  <c:v>375.39531399999998</c:v>
                </c:pt>
                <c:pt idx="365">
                  <c:v>375.34756399999998</c:v>
                </c:pt>
                <c:pt idx="366">
                  <c:v>375.34756399999998</c:v>
                </c:pt>
                <c:pt idx="367">
                  <c:v>375.323689</c:v>
                </c:pt>
                <c:pt idx="368">
                  <c:v>375.37143899999995</c:v>
                </c:pt>
                <c:pt idx="369">
                  <c:v>375.34756399999998</c:v>
                </c:pt>
                <c:pt idx="370">
                  <c:v>375.39531399999998</c:v>
                </c:pt>
                <c:pt idx="371">
                  <c:v>375.34756399999998</c:v>
                </c:pt>
                <c:pt idx="372">
                  <c:v>375.37143899999995</c:v>
                </c:pt>
                <c:pt idx="373">
                  <c:v>375.39531399999998</c:v>
                </c:pt>
                <c:pt idx="374">
                  <c:v>375.39531399999998</c:v>
                </c:pt>
                <c:pt idx="375">
                  <c:v>375.34756399999998</c:v>
                </c:pt>
                <c:pt idx="376">
                  <c:v>375.39531399999998</c:v>
                </c:pt>
                <c:pt idx="377">
                  <c:v>375.37143899999995</c:v>
                </c:pt>
                <c:pt idx="378">
                  <c:v>375.37143899999995</c:v>
                </c:pt>
                <c:pt idx="379">
                  <c:v>375.34756399999998</c:v>
                </c:pt>
                <c:pt idx="380">
                  <c:v>375.37143899999995</c:v>
                </c:pt>
                <c:pt idx="381">
                  <c:v>375.34756399999998</c:v>
                </c:pt>
                <c:pt idx="382">
                  <c:v>375.39531399999998</c:v>
                </c:pt>
                <c:pt idx="383">
                  <c:v>375.37143899999995</c:v>
                </c:pt>
                <c:pt idx="384">
                  <c:v>375.34756399999998</c:v>
                </c:pt>
                <c:pt idx="385">
                  <c:v>375.34756399999998</c:v>
                </c:pt>
                <c:pt idx="386">
                  <c:v>375.41918899999996</c:v>
                </c:pt>
                <c:pt idx="387">
                  <c:v>375.39531399999998</c:v>
                </c:pt>
                <c:pt idx="388">
                  <c:v>375.37143899999995</c:v>
                </c:pt>
                <c:pt idx="389">
                  <c:v>375.34756399999998</c:v>
                </c:pt>
                <c:pt idx="390">
                  <c:v>375.37143899999995</c:v>
                </c:pt>
                <c:pt idx="391">
                  <c:v>375.323689</c:v>
                </c:pt>
                <c:pt idx="392">
                  <c:v>375.39531399999998</c:v>
                </c:pt>
                <c:pt idx="393">
                  <c:v>375.34756399999998</c:v>
                </c:pt>
                <c:pt idx="394">
                  <c:v>375.37143899999995</c:v>
                </c:pt>
                <c:pt idx="395">
                  <c:v>375.44306399999999</c:v>
                </c:pt>
                <c:pt idx="396">
                  <c:v>375.41918899999996</c:v>
                </c:pt>
                <c:pt idx="397">
                  <c:v>375.37143899999995</c:v>
                </c:pt>
                <c:pt idx="398">
                  <c:v>375.44306399999999</c:v>
                </c:pt>
                <c:pt idx="399">
                  <c:v>375.39531399999998</c:v>
                </c:pt>
                <c:pt idx="400">
                  <c:v>375.39531399999998</c:v>
                </c:pt>
                <c:pt idx="401">
                  <c:v>375.34756399999998</c:v>
                </c:pt>
                <c:pt idx="402">
                  <c:v>375.39531399999998</c:v>
                </c:pt>
                <c:pt idx="403">
                  <c:v>375.323689</c:v>
                </c:pt>
                <c:pt idx="404">
                  <c:v>375.34756399999998</c:v>
                </c:pt>
                <c:pt idx="405">
                  <c:v>375.39531399999998</c:v>
                </c:pt>
                <c:pt idx="406">
                  <c:v>375.39531399999998</c:v>
                </c:pt>
                <c:pt idx="407">
                  <c:v>375.37143899999995</c:v>
                </c:pt>
                <c:pt idx="408">
                  <c:v>375.39531399999998</c:v>
                </c:pt>
                <c:pt idx="409">
                  <c:v>375.39531399999998</c:v>
                </c:pt>
                <c:pt idx="410">
                  <c:v>375.37143899999995</c:v>
                </c:pt>
                <c:pt idx="411">
                  <c:v>375.34756399999998</c:v>
                </c:pt>
                <c:pt idx="412">
                  <c:v>375.37143899999995</c:v>
                </c:pt>
                <c:pt idx="413">
                  <c:v>375.37143899999995</c:v>
                </c:pt>
                <c:pt idx="414">
                  <c:v>375.37143899999995</c:v>
                </c:pt>
                <c:pt idx="415">
                  <c:v>375.37143899999995</c:v>
                </c:pt>
                <c:pt idx="416">
                  <c:v>375.29981399999997</c:v>
                </c:pt>
                <c:pt idx="417">
                  <c:v>375.323689</c:v>
                </c:pt>
                <c:pt idx="418">
                  <c:v>375.29981399999997</c:v>
                </c:pt>
                <c:pt idx="419">
                  <c:v>375.39531399999998</c:v>
                </c:pt>
                <c:pt idx="420">
                  <c:v>375.41918899999996</c:v>
                </c:pt>
                <c:pt idx="421">
                  <c:v>375.44306399999999</c:v>
                </c:pt>
                <c:pt idx="422">
                  <c:v>375.44306399999999</c:v>
                </c:pt>
                <c:pt idx="423">
                  <c:v>375.37143899999995</c:v>
                </c:pt>
                <c:pt idx="424">
                  <c:v>375.34756399999998</c:v>
                </c:pt>
                <c:pt idx="425">
                  <c:v>375.39531399999998</c:v>
                </c:pt>
                <c:pt idx="426">
                  <c:v>375.41918899999996</c:v>
                </c:pt>
                <c:pt idx="427">
                  <c:v>375.323689</c:v>
                </c:pt>
                <c:pt idx="428">
                  <c:v>375.37143899999995</c:v>
                </c:pt>
                <c:pt idx="429">
                  <c:v>375.39531399999998</c:v>
                </c:pt>
                <c:pt idx="430">
                  <c:v>375.41918899999996</c:v>
                </c:pt>
                <c:pt idx="431">
                  <c:v>375.39531399999998</c:v>
                </c:pt>
                <c:pt idx="432">
                  <c:v>375.39531399999998</c:v>
                </c:pt>
                <c:pt idx="433">
                  <c:v>375.323689</c:v>
                </c:pt>
                <c:pt idx="434">
                  <c:v>375.34756399999998</c:v>
                </c:pt>
                <c:pt idx="435">
                  <c:v>375.29981399999997</c:v>
                </c:pt>
                <c:pt idx="436">
                  <c:v>375.29981399999997</c:v>
                </c:pt>
                <c:pt idx="437">
                  <c:v>375.29981399999997</c:v>
                </c:pt>
                <c:pt idx="438">
                  <c:v>375.323689</c:v>
                </c:pt>
                <c:pt idx="439">
                  <c:v>375.29981399999997</c:v>
                </c:pt>
                <c:pt idx="440">
                  <c:v>375.34756399999998</c:v>
                </c:pt>
                <c:pt idx="441">
                  <c:v>375.34756399999998</c:v>
                </c:pt>
                <c:pt idx="442">
                  <c:v>375.37143899999995</c:v>
                </c:pt>
                <c:pt idx="443">
                  <c:v>375.39531399999998</c:v>
                </c:pt>
                <c:pt idx="444">
                  <c:v>375.34756399999998</c:v>
                </c:pt>
                <c:pt idx="445">
                  <c:v>375.39531399999998</c:v>
                </c:pt>
                <c:pt idx="446">
                  <c:v>375.41918899999996</c:v>
                </c:pt>
                <c:pt idx="447">
                  <c:v>375.323689</c:v>
                </c:pt>
                <c:pt idx="448">
                  <c:v>375.34756399999998</c:v>
                </c:pt>
                <c:pt idx="449">
                  <c:v>375.39531399999998</c:v>
                </c:pt>
                <c:pt idx="450">
                  <c:v>375.34756399999998</c:v>
                </c:pt>
                <c:pt idx="451">
                  <c:v>375.39531399999998</c:v>
                </c:pt>
                <c:pt idx="452">
                  <c:v>375.37143899999995</c:v>
                </c:pt>
                <c:pt idx="453">
                  <c:v>375.34756399999998</c:v>
                </c:pt>
                <c:pt idx="454">
                  <c:v>375.323689</c:v>
                </c:pt>
                <c:pt idx="455">
                  <c:v>375.37143899999995</c:v>
                </c:pt>
                <c:pt idx="456">
                  <c:v>375.323689</c:v>
                </c:pt>
                <c:pt idx="457">
                  <c:v>375.34756399999998</c:v>
                </c:pt>
                <c:pt idx="458">
                  <c:v>375.37143899999995</c:v>
                </c:pt>
                <c:pt idx="459">
                  <c:v>375.39531399999998</c:v>
                </c:pt>
                <c:pt idx="460">
                  <c:v>375.37143899999995</c:v>
                </c:pt>
                <c:pt idx="461">
                  <c:v>375.37143899999995</c:v>
                </c:pt>
                <c:pt idx="462">
                  <c:v>375.37143899999995</c:v>
                </c:pt>
                <c:pt idx="463">
                  <c:v>375.39531399999998</c:v>
                </c:pt>
                <c:pt idx="464">
                  <c:v>375.39531399999998</c:v>
                </c:pt>
                <c:pt idx="465">
                  <c:v>375.37143899999995</c:v>
                </c:pt>
                <c:pt idx="466">
                  <c:v>375.34756399999998</c:v>
                </c:pt>
                <c:pt idx="467">
                  <c:v>375.39531399999998</c:v>
                </c:pt>
                <c:pt idx="468">
                  <c:v>375.37143899999995</c:v>
                </c:pt>
                <c:pt idx="469">
                  <c:v>375.39531399999998</c:v>
                </c:pt>
                <c:pt idx="470">
                  <c:v>375.39531399999998</c:v>
                </c:pt>
                <c:pt idx="471">
                  <c:v>375.323689</c:v>
                </c:pt>
                <c:pt idx="472">
                  <c:v>375.41918899999996</c:v>
                </c:pt>
                <c:pt idx="473">
                  <c:v>375.323689</c:v>
                </c:pt>
                <c:pt idx="474">
                  <c:v>375.41918899999996</c:v>
                </c:pt>
                <c:pt idx="475">
                  <c:v>375.34756399999998</c:v>
                </c:pt>
                <c:pt idx="476">
                  <c:v>375.29981399999997</c:v>
                </c:pt>
                <c:pt idx="477">
                  <c:v>375.34756399999998</c:v>
                </c:pt>
                <c:pt idx="478">
                  <c:v>375.37143899999995</c:v>
                </c:pt>
                <c:pt idx="479">
                  <c:v>375.29981399999997</c:v>
                </c:pt>
                <c:pt idx="480">
                  <c:v>375.34756399999998</c:v>
                </c:pt>
                <c:pt idx="481">
                  <c:v>375.39531399999998</c:v>
                </c:pt>
                <c:pt idx="482">
                  <c:v>375.39531399999998</c:v>
                </c:pt>
                <c:pt idx="483">
                  <c:v>375.29981399999997</c:v>
                </c:pt>
                <c:pt idx="484">
                  <c:v>375.34756399999998</c:v>
                </c:pt>
                <c:pt idx="485">
                  <c:v>375.34756399999998</c:v>
                </c:pt>
                <c:pt idx="486">
                  <c:v>375.29981399999997</c:v>
                </c:pt>
                <c:pt idx="487">
                  <c:v>375.37143899999995</c:v>
                </c:pt>
                <c:pt idx="488">
                  <c:v>375.37143899999995</c:v>
                </c:pt>
                <c:pt idx="489">
                  <c:v>375.34756399999998</c:v>
                </c:pt>
                <c:pt idx="490">
                  <c:v>375.29981399999997</c:v>
                </c:pt>
                <c:pt idx="491">
                  <c:v>375.41918899999996</c:v>
                </c:pt>
                <c:pt idx="492">
                  <c:v>375.34756399999998</c:v>
                </c:pt>
                <c:pt idx="493">
                  <c:v>375.34756399999998</c:v>
                </c:pt>
                <c:pt idx="494">
                  <c:v>375.34756399999998</c:v>
                </c:pt>
                <c:pt idx="495">
                  <c:v>375.39531399999998</c:v>
                </c:pt>
                <c:pt idx="496">
                  <c:v>375.34756399999998</c:v>
                </c:pt>
                <c:pt idx="497">
                  <c:v>375.39531399999998</c:v>
                </c:pt>
                <c:pt idx="498">
                  <c:v>375.34756399999998</c:v>
                </c:pt>
                <c:pt idx="499">
                  <c:v>375.323689</c:v>
                </c:pt>
                <c:pt idx="500">
                  <c:v>375.34756399999998</c:v>
                </c:pt>
                <c:pt idx="501">
                  <c:v>375.34756399999998</c:v>
                </c:pt>
                <c:pt idx="502">
                  <c:v>375.323689</c:v>
                </c:pt>
                <c:pt idx="503">
                  <c:v>375.37143899999995</c:v>
                </c:pt>
                <c:pt idx="504">
                  <c:v>375.323689</c:v>
                </c:pt>
                <c:pt idx="505">
                  <c:v>375.29981399999997</c:v>
                </c:pt>
                <c:pt idx="506">
                  <c:v>375.29981399999997</c:v>
                </c:pt>
                <c:pt idx="507">
                  <c:v>375.323689</c:v>
                </c:pt>
                <c:pt idx="508">
                  <c:v>375.34756399999998</c:v>
                </c:pt>
                <c:pt idx="509">
                  <c:v>375.34756399999998</c:v>
                </c:pt>
                <c:pt idx="510">
                  <c:v>375.323689</c:v>
                </c:pt>
                <c:pt idx="511">
                  <c:v>375.37143899999995</c:v>
                </c:pt>
                <c:pt idx="512">
                  <c:v>375.34756399999998</c:v>
                </c:pt>
                <c:pt idx="513">
                  <c:v>375.323689</c:v>
                </c:pt>
                <c:pt idx="514">
                  <c:v>375.34756399999998</c:v>
                </c:pt>
                <c:pt idx="515">
                  <c:v>375.39531399999998</c:v>
                </c:pt>
                <c:pt idx="516">
                  <c:v>375.37143899999995</c:v>
                </c:pt>
                <c:pt idx="517">
                  <c:v>375.39531399999998</c:v>
                </c:pt>
                <c:pt idx="518">
                  <c:v>375.34756399999998</c:v>
                </c:pt>
                <c:pt idx="519">
                  <c:v>375.37143899999995</c:v>
                </c:pt>
                <c:pt idx="520">
                  <c:v>375.34756399999998</c:v>
                </c:pt>
                <c:pt idx="521">
                  <c:v>375.34756399999998</c:v>
                </c:pt>
                <c:pt idx="522">
                  <c:v>375.34756399999998</c:v>
                </c:pt>
                <c:pt idx="523">
                  <c:v>375.75343899999996</c:v>
                </c:pt>
                <c:pt idx="524">
                  <c:v>375.58631399999996</c:v>
                </c:pt>
                <c:pt idx="525">
                  <c:v>375.70568899999995</c:v>
                </c:pt>
                <c:pt idx="526">
                  <c:v>375.68181399999997</c:v>
                </c:pt>
                <c:pt idx="527">
                  <c:v>375.63406399999997</c:v>
                </c:pt>
                <c:pt idx="528">
                  <c:v>375.70568899999995</c:v>
                </c:pt>
                <c:pt idx="529">
                  <c:v>375.657939</c:v>
                </c:pt>
                <c:pt idx="530">
                  <c:v>375.56243899999998</c:v>
                </c:pt>
                <c:pt idx="531">
                  <c:v>375.53856399999995</c:v>
                </c:pt>
                <c:pt idx="532">
                  <c:v>375.53856399999995</c:v>
                </c:pt>
                <c:pt idx="533">
                  <c:v>375.44306399999999</c:v>
                </c:pt>
                <c:pt idx="534">
                  <c:v>375.51468899999998</c:v>
                </c:pt>
                <c:pt idx="535">
                  <c:v>375.46693899999997</c:v>
                </c:pt>
                <c:pt idx="536">
                  <c:v>375.490814</c:v>
                </c:pt>
                <c:pt idx="537">
                  <c:v>375.490814</c:v>
                </c:pt>
                <c:pt idx="538">
                  <c:v>375.41918899999996</c:v>
                </c:pt>
                <c:pt idx="539">
                  <c:v>375.46693899999997</c:v>
                </c:pt>
                <c:pt idx="540">
                  <c:v>375.44306399999999</c:v>
                </c:pt>
                <c:pt idx="541">
                  <c:v>375.39531399999998</c:v>
                </c:pt>
                <c:pt idx="542">
                  <c:v>375.490814</c:v>
                </c:pt>
                <c:pt idx="543">
                  <c:v>375.37143899999995</c:v>
                </c:pt>
                <c:pt idx="544">
                  <c:v>375.39531399999998</c:v>
                </c:pt>
                <c:pt idx="545">
                  <c:v>375.44306399999999</c:v>
                </c:pt>
                <c:pt idx="546">
                  <c:v>375.44306399999999</c:v>
                </c:pt>
                <c:pt idx="547">
                  <c:v>375.41918899999996</c:v>
                </c:pt>
                <c:pt idx="548">
                  <c:v>375.44306399999999</c:v>
                </c:pt>
                <c:pt idx="549">
                  <c:v>375.58631399999996</c:v>
                </c:pt>
                <c:pt idx="550">
                  <c:v>375.39531399999998</c:v>
                </c:pt>
                <c:pt idx="551">
                  <c:v>375.39531399999998</c:v>
                </c:pt>
                <c:pt idx="552">
                  <c:v>375.39531399999998</c:v>
                </c:pt>
                <c:pt idx="553">
                  <c:v>375.39531399999998</c:v>
                </c:pt>
                <c:pt idx="554">
                  <c:v>375.34756399999998</c:v>
                </c:pt>
                <c:pt idx="555">
                  <c:v>375.39531399999998</c:v>
                </c:pt>
                <c:pt idx="556">
                  <c:v>375.34756399999998</c:v>
                </c:pt>
                <c:pt idx="557">
                  <c:v>375.39531399999998</c:v>
                </c:pt>
                <c:pt idx="558">
                  <c:v>375.34756399999998</c:v>
                </c:pt>
                <c:pt idx="559">
                  <c:v>375.29981399999997</c:v>
                </c:pt>
                <c:pt idx="560">
                  <c:v>375.37143899999995</c:v>
                </c:pt>
                <c:pt idx="561">
                  <c:v>375.34756399999998</c:v>
                </c:pt>
                <c:pt idx="562">
                  <c:v>375.37143899999995</c:v>
                </c:pt>
                <c:pt idx="563">
                  <c:v>375.39531399999998</c:v>
                </c:pt>
                <c:pt idx="564">
                  <c:v>375.41918899999996</c:v>
                </c:pt>
                <c:pt idx="565">
                  <c:v>375.34756399999998</c:v>
                </c:pt>
                <c:pt idx="566">
                  <c:v>375.39531399999998</c:v>
                </c:pt>
                <c:pt idx="567">
                  <c:v>375.39531399999998</c:v>
                </c:pt>
                <c:pt idx="568">
                  <c:v>375.37143899999995</c:v>
                </c:pt>
                <c:pt idx="569">
                  <c:v>375.39531399999998</c:v>
                </c:pt>
                <c:pt idx="570">
                  <c:v>375.34756399999998</c:v>
                </c:pt>
                <c:pt idx="571">
                  <c:v>375.41918899999996</c:v>
                </c:pt>
                <c:pt idx="572">
                  <c:v>375.39531399999998</c:v>
                </c:pt>
                <c:pt idx="573">
                  <c:v>375.657939</c:v>
                </c:pt>
                <c:pt idx="574">
                  <c:v>375.34756399999998</c:v>
                </c:pt>
                <c:pt idx="575">
                  <c:v>375.39531399999998</c:v>
                </c:pt>
                <c:pt idx="576">
                  <c:v>375.34756399999998</c:v>
                </c:pt>
                <c:pt idx="577">
                  <c:v>375.323689</c:v>
                </c:pt>
                <c:pt idx="578">
                  <c:v>375.34756399999998</c:v>
                </c:pt>
                <c:pt idx="579">
                  <c:v>375.39531399999998</c:v>
                </c:pt>
                <c:pt idx="580">
                  <c:v>375.34756399999998</c:v>
                </c:pt>
                <c:pt idx="581">
                  <c:v>375.37143899999995</c:v>
                </c:pt>
                <c:pt idx="582">
                  <c:v>375.29981399999997</c:v>
                </c:pt>
                <c:pt idx="583">
                  <c:v>375.29981399999997</c:v>
                </c:pt>
                <c:pt idx="584">
                  <c:v>375.39531399999998</c:v>
                </c:pt>
                <c:pt idx="585">
                  <c:v>375.29981399999997</c:v>
                </c:pt>
                <c:pt idx="586">
                  <c:v>375.37143899999995</c:v>
                </c:pt>
                <c:pt idx="587">
                  <c:v>375.41918899999996</c:v>
                </c:pt>
                <c:pt idx="588">
                  <c:v>375.34756399999998</c:v>
                </c:pt>
                <c:pt idx="589">
                  <c:v>375.39531399999998</c:v>
                </c:pt>
                <c:pt idx="590">
                  <c:v>375.44306399999999</c:v>
                </c:pt>
                <c:pt idx="591">
                  <c:v>375.37143899999995</c:v>
                </c:pt>
                <c:pt idx="592">
                  <c:v>375.44306399999999</c:v>
                </c:pt>
                <c:pt idx="593">
                  <c:v>375.41918899999996</c:v>
                </c:pt>
                <c:pt idx="594">
                  <c:v>375.34756399999998</c:v>
                </c:pt>
                <c:pt idx="595">
                  <c:v>375.39531399999998</c:v>
                </c:pt>
                <c:pt idx="596">
                  <c:v>375.41918899999996</c:v>
                </c:pt>
                <c:pt idx="597">
                  <c:v>375.39531399999998</c:v>
                </c:pt>
                <c:pt idx="598">
                  <c:v>375.46693899999997</c:v>
                </c:pt>
                <c:pt idx="599">
                  <c:v>375.39531399999998</c:v>
                </c:pt>
                <c:pt idx="600">
                  <c:v>375.44306399999999</c:v>
                </c:pt>
                <c:pt idx="601">
                  <c:v>375.41918899999996</c:v>
                </c:pt>
                <c:pt idx="602">
                  <c:v>375.37143899999995</c:v>
                </c:pt>
                <c:pt idx="603">
                  <c:v>375.39531399999998</c:v>
                </c:pt>
                <c:pt idx="604">
                  <c:v>375.39531399999998</c:v>
                </c:pt>
                <c:pt idx="605">
                  <c:v>375.39531399999998</c:v>
                </c:pt>
                <c:pt idx="606">
                  <c:v>375.34756399999998</c:v>
                </c:pt>
                <c:pt idx="607">
                  <c:v>375.34756399999998</c:v>
                </c:pt>
                <c:pt idx="608">
                  <c:v>375.37143899999995</c:v>
                </c:pt>
                <c:pt idx="609">
                  <c:v>375.37143899999995</c:v>
                </c:pt>
                <c:pt idx="610">
                  <c:v>375.37143899999995</c:v>
                </c:pt>
                <c:pt idx="611">
                  <c:v>375.44306399999999</c:v>
                </c:pt>
                <c:pt idx="612">
                  <c:v>375.39531399999998</c:v>
                </c:pt>
                <c:pt idx="613">
                  <c:v>375.39531399999998</c:v>
                </c:pt>
                <c:pt idx="614">
                  <c:v>375.39531399999998</c:v>
                </c:pt>
                <c:pt idx="615">
                  <c:v>375.37143899999995</c:v>
                </c:pt>
                <c:pt idx="616">
                  <c:v>375.41918899999996</c:v>
                </c:pt>
                <c:pt idx="617">
                  <c:v>375.53856399999995</c:v>
                </c:pt>
                <c:pt idx="618">
                  <c:v>375.58631399999996</c:v>
                </c:pt>
                <c:pt idx="619">
                  <c:v>375.657939</c:v>
                </c:pt>
                <c:pt idx="620">
                  <c:v>375.70568899999995</c:v>
                </c:pt>
                <c:pt idx="621">
                  <c:v>375.63406399999997</c:v>
                </c:pt>
                <c:pt idx="622">
                  <c:v>375.61018899999999</c:v>
                </c:pt>
                <c:pt idx="623">
                  <c:v>375.657939</c:v>
                </c:pt>
                <c:pt idx="624">
                  <c:v>375.58631399999996</c:v>
                </c:pt>
                <c:pt idx="625">
                  <c:v>375.56243899999998</c:v>
                </c:pt>
                <c:pt idx="626">
                  <c:v>375.58631399999996</c:v>
                </c:pt>
                <c:pt idx="627">
                  <c:v>375.53856399999995</c:v>
                </c:pt>
                <c:pt idx="628">
                  <c:v>375.46693899999997</c:v>
                </c:pt>
                <c:pt idx="629">
                  <c:v>375.490814</c:v>
                </c:pt>
                <c:pt idx="630">
                  <c:v>375.44306399999999</c:v>
                </c:pt>
                <c:pt idx="631">
                  <c:v>375.44306399999999</c:v>
                </c:pt>
                <c:pt idx="632">
                  <c:v>375.44306399999999</c:v>
                </c:pt>
                <c:pt idx="633">
                  <c:v>375.46693899999997</c:v>
                </c:pt>
                <c:pt idx="634">
                  <c:v>375.46693899999997</c:v>
                </c:pt>
                <c:pt idx="635">
                  <c:v>375.41918899999996</c:v>
                </c:pt>
                <c:pt idx="636">
                  <c:v>375.44306399999999</c:v>
                </c:pt>
                <c:pt idx="637">
                  <c:v>375.41918899999996</c:v>
                </c:pt>
                <c:pt idx="638">
                  <c:v>375.41918899999996</c:v>
                </c:pt>
                <c:pt idx="639">
                  <c:v>375.490814</c:v>
                </c:pt>
                <c:pt idx="640">
                  <c:v>375.44306399999999</c:v>
                </c:pt>
                <c:pt idx="641">
                  <c:v>375.490814</c:v>
                </c:pt>
                <c:pt idx="642">
                  <c:v>375.46693899999997</c:v>
                </c:pt>
                <c:pt idx="643">
                  <c:v>375.41918899999996</c:v>
                </c:pt>
                <c:pt idx="644">
                  <c:v>375.46693899999997</c:v>
                </c:pt>
                <c:pt idx="645">
                  <c:v>375.44306399999999</c:v>
                </c:pt>
                <c:pt idx="646">
                  <c:v>375.44306399999999</c:v>
                </c:pt>
                <c:pt idx="647">
                  <c:v>375.46693899999997</c:v>
                </c:pt>
                <c:pt idx="648">
                  <c:v>375.44306399999999</c:v>
                </c:pt>
                <c:pt idx="649">
                  <c:v>375.44306399999999</c:v>
                </c:pt>
                <c:pt idx="650">
                  <c:v>375.46693899999997</c:v>
                </c:pt>
                <c:pt idx="651">
                  <c:v>375.46693899999997</c:v>
                </c:pt>
                <c:pt idx="652">
                  <c:v>375.84893899999997</c:v>
                </c:pt>
                <c:pt idx="653">
                  <c:v>375.72956399999998</c:v>
                </c:pt>
                <c:pt idx="654">
                  <c:v>375.72956399999998</c:v>
                </c:pt>
                <c:pt idx="655">
                  <c:v>375.68181399999997</c:v>
                </c:pt>
                <c:pt idx="656">
                  <c:v>375.61018899999999</c:v>
                </c:pt>
                <c:pt idx="657">
                  <c:v>375.61018899999999</c:v>
                </c:pt>
                <c:pt idx="658">
                  <c:v>375.53856399999995</c:v>
                </c:pt>
                <c:pt idx="659">
                  <c:v>375.58631399999996</c:v>
                </c:pt>
                <c:pt idx="660">
                  <c:v>375.63406399999997</c:v>
                </c:pt>
                <c:pt idx="661">
                  <c:v>375.58631399999996</c:v>
                </c:pt>
                <c:pt idx="662">
                  <c:v>375.61018899999999</c:v>
                </c:pt>
                <c:pt idx="663">
                  <c:v>375.51468899999998</c:v>
                </c:pt>
                <c:pt idx="664">
                  <c:v>375.56243899999998</c:v>
                </c:pt>
                <c:pt idx="665">
                  <c:v>375.51468899999998</c:v>
                </c:pt>
                <c:pt idx="666">
                  <c:v>375.53856399999995</c:v>
                </c:pt>
                <c:pt idx="667">
                  <c:v>375.46693899999997</c:v>
                </c:pt>
                <c:pt idx="668">
                  <c:v>375.44306399999999</c:v>
                </c:pt>
                <c:pt idx="669">
                  <c:v>375.51468899999998</c:v>
                </c:pt>
                <c:pt idx="670">
                  <c:v>375.51468899999998</c:v>
                </c:pt>
                <c:pt idx="671">
                  <c:v>375.51468899999998</c:v>
                </c:pt>
                <c:pt idx="672">
                  <c:v>375.41918899999996</c:v>
                </c:pt>
                <c:pt idx="673">
                  <c:v>375.39531399999998</c:v>
                </c:pt>
                <c:pt idx="674">
                  <c:v>375.39531399999998</c:v>
                </c:pt>
                <c:pt idx="675">
                  <c:v>375.46693899999997</c:v>
                </c:pt>
                <c:pt idx="676">
                  <c:v>375.39531399999998</c:v>
                </c:pt>
                <c:pt idx="677">
                  <c:v>375.39531399999998</c:v>
                </c:pt>
                <c:pt idx="678">
                  <c:v>375.37143899999995</c:v>
                </c:pt>
                <c:pt idx="679">
                  <c:v>375.41918899999996</c:v>
                </c:pt>
                <c:pt idx="680">
                  <c:v>375.37143899999995</c:v>
                </c:pt>
                <c:pt idx="681">
                  <c:v>375.39531399999998</c:v>
                </c:pt>
                <c:pt idx="682">
                  <c:v>375.44306399999999</c:v>
                </c:pt>
                <c:pt idx="683">
                  <c:v>375.39531399999998</c:v>
                </c:pt>
                <c:pt idx="684">
                  <c:v>375.39531399999998</c:v>
                </c:pt>
                <c:pt idx="685">
                  <c:v>375.44306399999999</c:v>
                </c:pt>
                <c:pt idx="686">
                  <c:v>375.41918899999996</c:v>
                </c:pt>
                <c:pt idx="687">
                  <c:v>375.44306399999999</c:v>
                </c:pt>
                <c:pt idx="688">
                  <c:v>375.39531399999998</c:v>
                </c:pt>
                <c:pt idx="689">
                  <c:v>375.39531399999998</c:v>
                </c:pt>
                <c:pt idx="690">
                  <c:v>375.46693899999997</c:v>
                </c:pt>
                <c:pt idx="691">
                  <c:v>375.44306399999999</c:v>
                </c:pt>
                <c:pt idx="692">
                  <c:v>375.46693899999997</c:v>
                </c:pt>
                <c:pt idx="693">
                  <c:v>375.41918899999996</c:v>
                </c:pt>
                <c:pt idx="694">
                  <c:v>375.41918899999996</c:v>
                </c:pt>
                <c:pt idx="695">
                  <c:v>375.44306399999999</c:v>
                </c:pt>
                <c:pt idx="696">
                  <c:v>375.39531399999998</c:v>
                </c:pt>
                <c:pt idx="697">
                  <c:v>375.37143899999995</c:v>
                </c:pt>
                <c:pt idx="698">
                  <c:v>375.41918899999996</c:v>
                </c:pt>
                <c:pt idx="699">
                  <c:v>375.41918899999996</c:v>
                </c:pt>
                <c:pt idx="700">
                  <c:v>375.37143899999995</c:v>
                </c:pt>
                <c:pt idx="701">
                  <c:v>375.39531399999998</c:v>
                </c:pt>
                <c:pt idx="702">
                  <c:v>375.41918899999996</c:v>
                </c:pt>
                <c:pt idx="703">
                  <c:v>375.41918899999996</c:v>
                </c:pt>
                <c:pt idx="704">
                  <c:v>375.37143899999995</c:v>
                </c:pt>
                <c:pt idx="705">
                  <c:v>375.37143899999995</c:v>
                </c:pt>
                <c:pt idx="706">
                  <c:v>375.37143899999995</c:v>
                </c:pt>
                <c:pt idx="707">
                  <c:v>375.37143899999995</c:v>
                </c:pt>
                <c:pt idx="708">
                  <c:v>375.37143899999995</c:v>
                </c:pt>
                <c:pt idx="709">
                  <c:v>374.91781399999996</c:v>
                </c:pt>
                <c:pt idx="710">
                  <c:v>375.37143899999995</c:v>
                </c:pt>
                <c:pt idx="711">
                  <c:v>375.44306399999999</c:v>
                </c:pt>
                <c:pt idx="712">
                  <c:v>375.44306399999999</c:v>
                </c:pt>
                <c:pt idx="713">
                  <c:v>375.37143899999995</c:v>
                </c:pt>
                <c:pt idx="714">
                  <c:v>375.44306399999999</c:v>
                </c:pt>
                <c:pt idx="715">
                  <c:v>375.37143899999995</c:v>
                </c:pt>
                <c:pt idx="716">
                  <c:v>375.39531399999998</c:v>
                </c:pt>
                <c:pt idx="717">
                  <c:v>375.34756399999998</c:v>
                </c:pt>
                <c:pt idx="718">
                  <c:v>375.34756399999998</c:v>
                </c:pt>
                <c:pt idx="719">
                  <c:v>375.37143899999995</c:v>
                </c:pt>
                <c:pt idx="720">
                  <c:v>375.39531399999998</c:v>
                </c:pt>
                <c:pt idx="721">
                  <c:v>375.37143899999995</c:v>
                </c:pt>
                <c:pt idx="722">
                  <c:v>375.37143899999995</c:v>
                </c:pt>
                <c:pt idx="723">
                  <c:v>375.41918899999996</c:v>
                </c:pt>
                <c:pt idx="724">
                  <c:v>375.37143899999995</c:v>
                </c:pt>
                <c:pt idx="725">
                  <c:v>375.39531399999998</c:v>
                </c:pt>
                <c:pt idx="726">
                  <c:v>375.34756399999998</c:v>
                </c:pt>
                <c:pt idx="727">
                  <c:v>375.39531399999998</c:v>
                </c:pt>
                <c:pt idx="728">
                  <c:v>375.39531399999998</c:v>
                </c:pt>
                <c:pt idx="729">
                  <c:v>375.34756399999998</c:v>
                </c:pt>
                <c:pt idx="730">
                  <c:v>375.34756399999998</c:v>
                </c:pt>
                <c:pt idx="731">
                  <c:v>375.39531399999998</c:v>
                </c:pt>
                <c:pt idx="732">
                  <c:v>375.490814</c:v>
                </c:pt>
                <c:pt idx="733">
                  <c:v>375.41918899999996</c:v>
                </c:pt>
                <c:pt idx="734">
                  <c:v>375.41918899999996</c:v>
                </c:pt>
                <c:pt idx="735">
                  <c:v>375.37143899999995</c:v>
                </c:pt>
                <c:pt idx="736">
                  <c:v>375.37143899999995</c:v>
                </c:pt>
                <c:pt idx="737">
                  <c:v>375.34756399999998</c:v>
                </c:pt>
                <c:pt idx="738">
                  <c:v>375.44306399999999</c:v>
                </c:pt>
                <c:pt idx="739">
                  <c:v>375.39531399999998</c:v>
                </c:pt>
                <c:pt idx="740">
                  <c:v>375.41918899999996</c:v>
                </c:pt>
                <c:pt idx="741">
                  <c:v>375.39531399999998</c:v>
                </c:pt>
                <c:pt idx="742">
                  <c:v>375.39531399999998</c:v>
                </c:pt>
                <c:pt idx="743">
                  <c:v>375.34756399999998</c:v>
                </c:pt>
                <c:pt idx="744">
                  <c:v>375.41918899999996</c:v>
                </c:pt>
                <c:pt idx="745">
                  <c:v>375.34756399999998</c:v>
                </c:pt>
                <c:pt idx="746">
                  <c:v>375.39531399999998</c:v>
                </c:pt>
                <c:pt idx="747">
                  <c:v>375.39531399999998</c:v>
                </c:pt>
                <c:pt idx="748">
                  <c:v>375.39531399999998</c:v>
                </c:pt>
                <c:pt idx="749">
                  <c:v>375.39531399999998</c:v>
                </c:pt>
                <c:pt idx="750">
                  <c:v>375.39531399999998</c:v>
                </c:pt>
                <c:pt idx="751">
                  <c:v>375.34756399999998</c:v>
                </c:pt>
                <c:pt idx="752">
                  <c:v>375.37143899999995</c:v>
                </c:pt>
                <c:pt idx="753">
                  <c:v>375.37143899999995</c:v>
                </c:pt>
                <c:pt idx="754">
                  <c:v>375.39531399999998</c:v>
                </c:pt>
                <c:pt idx="755">
                  <c:v>375.44306399999999</c:v>
                </c:pt>
                <c:pt idx="756">
                  <c:v>375.51468899999998</c:v>
                </c:pt>
                <c:pt idx="757">
                  <c:v>375.46693899999997</c:v>
                </c:pt>
                <c:pt idx="758">
                  <c:v>375.53856399999995</c:v>
                </c:pt>
                <c:pt idx="759">
                  <c:v>375.490814</c:v>
                </c:pt>
                <c:pt idx="760">
                  <c:v>375.46693899999997</c:v>
                </c:pt>
                <c:pt idx="761">
                  <c:v>375.44306399999999</c:v>
                </c:pt>
                <c:pt idx="762">
                  <c:v>375.41918899999996</c:v>
                </c:pt>
                <c:pt idx="763">
                  <c:v>375.39531399999998</c:v>
                </c:pt>
                <c:pt idx="764">
                  <c:v>375.39531399999998</c:v>
                </c:pt>
                <c:pt idx="765">
                  <c:v>375.44306399999999</c:v>
                </c:pt>
                <c:pt idx="766">
                  <c:v>375.44306399999999</c:v>
                </c:pt>
                <c:pt idx="767">
                  <c:v>375.34756399999998</c:v>
                </c:pt>
                <c:pt idx="768">
                  <c:v>375.41918899999996</c:v>
                </c:pt>
                <c:pt idx="769">
                  <c:v>375.41918899999996</c:v>
                </c:pt>
                <c:pt idx="770">
                  <c:v>375.41918899999996</c:v>
                </c:pt>
                <c:pt idx="771">
                  <c:v>375.41918899999996</c:v>
                </c:pt>
                <c:pt idx="772">
                  <c:v>375.39531399999998</c:v>
                </c:pt>
                <c:pt idx="773">
                  <c:v>375.34756399999998</c:v>
                </c:pt>
                <c:pt idx="774">
                  <c:v>375.34756399999998</c:v>
                </c:pt>
                <c:pt idx="775">
                  <c:v>375.323689</c:v>
                </c:pt>
                <c:pt idx="776">
                  <c:v>375.37143899999995</c:v>
                </c:pt>
                <c:pt idx="777">
                  <c:v>375.39531399999998</c:v>
                </c:pt>
                <c:pt idx="778">
                  <c:v>375.39531399999998</c:v>
                </c:pt>
                <c:pt idx="779">
                  <c:v>375.34756399999998</c:v>
                </c:pt>
                <c:pt idx="780">
                  <c:v>375.37143899999995</c:v>
                </c:pt>
                <c:pt idx="781">
                  <c:v>375.41918899999996</c:v>
                </c:pt>
                <c:pt idx="782">
                  <c:v>375.44306399999999</c:v>
                </c:pt>
                <c:pt idx="783">
                  <c:v>375.37143899999995</c:v>
                </c:pt>
                <c:pt idx="784">
                  <c:v>375.41918899999996</c:v>
                </c:pt>
                <c:pt idx="785">
                  <c:v>375.34756399999998</c:v>
                </c:pt>
                <c:pt idx="786">
                  <c:v>375.39531399999998</c:v>
                </c:pt>
                <c:pt idx="787">
                  <c:v>375.41918899999996</c:v>
                </c:pt>
                <c:pt idx="788">
                  <c:v>375.37143899999995</c:v>
                </c:pt>
                <c:pt idx="789">
                  <c:v>375.41918899999996</c:v>
                </c:pt>
                <c:pt idx="790">
                  <c:v>375.39531399999998</c:v>
                </c:pt>
                <c:pt idx="791">
                  <c:v>375.34756399999998</c:v>
                </c:pt>
                <c:pt idx="792">
                  <c:v>375.41918899999996</c:v>
                </c:pt>
                <c:pt idx="793">
                  <c:v>375.39531399999998</c:v>
                </c:pt>
                <c:pt idx="794">
                  <c:v>375.39531399999998</c:v>
                </c:pt>
                <c:pt idx="795">
                  <c:v>375.41918899999996</c:v>
                </c:pt>
                <c:pt idx="796">
                  <c:v>375.41918899999996</c:v>
                </c:pt>
                <c:pt idx="797">
                  <c:v>375.37143899999995</c:v>
                </c:pt>
                <c:pt idx="798">
                  <c:v>375.37143899999995</c:v>
                </c:pt>
                <c:pt idx="799">
                  <c:v>375.46693899999997</c:v>
                </c:pt>
                <c:pt idx="800">
                  <c:v>375.37143899999995</c:v>
                </c:pt>
                <c:pt idx="801">
                  <c:v>375.39531399999998</c:v>
                </c:pt>
                <c:pt idx="802">
                  <c:v>375.41918899999996</c:v>
                </c:pt>
                <c:pt idx="803">
                  <c:v>375.39531399999998</c:v>
                </c:pt>
                <c:pt idx="804">
                  <c:v>375.490814</c:v>
                </c:pt>
                <c:pt idx="805">
                  <c:v>375.44306399999999</c:v>
                </c:pt>
                <c:pt idx="806">
                  <c:v>375.39531399999998</c:v>
                </c:pt>
                <c:pt idx="807">
                  <c:v>375.46693899999997</c:v>
                </c:pt>
                <c:pt idx="808">
                  <c:v>375.44306399999999</c:v>
                </c:pt>
                <c:pt idx="809">
                  <c:v>375.46693899999997</c:v>
                </c:pt>
                <c:pt idx="810">
                  <c:v>375.34756399999998</c:v>
                </c:pt>
                <c:pt idx="811">
                  <c:v>375.44306399999999</c:v>
                </c:pt>
                <c:pt idx="812">
                  <c:v>375.34756399999998</c:v>
                </c:pt>
                <c:pt idx="813">
                  <c:v>375.41918899999996</c:v>
                </c:pt>
                <c:pt idx="814">
                  <c:v>375.41918899999996</c:v>
                </c:pt>
                <c:pt idx="815">
                  <c:v>375.39531399999998</c:v>
                </c:pt>
                <c:pt idx="816">
                  <c:v>375.39531399999998</c:v>
                </c:pt>
                <c:pt idx="817">
                  <c:v>375.39531399999998</c:v>
                </c:pt>
                <c:pt idx="818">
                  <c:v>375.41918899999996</c:v>
                </c:pt>
                <c:pt idx="819">
                  <c:v>375.323689</c:v>
                </c:pt>
                <c:pt idx="820">
                  <c:v>375.323689</c:v>
                </c:pt>
                <c:pt idx="821">
                  <c:v>375.34756399999998</c:v>
                </c:pt>
                <c:pt idx="822">
                  <c:v>375.41918899999996</c:v>
                </c:pt>
                <c:pt idx="823">
                  <c:v>375.34756399999998</c:v>
                </c:pt>
                <c:pt idx="824">
                  <c:v>375.39531399999998</c:v>
                </c:pt>
                <c:pt idx="825">
                  <c:v>375.41918899999996</c:v>
                </c:pt>
                <c:pt idx="826">
                  <c:v>375.39531399999998</c:v>
                </c:pt>
                <c:pt idx="827">
                  <c:v>375.39531399999998</c:v>
                </c:pt>
                <c:pt idx="828">
                  <c:v>375.41918899999996</c:v>
                </c:pt>
                <c:pt idx="829">
                  <c:v>375.34756399999998</c:v>
                </c:pt>
                <c:pt idx="830">
                  <c:v>375.34756399999998</c:v>
                </c:pt>
                <c:pt idx="831">
                  <c:v>375.41918899999996</c:v>
                </c:pt>
                <c:pt idx="832">
                  <c:v>375.37143899999995</c:v>
                </c:pt>
                <c:pt idx="833">
                  <c:v>375.39531399999998</c:v>
                </c:pt>
                <c:pt idx="834">
                  <c:v>375.34756399999998</c:v>
                </c:pt>
                <c:pt idx="835">
                  <c:v>375.41918899999996</c:v>
                </c:pt>
                <c:pt idx="836">
                  <c:v>375.39531399999998</c:v>
                </c:pt>
                <c:pt idx="837">
                  <c:v>375.34756399999998</c:v>
                </c:pt>
                <c:pt idx="838">
                  <c:v>375.29981399999997</c:v>
                </c:pt>
                <c:pt idx="839">
                  <c:v>375.37143899999995</c:v>
                </c:pt>
                <c:pt idx="840">
                  <c:v>375.37143899999995</c:v>
                </c:pt>
                <c:pt idx="841">
                  <c:v>375.37143899999995</c:v>
                </c:pt>
                <c:pt idx="842">
                  <c:v>375.37143899999995</c:v>
                </c:pt>
                <c:pt idx="843">
                  <c:v>375.37143899999995</c:v>
                </c:pt>
                <c:pt idx="844">
                  <c:v>375.37143899999995</c:v>
                </c:pt>
                <c:pt idx="845">
                  <c:v>375.37143899999995</c:v>
                </c:pt>
                <c:pt idx="846">
                  <c:v>375.37143899999995</c:v>
                </c:pt>
                <c:pt idx="847">
                  <c:v>375.37143899999995</c:v>
                </c:pt>
                <c:pt idx="848">
                  <c:v>375.37143899999995</c:v>
                </c:pt>
                <c:pt idx="849">
                  <c:v>375.37143899999995</c:v>
                </c:pt>
                <c:pt idx="850">
                  <c:v>375.37143899999995</c:v>
                </c:pt>
                <c:pt idx="851">
                  <c:v>375.34756399999998</c:v>
                </c:pt>
                <c:pt idx="852">
                  <c:v>375.34756399999998</c:v>
                </c:pt>
                <c:pt idx="853">
                  <c:v>375.39531399999998</c:v>
                </c:pt>
                <c:pt idx="854">
                  <c:v>375.41918899999996</c:v>
                </c:pt>
                <c:pt idx="855">
                  <c:v>375.323689</c:v>
                </c:pt>
                <c:pt idx="856">
                  <c:v>375.323689</c:v>
                </c:pt>
                <c:pt idx="857">
                  <c:v>375.44306399999999</c:v>
                </c:pt>
                <c:pt idx="858">
                  <c:v>375.41918899999996</c:v>
                </c:pt>
                <c:pt idx="859">
                  <c:v>375.44306399999999</c:v>
                </c:pt>
                <c:pt idx="860">
                  <c:v>375.44306399999999</c:v>
                </c:pt>
                <c:pt idx="861">
                  <c:v>375.41918899999996</c:v>
                </c:pt>
                <c:pt idx="862">
                  <c:v>375.39531399999998</c:v>
                </c:pt>
                <c:pt idx="863">
                  <c:v>375.41918899999996</c:v>
                </c:pt>
                <c:pt idx="864">
                  <c:v>375.37143899999995</c:v>
                </c:pt>
                <c:pt idx="865">
                  <c:v>375.39531399999998</c:v>
                </c:pt>
                <c:pt idx="866">
                  <c:v>375.39531399999998</c:v>
                </c:pt>
                <c:pt idx="867">
                  <c:v>375.34756399999998</c:v>
                </c:pt>
                <c:pt idx="868">
                  <c:v>375.39531399999998</c:v>
                </c:pt>
                <c:pt idx="869">
                  <c:v>375.37143899999995</c:v>
                </c:pt>
                <c:pt idx="870">
                  <c:v>375.37143899999995</c:v>
                </c:pt>
                <c:pt idx="871">
                  <c:v>375.34756399999998</c:v>
                </c:pt>
                <c:pt idx="872">
                  <c:v>375.39531399999998</c:v>
                </c:pt>
                <c:pt idx="873">
                  <c:v>375.34756399999998</c:v>
                </c:pt>
                <c:pt idx="874">
                  <c:v>375.37143899999995</c:v>
                </c:pt>
                <c:pt idx="875">
                  <c:v>375.39531399999998</c:v>
                </c:pt>
                <c:pt idx="876">
                  <c:v>375.37143899999995</c:v>
                </c:pt>
                <c:pt idx="877">
                  <c:v>375.34756399999998</c:v>
                </c:pt>
                <c:pt idx="878">
                  <c:v>375.41918899999996</c:v>
                </c:pt>
                <c:pt idx="879">
                  <c:v>375.37143899999995</c:v>
                </c:pt>
                <c:pt idx="880">
                  <c:v>375.34756399999998</c:v>
                </c:pt>
                <c:pt idx="881">
                  <c:v>375.34756399999998</c:v>
                </c:pt>
                <c:pt idx="882">
                  <c:v>375.37143899999995</c:v>
                </c:pt>
                <c:pt idx="883">
                  <c:v>375.39531399999998</c:v>
                </c:pt>
                <c:pt idx="884">
                  <c:v>375.37143899999995</c:v>
                </c:pt>
                <c:pt idx="885">
                  <c:v>375.34756399999998</c:v>
                </c:pt>
                <c:pt idx="886">
                  <c:v>375.39531399999998</c:v>
                </c:pt>
                <c:pt idx="887">
                  <c:v>375.34756399999998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0-4BB8-9214-26ECC201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44704"/>
        <c:axId val="-1454541440"/>
      </c:scatterChart>
      <c:valAx>
        <c:axId val="-1454544704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1440"/>
        <c:crosses val="autoZero"/>
        <c:crossBetween val="midCat"/>
        <c:majorUnit val="150"/>
      </c:valAx>
      <c:valAx>
        <c:axId val="-14545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Simulated Discharge (Stage  vs Q linear regression)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CURVE'!$K$2:$K$889</c:f>
              <c:numCache>
                <c:formatCode>0.0000</c:formatCode>
                <c:ptCount val="888"/>
                <c:pt idx="0">
                  <c:v>7.9648105599990231</c:v>
                </c:pt>
                <c:pt idx="1">
                  <c:v>9.0878905600002327</c:v>
                </c:pt>
                <c:pt idx="2">
                  <c:v>4.5955705599990324</c:v>
                </c:pt>
                <c:pt idx="3">
                  <c:v>5.718650559996604</c:v>
                </c:pt>
                <c:pt idx="4">
                  <c:v>5.718650559996604</c:v>
                </c:pt>
                <c:pt idx="5">
                  <c:v>6.8417305599978135</c:v>
                </c:pt>
                <c:pt idx="6">
                  <c:v>6.8417305599978135</c:v>
                </c:pt>
                <c:pt idx="7">
                  <c:v>4.5955705599990324</c:v>
                </c:pt>
                <c:pt idx="8">
                  <c:v>6.8417305599978135</c:v>
                </c:pt>
                <c:pt idx="9">
                  <c:v>4.5955705599990324</c:v>
                </c:pt>
                <c:pt idx="10">
                  <c:v>3.4724905599978229</c:v>
                </c:pt>
                <c:pt idx="11">
                  <c:v>6.8417305599978135</c:v>
                </c:pt>
                <c:pt idx="12">
                  <c:v>6.8417305599978135</c:v>
                </c:pt>
                <c:pt idx="13">
                  <c:v>7.9648105599990231</c:v>
                </c:pt>
                <c:pt idx="14">
                  <c:v>7.9648105599990231</c:v>
                </c:pt>
                <c:pt idx="15">
                  <c:v>7.9648105599990231</c:v>
                </c:pt>
                <c:pt idx="16">
                  <c:v>7.9648105599990231</c:v>
                </c:pt>
                <c:pt idx="17">
                  <c:v>5.718650559996604</c:v>
                </c:pt>
                <c:pt idx="18">
                  <c:v>4.5955705599990324</c:v>
                </c:pt>
                <c:pt idx="19">
                  <c:v>3.4724905599978229</c:v>
                </c:pt>
                <c:pt idx="20">
                  <c:v>6.8417305599978135</c:v>
                </c:pt>
                <c:pt idx="21">
                  <c:v>3.4724905599978229</c:v>
                </c:pt>
                <c:pt idx="22">
                  <c:v>5.718650559996604</c:v>
                </c:pt>
                <c:pt idx="23">
                  <c:v>2.3494105600002513</c:v>
                </c:pt>
                <c:pt idx="24">
                  <c:v>2.3494105600002513</c:v>
                </c:pt>
                <c:pt idx="25">
                  <c:v>3.4724905599978229</c:v>
                </c:pt>
                <c:pt idx="26">
                  <c:v>3.4724905599978229</c:v>
                </c:pt>
                <c:pt idx="27">
                  <c:v>2.3494105600002513</c:v>
                </c:pt>
                <c:pt idx="28">
                  <c:v>3.4724905599978229</c:v>
                </c:pt>
                <c:pt idx="29">
                  <c:v>5.718650559996604</c:v>
                </c:pt>
                <c:pt idx="30">
                  <c:v>3.4724905599978229</c:v>
                </c:pt>
                <c:pt idx="31">
                  <c:v>4.5955705599990324</c:v>
                </c:pt>
                <c:pt idx="32">
                  <c:v>3.4724905599978229</c:v>
                </c:pt>
                <c:pt idx="33">
                  <c:v>4.5955705599990324</c:v>
                </c:pt>
                <c:pt idx="34">
                  <c:v>3.4724905599978229</c:v>
                </c:pt>
                <c:pt idx="35">
                  <c:v>9.0878905600002327</c:v>
                </c:pt>
                <c:pt idx="36">
                  <c:v>3.4724905599978229</c:v>
                </c:pt>
                <c:pt idx="37">
                  <c:v>5.718650559996604</c:v>
                </c:pt>
                <c:pt idx="38">
                  <c:v>3.4724905599978229</c:v>
                </c:pt>
                <c:pt idx="39">
                  <c:v>3.4724905599978229</c:v>
                </c:pt>
                <c:pt idx="40">
                  <c:v>5.718650559996604</c:v>
                </c:pt>
                <c:pt idx="41">
                  <c:v>5.718650559996604</c:v>
                </c:pt>
                <c:pt idx="42">
                  <c:v>3.4724905599978229</c:v>
                </c:pt>
                <c:pt idx="43">
                  <c:v>4.5955705599990324</c:v>
                </c:pt>
                <c:pt idx="44">
                  <c:v>6.8417305599978135</c:v>
                </c:pt>
                <c:pt idx="45">
                  <c:v>4.5955705599990324</c:v>
                </c:pt>
                <c:pt idx="46">
                  <c:v>5.718650559996604</c:v>
                </c:pt>
                <c:pt idx="47">
                  <c:v>4.5955705599990324</c:v>
                </c:pt>
                <c:pt idx="48">
                  <c:v>4.5955705599990324</c:v>
                </c:pt>
                <c:pt idx="49">
                  <c:v>2.3494105600002513</c:v>
                </c:pt>
                <c:pt idx="50">
                  <c:v>6.8417305599978135</c:v>
                </c:pt>
                <c:pt idx="51">
                  <c:v>5.718650559996604</c:v>
                </c:pt>
                <c:pt idx="52">
                  <c:v>6.8417305599978135</c:v>
                </c:pt>
                <c:pt idx="53">
                  <c:v>4.5955705599990324</c:v>
                </c:pt>
                <c:pt idx="54">
                  <c:v>6.8417305599978135</c:v>
                </c:pt>
                <c:pt idx="55">
                  <c:v>4.5955705599990324</c:v>
                </c:pt>
                <c:pt idx="56">
                  <c:v>4.5955705599990324</c:v>
                </c:pt>
                <c:pt idx="57">
                  <c:v>4.5955705599990324</c:v>
                </c:pt>
                <c:pt idx="58">
                  <c:v>6.8417305599978135</c:v>
                </c:pt>
                <c:pt idx="59">
                  <c:v>5.718650559996604</c:v>
                </c:pt>
                <c:pt idx="60">
                  <c:v>4.5955705599990324</c:v>
                </c:pt>
                <c:pt idx="61">
                  <c:v>4.5955705599990324</c:v>
                </c:pt>
                <c:pt idx="62">
                  <c:v>7.9648105599990231</c:v>
                </c:pt>
                <c:pt idx="63">
                  <c:v>6.8417305599978135</c:v>
                </c:pt>
                <c:pt idx="64">
                  <c:v>4.5955705599990324</c:v>
                </c:pt>
                <c:pt idx="65">
                  <c:v>9.0878905600002327</c:v>
                </c:pt>
                <c:pt idx="66">
                  <c:v>4.5955705599990324</c:v>
                </c:pt>
                <c:pt idx="67">
                  <c:v>5.718650559996604</c:v>
                </c:pt>
                <c:pt idx="68">
                  <c:v>4.5955705599990324</c:v>
                </c:pt>
                <c:pt idx="69">
                  <c:v>7.9648105599990231</c:v>
                </c:pt>
                <c:pt idx="70">
                  <c:v>6.8417305599978135</c:v>
                </c:pt>
                <c:pt idx="71">
                  <c:v>6.8417305599978135</c:v>
                </c:pt>
                <c:pt idx="72">
                  <c:v>4.5955705599990324</c:v>
                </c:pt>
                <c:pt idx="73">
                  <c:v>3.4724905599978229</c:v>
                </c:pt>
                <c:pt idx="74">
                  <c:v>6.8417305599978135</c:v>
                </c:pt>
                <c:pt idx="75">
                  <c:v>6.8417305599978135</c:v>
                </c:pt>
                <c:pt idx="76">
                  <c:v>6.8417305599978135</c:v>
                </c:pt>
                <c:pt idx="77">
                  <c:v>5.718650559996604</c:v>
                </c:pt>
                <c:pt idx="78">
                  <c:v>3.4724905599978229</c:v>
                </c:pt>
                <c:pt idx="79">
                  <c:v>5.718650559996604</c:v>
                </c:pt>
                <c:pt idx="80">
                  <c:v>6.8417305599978135</c:v>
                </c:pt>
                <c:pt idx="81">
                  <c:v>6.8417305599978135</c:v>
                </c:pt>
                <c:pt idx="82">
                  <c:v>9.0878905600002327</c:v>
                </c:pt>
                <c:pt idx="83">
                  <c:v>9.0878905600002327</c:v>
                </c:pt>
                <c:pt idx="84">
                  <c:v>6.8417305599978135</c:v>
                </c:pt>
                <c:pt idx="85">
                  <c:v>10.210970559997804</c:v>
                </c:pt>
                <c:pt idx="86">
                  <c:v>10.210970559997804</c:v>
                </c:pt>
                <c:pt idx="87">
                  <c:v>9.0878905600002327</c:v>
                </c:pt>
                <c:pt idx="88">
                  <c:v>6.8417305599978135</c:v>
                </c:pt>
                <c:pt idx="89">
                  <c:v>7.9648105599990231</c:v>
                </c:pt>
                <c:pt idx="90">
                  <c:v>6.8417305599978135</c:v>
                </c:pt>
                <c:pt idx="91">
                  <c:v>9.0878905600002327</c:v>
                </c:pt>
                <c:pt idx="92">
                  <c:v>5.718650559996604</c:v>
                </c:pt>
                <c:pt idx="93">
                  <c:v>5.718650559996604</c:v>
                </c:pt>
                <c:pt idx="94">
                  <c:v>7.9648105599990231</c:v>
                </c:pt>
                <c:pt idx="95">
                  <c:v>6.8417305599978135</c:v>
                </c:pt>
                <c:pt idx="96">
                  <c:v>6.8417305599978135</c:v>
                </c:pt>
                <c:pt idx="97">
                  <c:v>7.9648105599990231</c:v>
                </c:pt>
                <c:pt idx="98">
                  <c:v>6.8417305599978135</c:v>
                </c:pt>
                <c:pt idx="99">
                  <c:v>5.718650559996604</c:v>
                </c:pt>
                <c:pt idx="100">
                  <c:v>4.5955705599990324</c:v>
                </c:pt>
                <c:pt idx="101">
                  <c:v>5.718650559996604</c:v>
                </c:pt>
                <c:pt idx="102">
                  <c:v>6.8417305599978135</c:v>
                </c:pt>
                <c:pt idx="103">
                  <c:v>9.0878905600002327</c:v>
                </c:pt>
                <c:pt idx="104">
                  <c:v>4.5955705599990324</c:v>
                </c:pt>
                <c:pt idx="105">
                  <c:v>3.4724905599978229</c:v>
                </c:pt>
                <c:pt idx="106">
                  <c:v>7.9648105599990231</c:v>
                </c:pt>
                <c:pt idx="107">
                  <c:v>4.5955705599990324</c:v>
                </c:pt>
                <c:pt idx="108">
                  <c:v>9.0878905600002327</c:v>
                </c:pt>
                <c:pt idx="109">
                  <c:v>9.0878905600002327</c:v>
                </c:pt>
                <c:pt idx="110">
                  <c:v>10.210970559997804</c:v>
                </c:pt>
                <c:pt idx="111">
                  <c:v>9.0878905600002327</c:v>
                </c:pt>
                <c:pt idx="112">
                  <c:v>5.718650559996604</c:v>
                </c:pt>
                <c:pt idx="113">
                  <c:v>7.9648105599990231</c:v>
                </c:pt>
                <c:pt idx="114">
                  <c:v>9.0878905600002327</c:v>
                </c:pt>
                <c:pt idx="115">
                  <c:v>4.5955705599990324</c:v>
                </c:pt>
                <c:pt idx="116">
                  <c:v>7.9648105599990231</c:v>
                </c:pt>
                <c:pt idx="117">
                  <c:v>4.5955705599990324</c:v>
                </c:pt>
                <c:pt idx="118">
                  <c:v>6.8417305599978135</c:v>
                </c:pt>
                <c:pt idx="119">
                  <c:v>5.718650559996604</c:v>
                </c:pt>
                <c:pt idx="120">
                  <c:v>6.8417305599978135</c:v>
                </c:pt>
                <c:pt idx="121">
                  <c:v>3.4724905599978229</c:v>
                </c:pt>
                <c:pt idx="122">
                  <c:v>4.5955705599990324</c:v>
                </c:pt>
                <c:pt idx="123">
                  <c:v>3.4724905599978229</c:v>
                </c:pt>
                <c:pt idx="124">
                  <c:v>3.4724905599978229</c:v>
                </c:pt>
                <c:pt idx="125">
                  <c:v>5.718650559996604</c:v>
                </c:pt>
                <c:pt idx="126">
                  <c:v>4.5955705599990324</c:v>
                </c:pt>
                <c:pt idx="127">
                  <c:v>5.718650559996604</c:v>
                </c:pt>
                <c:pt idx="128">
                  <c:v>2.3494105600002513</c:v>
                </c:pt>
                <c:pt idx="129">
                  <c:v>5.718650559996604</c:v>
                </c:pt>
                <c:pt idx="130">
                  <c:v>3.4724905599978229</c:v>
                </c:pt>
                <c:pt idx="131">
                  <c:v>5.718650559996604</c:v>
                </c:pt>
                <c:pt idx="132">
                  <c:v>4.5955705599990324</c:v>
                </c:pt>
                <c:pt idx="133">
                  <c:v>6.8417305599978135</c:v>
                </c:pt>
                <c:pt idx="134">
                  <c:v>9.0878905600002327</c:v>
                </c:pt>
                <c:pt idx="135">
                  <c:v>4.5955705599990324</c:v>
                </c:pt>
                <c:pt idx="136">
                  <c:v>7.9648105599990231</c:v>
                </c:pt>
                <c:pt idx="137">
                  <c:v>6.8417305599978135</c:v>
                </c:pt>
                <c:pt idx="138">
                  <c:v>6.8417305599978135</c:v>
                </c:pt>
                <c:pt idx="139">
                  <c:v>6.8417305599978135</c:v>
                </c:pt>
                <c:pt idx="140">
                  <c:v>0.10325055999783217</c:v>
                </c:pt>
                <c:pt idx="141">
                  <c:v>5.718650559996604</c:v>
                </c:pt>
                <c:pt idx="142">
                  <c:v>5.718650559996604</c:v>
                </c:pt>
                <c:pt idx="143">
                  <c:v>6.8417305599978135</c:v>
                </c:pt>
                <c:pt idx="144">
                  <c:v>4.5955705599990324</c:v>
                </c:pt>
                <c:pt idx="145">
                  <c:v>3.4724905599978229</c:v>
                </c:pt>
                <c:pt idx="146">
                  <c:v>3.4724905599978229</c:v>
                </c:pt>
                <c:pt idx="147">
                  <c:v>2.3494105600002513</c:v>
                </c:pt>
                <c:pt idx="148">
                  <c:v>5.718650559996604</c:v>
                </c:pt>
                <c:pt idx="149">
                  <c:v>1.2263305599990417</c:v>
                </c:pt>
                <c:pt idx="150">
                  <c:v>4.5955705599990324</c:v>
                </c:pt>
                <c:pt idx="151">
                  <c:v>4.5955705599990324</c:v>
                </c:pt>
                <c:pt idx="152">
                  <c:v>3.4724905599978229</c:v>
                </c:pt>
                <c:pt idx="153">
                  <c:v>4.5955705599990324</c:v>
                </c:pt>
                <c:pt idx="154">
                  <c:v>4.5955705599990324</c:v>
                </c:pt>
                <c:pt idx="155">
                  <c:v>3.4724905599978229</c:v>
                </c:pt>
                <c:pt idx="156">
                  <c:v>7.9648105599990231</c:v>
                </c:pt>
                <c:pt idx="157">
                  <c:v>7.9648105599990231</c:v>
                </c:pt>
                <c:pt idx="158">
                  <c:v>3.4724905599978229</c:v>
                </c:pt>
                <c:pt idx="159">
                  <c:v>6.8417305599978135</c:v>
                </c:pt>
                <c:pt idx="160">
                  <c:v>4.5955705599990324</c:v>
                </c:pt>
                <c:pt idx="161">
                  <c:v>7.9648105599990231</c:v>
                </c:pt>
                <c:pt idx="162">
                  <c:v>5.718650559996604</c:v>
                </c:pt>
                <c:pt idx="163">
                  <c:v>7.9648105599990231</c:v>
                </c:pt>
                <c:pt idx="164">
                  <c:v>4.5955705599990324</c:v>
                </c:pt>
                <c:pt idx="165">
                  <c:v>5.718650559996604</c:v>
                </c:pt>
                <c:pt idx="166">
                  <c:v>4.5955705599990324</c:v>
                </c:pt>
                <c:pt idx="167">
                  <c:v>6.8417305599978135</c:v>
                </c:pt>
                <c:pt idx="168">
                  <c:v>4.5955705599990324</c:v>
                </c:pt>
                <c:pt idx="169">
                  <c:v>2.3494105600002513</c:v>
                </c:pt>
                <c:pt idx="170">
                  <c:v>5.718650559996604</c:v>
                </c:pt>
                <c:pt idx="171">
                  <c:v>5.718650559996604</c:v>
                </c:pt>
                <c:pt idx="172">
                  <c:v>4.5955705599990324</c:v>
                </c:pt>
                <c:pt idx="173">
                  <c:v>2.3494105600002513</c:v>
                </c:pt>
                <c:pt idx="174">
                  <c:v>2.3494105600002513</c:v>
                </c:pt>
                <c:pt idx="175">
                  <c:v>2.3494105600002513</c:v>
                </c:pt>
                <c:pt idx="176">
                  <c:v>3.4724905599978229</c:v>
                </c:pt>
                <c:pt idx="177">
                  <c:v>5.718650559996604</c:v>
                </c:pt>
                <c:pt idx="178">
                  <c:v>4.5955705599990324</c:v>
                </c:pt>
                <c:pt idx="179">
                  <c:v>6.8417305599978135</c:v>
                </c:pt>
                <c:pt idx="180">
                  <c:v>6.8417305599978135</c:v>
                </c:pt>
                <c:pt idx="181">
                  <c:v>5.718650559996604</c:v>
                </c:pt>
                <c:pt idx="182">
                  <c:v>7.9648105599990231</c:v>
                </c:pt>
                <c:pt idx="183">
                  <c:v>5.718650559996604</c:v>
                </c:pt>
                <c:pt idx="184">
                  <c:v>4.5955705599990324</c:v>
                </c:pt>
                <c:pt idx="185">
                  <c:v>5.718650559996604</c:v>
                </c:pt>
                <c:pt idx="186">
                  <c:v>4.5955705599990324</c:v>
                </c:pt>
                <c:pt idx="187">
                  <c:v>6.8417305599978135</c:v>
                </c:pt>
                <c:pt idx="188">
                  <c:v>4.5955705599990324</c:v>
                </c:pt>
                <c:pt idx="189">
                  <c:v>5.718650559996604</c:v>
                </c:pt>
                <c:pt idx="190">
                  <c:v>5.718650559996604</c:v>
                </c:pt>
                <c:pt idx="191">
                  <c:v>6.8417305599978135</c:v>
                </c:pt>
                <c:pt idx="192">
                  <c:v>4.5955705599990324</c:v>
                </c:pt>
                <c:pt idx="193">
                  <c:v>11.334050559999014</c:v>
                </c:pt>
                <c:pt idx="194">
                  <c:v>2.3494105600002513</c:v>
                </c:pt>
                <c:pt idx="195">
                  <c:v>5.718650559996604</c:v>
                </c:pt>
                <c:pt idx="196">
                  <c:v>2.3494105600002513</c:v>
                </c:pt>
                <c:pt idx="197">
                  <c:v>1.2263305599990417</c:v>
                </c:pt>
                <c:pt idx="198">
                  <c:v>2.3494105600002513</c:v>
                </c:pt>
                <c:pt idx="199">
                  <c:v>3.4724905599978229</c:v>
                </c:pt>
                <c:pt idx="200">
                  <c:v>5.718650559996604</c:v>
                </c:pt>
                <c:pt idx="201">
                  <c:v>5.718650559996604</c:v>
                </c:pt>
                <c:pt idx="202">
                  <c:v>5.718650559996604</c:v>
                </c:pt>
                <c:pt idx="203">
                  <c:v>7.9648105599990231</c:v>
                </c:pt>
                <c:pt idx="204">
                  <c:v>3.4724905599978229</c:v>
                </c:pt>
                <c:pt idx="205">
                  <c:v>5.718650559996604</c:v>
                </c:pt>
                <c:pt idx="206">
                  <c:v>6.8417305599978135</c:v>
                </c:pt>
                <c:pt idx="207">
                  <c:v>3.4724905599978229</c:v>
                </c:pt>
                <c:pt idx="208">
                  <c:v>3.4724905599978229</c:v>
                </c:pt>
                <c:pt idx="209">
                  <c:v>4.5955705599990324</c:v>
                </c:pt>
                <c:pt idx="210">
                  <c:v>3.4724905599978229</c:v>
                </c:pt>
                <c:pt idx="211">
                  <c:v>2.3494105600002513</c:v>
                </c:pt>
                <c:pt idx="212">
                  <c:v>6.8417305599978135</c:v>
                </c:pt>
                <c:pt idx="213">
                  <c:v>3.4724905599978229</c:v>
                </c:pt>
                <c:pt idx="214">
                  <c:v>6.8417305599978135</c:v>
                </c:pt>
                <c:pt idx="215">
                  <c:v>1.2263305599990417</c:v>
                </c:pt>
                <c:pt idx="216">
                  <c:v>2.3494105600002513</c:v>
                </c:pt>
                <c:pt idx="217">
                  <c:v>5.718650559996604</c:v>
                </c:pt>
                <c:pt idx="218">
                  <c:v>3.4724905599978229</c:v>
                </c:pt>
                <c:pt idx="219">
                  <c:v>2.3494105600002513</c:v>
                </c:pt>
                <c:pt idx="220">
                  <c:v>4.5955705599990324</c:v>
                </c:pt>
                <c:pt idx="221">
                  <c:v>4.5955705599990324</c:v>
                </c:pt>
                <c:pt idx="222">
                  <c:v>2.3494105600002513</c:v>
                </c:pt>
                <c:pt idx="223">
                  <c:v>4.5955705599990324</c:v>
                </c:pt>
                <c:pt idx="224">
                  <c:v>3.4724905599978229</c:v>
                </c:pt>
                <c:pt idx="225">
                  <c:v>2.3494105600002513</c:v>
                </c:pt>
                <c:pt idx="226">
                  <c:v>2.3494105600002513</c:v>
                </c:pt>
                <c:pt idx="227">
                  <c:v>2.3494105600002513</c:v>
                </c:pt>
                <c:pt idx="228">
                  <c:v>5.718650559996604</c:v>
                </c:pt>
                <c:pt idx="229">
                  <c:v>5.718650559996604</c:v>
                </c:pt>
                <c:pt idx="230">
                  <c:v>4.5955705599990324</c:v>
                </c:pt>
                <c:pt idx="231">
                  <c:v>4.5955705599990324</c:v>
                </c:pt>
                <c:pt idx="232">
                  <c:v>6.8417305599978135</c:v>
                </c:pt>
                <c:pt idx="233">
                  <c:v>4.5955705599990324</c:v>
                </c:pt>
                <c:pt idx="234">
                  <c:v>3.4724905599978229</c:v>
                </c:pt>
                <c:pt idx="235">
                  <c:v>5.718650559996604</c:v>
                </c:pt>
                <c:pt idx="236">
                  <c:v>5.718650559996604</c:v>
                </c:pt>
                <c:pt idx="237">
                  <c:v>4.5955705599990324</c:v>
                </c:pt>
                <c:pt idx="238">
                  <c:v>6.8417305599978135</c:v>
                </c:pt>
                <c:pt idx="239">
                  <c:v>4.5955705599990324</c:v>
                </c:pt>
                <c:pt idx="240">
                  <c:v>5.718650559996604</c:v>
                </c:pt>
                <c:pt idx="241">
                  <c:v>6.8417305599978135</c:v>
                </c:pt>
                <c:pt idx="242">
                  <c:v>5.718650559996604</c:v>
                </c:pt>
                <c:pt idx="243">
                  <c:v>4.5955705599990324</c:v>
                </c:pt>
                <c:pt idx="244">
                  <c:v>5.718650559996604</c:v>
                </c:pt>
                <c:pt idx="245">
                  <c:v>5.718650559996604</c:v>
                </c:pt>
                <c:pt idx="246">
                  <c:v>5.718650559996604</c:v>
                </c:pt>
                <c:pt idx="247">
                  <c:v>3.4724905599978229</c:v>
                </c:pt>
                <c:pt idx="248">
                  <c:v>5.718650559996604</c:v>
                </c:pt>
                <c:pt idx="249">
                  <c:v>5.718650559996604</c:v>
                </c:pt>
                <c:pt idx="250">
                  <c:v>3.4724905599978229</c:v>
                </c:pt>
                <c:pt idx="251">
                  <c:v>7.9648105599990231</c:v>
                </c:pt>
                <c:pt idx="252">
                  <c:v>7.9648105599990231</c:v>
                </c:pt>
                <c:pt idx="253">
                  <c:v>7.9648105599990231</c:v>
                </c:pt>
                <c:pt idx="254">
                  <c:v>3.4724905599978229</c:v>
                </c:pt>
                <c:pt idx="255">
                  <c:v>4.5955705599990324</c:v>
                </c:pt>
                <c:pt idx="256">
                  <c:v>6.8417305599978135</c:v>
                </c:pt>
                <c:pt idx="257">
                  <c:v>6.8417305599978135</c:v>
                </c:pt>
                <c:pt idx="258">
                  <c:v>3.4724905599978229</c:v>
                </c:pt>
                <c:pt idx="259">
                  <c:v>5.718650559996604</c:v>
                </c:pt>
                <c:pt idx="260">
                  <c:v>2.3494105600002513</c:v>
                </c:pt>
                <c:pt idx="261">
                  <c:v>5.718650559996604</c:v>
                </c:pt>
                <c:pt idx="262">
                  <c:v>6.8417305599978135</c:v>
                </c:pt>
                <c:pt idx="263">
                  <c:v>3.4724905599978229</c:v>
                </c:pt>
                <c:pt idx="264">
                  <c:v>5.718650559996604</c:v>
                </c:pt>
                <c:pt idx="265">
                  <c:v>4.5955705599990324</c:v>
                </c:pt>
                <c:pt idx="266">
                  <c:v>1.2263305599990417</c:v>
                </c:pt>
                <c:pt idx="267">
                  <c:v>3.4724905599978229</c:v>
                </c:pt>
                <c:pt idx="268">
                  <c:v>1.2263305599990417</c:v>
                </c:pt>
                <c:pt idx="269">
                  <c:v>3.4724905599978229</c:v>
                </c:pt>
                <c:pt idx="270">
                  <c:v>2.3494105600002513</c:v>
                </c:pt>
                <c:pt idx="271">
                  <c:v>4.5955705599990324</c:v>
                </c:pt>
                <c:pt idx="272">
                  <c:v>0.10325055999783217</c:v>
                </c:pt>
                <c:pt idx="273">
                  <c:v>3.4724905599978229</c:v>
                </c:pt>
                <c:pt idx="274">
                  <c:v>4.5955705599990324</c:v>
                </c:pt>
                <c:pt idx="275">
                  <c:v>5.718650559996604</c:v>
                </c:pt>
                <c:pt idx="276">
                  <c:v>4.5955705599990324</c:v>
                </c:pt>
                <c:pt idx="277">
                  <c:v>3.4724905599978229</c:v>
                </c:pt>
                <c:pt idx="278">
                  <c:v>3.4724905599978229</c:v>
                </c:pt>
                <c:pt idx="279">
                  <c:v>2.3494105600002513</c:v>
                </c:pt>
                <c:pt idx="280">
                  <c:v>6.8417305599978135</c:v>
                </c:pt>
                <c:pt idx="281">
                  <c:v>6.8417305599978135</c:v>
                </c:pt>
                <c:pt idx="282">
                  <c:v>5.718650559996604</c:v>
                </c:pt>
                <c:pt idx="283">
                  <c:v>4.5955705599990324</c:v>
                </c:pt>
                <c:pt idx="284">
                  <c:v>3.4724905599978229</c:v>
                </c:pt>
                <c:pt idx="285">
                  <c:v>3.4724905599978229</c:v>
                </c:pt>
                <c:pt idx="286">
                  <c:v>2.3494105600002513</c:v>
                </c:pt>
                <c:pt idx="287">
                  <c:v>3.4724905599978229</c:v>
                </c:pt>
                <c:pt idx="288">
                  <c:v>4.5955705599990324</c:v>
                </c:pt>
                <c:pt idx="289">
                  <c:v>1.2263305599990417</c:v>
                </c:pt>
                <c:pt idx="290">
                  <c:v>2.3494105600002513</c:v>
                </c:pt>
                <c:pt idx="291">
                  <c:v>1.2263305599990417</c:v>
                </c:pt>
                <c:pt idx="292">
                  <c:v>3.4724905599978229</c:v>
                </c:pt>
                <c:pt idx="293">
                  <c:v>1.2263305599990417</c:v>
                </c:pt>
                <c:pt idx="294">
                  <c:v>4.5955705599990324</c:v>
                </c:pt>
                <c:pt idx="295">
                  <c:v>4.5955705599990324</c:v>
                </c:pt>
                <c:pt idx="296">
                  <c:v>1.2263305599990417</c:v>
                </c:pt>
                <c:pt idx="297">
                  <c:v>4.5955705599990324</c:v>
                </c:pt>
                <c:pt idx="298">
                  <c:v>5.718650559996604</c:v>
                </c:pt>
                <c:pt idx="299">
                  <c:v>2.3494105600002513</c:v>
                </c:pt>
                <c:pt idx="300">
                  <c:v>16.949450560001424</c:v>
                </c:pt>
                <c:pt idx="301">
                  <c:v>4.5955705599990324</c:v>
                </c:pt>
                <c:pt idx="302">
                  <c:v>4.5955705599990324</c:v>
                </c:pt>
                <c:pt idx="303">
                  <c:v>3.4724905599978229</c:v>
                </c:pt>
                <c:pt idx="304">
                  <c:v>6.8417305599978135</c:v>
                </c:pt>
                <c:pt idx="305">
                  <c:v>6.8417305599978135</c:v>
                </c:pt>
                <c:pt idx="306">
                  <c:v>4.5955705599990324</c:v>
                </c:pt>
                <c:pt idx="307">
                  <c:v>5.718650559996604</c:v>
                </c:pt>
                <c:pt idx="308">
                  <c:v>5.718650559996604</c:v>
                </c:pt>
                <c:pt idx="309">
                  <c:v>3.4724905599978229</c:v>
                </c:pt>
                <c:pt idx="310">
                  <c:v>1.2263305599990417</c:v>
                </c:pt>
                <c:pt idx="311">
                  <c:v>2.3494105600002513</c:v>
                </c:pt>
                <c:pt idx="312">
                  <c:v>4.5955705599990324</c:v>
                </c:pt>
                <c:pt idx="313">
                  <c:v>1.2263305599990417</c:v>
                </c:pt>
                <c:pt idx="314">
                  <c:v>4.5955705599990324</c:v>
                </c:pt>
                <c:pt idx="315">
                  <c:v>2.3494105600002513</c:v>
                </c:pt>
                <c:pt idx="316">
                  <c:v>3.4724905599978229</c:v>
                </c:pt>
                <c:pt idx="317">
                  <c:v>2.3494105600002513</c:v>
                </c:pt>
                <c:pt idx="318">
                  <c:v>1.2263305599990417</c:v>
                </c:pt>
                <c:pt idx="319">
                  <c:v>1.2263305599990417</c:v>
                </c:pt>
                <c:pt idx="320">
                  <c:v>3.4724905599978229</c:v>
                </c:pt>
                <c:pt idx="321">
                  <c:v>3.4724905599978229</c:v>
                </c:pt>
                <c:pt idx="322">
                  <c:v>4.5955705599990324</c:v>
                </c:pt>
                <c:pt idx="323">
                  <c:v>4.5955705599990324</c:v>
                </c:pt>
                <c:pt idx="324">
                  <c:v>2.3494105600002513</c:v>
                </c:pt>
                <c:pt idx="325">
                  <c:v>2.3494105600002513</c:v>
                </c:pt>
                <c:pt idx="326">
                  <c:v>4.5955705599990324</c:v>
                </c:pt>
                <c:pt idx="327">
                  <c:v>6.8417305599978135</c:v>
                </c:pt>
                <c:pt idx="328">
                  <c:v>4.5955705599990324</c:v>
                </c:pt>
                <c:pt idx="329">
                  <c:v>4.5955705599990324</c:v>
                </c:pt>
                <c:pt idx="330">
                  <c:v>11.334050559999014</c:v>
                </c:pt>
                <c:pt idx="331">
                  <c:v>5.718650559996604</c:v>
                </c:pt>
                <c:pt idx="332">
                  <c:v>4.5955705599990324</c:v>
                </c:pt>
                <c:pt idx="333">
                  <c:v>5.718650559996604</c:v>
                </c:pt>
                <c:pt idx="334">
                  <c:v>2.3494105600002513</c:v>
                </c:pt>
                <c:pt idx="335">
                  <c:v>4.5955705599990324</c:v>
                </c:pt>
                <c:pt idx="336">
                  <c:v>4.5955705599990324</c:v>
                </c:pt>
                <c:pt idx="337">
                  <c:v>2.3494105600002513</c:v>
                </c:pt>
                <c:pt idx="338">
                  <c:v>3.4724905599978229</c:v>
                </c:pt>
                <c:pt idx="339">
                  <c:v>1.2263305599990417</c:v>
                </c:pt>
                <c:pt idx="340">
                  <c:v>4.5955705599990324</c:v>
                </c:pt>
                <c:pt idx="341">
                  <c:v>2.3494105600002513</c:v>
                </c:pt>
                <c:pt idx="342">
                  <c:v>3.4724905599978229</c:v>
                </c:pt>
                <c:pt idx="343">
                  <c:v>4.5955705599990324</c:v>
                </c:pt>
                <c:pt idx="344">
                  <c:v>0.10325055999783217</c:v>
                </c:pt>
                <c:pt idx="345">
                  <c:v>2.3494105600002513</c:v>
                </c:pt>
                <c:pt idx="346">
                  <c:v>4.5955705599990324</c:v>
                </c:pt>
                <c:pt idx="347">
                  <c:v>1.2263305599990417</c:v>
                </c:pt>
                <c:pt idx="348">
                  <c:v>2.3494105600002513</c:v>
                </c:pt>
                <c:pt idx="349">
                  <c:v>4.5955705599990324</c:v>
                </c:pt>
                <c:pt idx="350">
                  <c:v>6.8417305599978135</c:v>
                </c:pt>
                <c:pt idx="351">
                  <c:v>4.5955705599990324</c:v>
                </c:pt>
                <c:pt idx="352">
                  <c:v>1.2263305599990417</c:v>
                </c:pt>
                <c:pt idx="353">
                  <c:v>2.3494105600002513</c:v>
                </c:pt>
                <c:pt idx="354">
                  <c:v>3.4724905599978229</c:v>
                </c:pt>
                <c:pt idx="355">
                  <c:v>5.718650559996604</c:v>
                </c:pt>
                <c:pt idx="356">
                  <c:v>-13.373709440002131</c:v>
                </c:pt>
                <c:pt idx="357">
                  <c:v>4.5955705599990324</c:v>
                </c:pt>
                <c:pt idx="358">
                  <c:v>4.5955705599990324</c:v>
                </c:pt>
                <c:pt idx="359">
                  <c:v>2.3494105600002513</c:v>
                </c:pt>
                <c:pt idx="360">
                  <c:v>5.718650559996604</c:v>
                </c:pt>
                <c:pt idx="361">
                  <c:v>1.2263305599990417</c:v>
                </c:pt>
                <c:pt idx="362">
                  <c:v>3.4724905599978229</c:v>
                </c:pt>
                <c:pt idx="363">
                  <c:v>3.4724905599978229</c:v>
                </c:pt>
                <c:pt idx="364">
                  <c:v>4.5955705599990324</c:v>
                </c:pt>
                <c:pt idx="365">
                  <c:v>2.3494105600002513</c:v>
                </c:pt>
                <c:pt idx="366">
                  <c:v>2.3494105600002513</c:v>
                </c:pt>
                <c:pt idx="367">
                  <c:v>1.2263305599990417</c:v>
                </c:pt>
                <c:pt idx="368">
                  <c:v>3.4724905599978229</c:v>
                </c:pt>
                <c:pt idx="369">
                  <c:v>2.3494105600002513</c:v>
                </c:pt>
                <c:pt idx="370">
                  <c:v>4.5955705599990324</c:v>
                </c:pt>
                <c:pt idx="371">
                  <c:v>2.3494105600002513</c:v>
                </c:pt>
                <c:pt idx="372">
                  <c:v>3.4724905599978229</c:v>
                </c:pt>
                <c:pt idx="373">
                  <c:v>4.5955705599990324</c:v>
                </c:pt>
                <c:pt idx="374">
                  <c:v>4.5955705599990324</c:v>
                </c:pt>
                <c:pt idx="375">
                  <c:v>2.3494105600002513</c:v>
                </c:pt>
                <c:pt idx="376">
                  <c:v>4.5955705599990324</c:v>
                </c:pt>
                <c:pt idx="377">
                  <c:v>3.4724905599978229</c:v>
                </c:pt>
                <c:pt idx="378">
                  <c:v>3.4724905599978229</c:v>
                </c:pt>
                <c:pt idx="379">
                  <c:v>2.3494105600002513</c:v>
                </c:pt>
                <c:pt idx="380">
                  <c:v>3.4724905599978229</c:v>
                </c:pt>
                <c:pt idx="381">
                  <c:v>2.3494105600002513</c:v>
                </c:pt>
                <c:pt idx="382">
                  <c:v>4.5955705599990324</c:v>
                </c:pt>
                <c:pt idx="383">
                  <c:v>3.4724905599978229</c:v>
                </c:pt>
                <c:pt idx="384">
                  <c:v>2.3494105600002513</c:v>
                </c:pt>
                <c:pt idx="385">
                  <c:v>2.3494105600002513</c:v>
                </c:pt>
                <c:pt idx="386">
                  <c:v>5.718650559996604</c:v>
                </c:pt>
                <c:pt idx="387">
                  <c:v>4.5955705599990324</c:v>
                </c:pt>
                <c:pt idx="388">
                  <c:v>3.4724905599978229</c:v>
                </c:pt>
                <c:pt idx="389">
                  <c:v>2.3494105600002513</c:v>
                </c:pt>
                <c:pt idx="390">
                  <c:v>3.4724905599978229</c:v>
                </c:pt>
                <c:pt idx="391">
                  <c:v>1.2263305599990417</c:v>
                </c:pt>
                <c:pt idx="392">
                  <c:v>4.5955705599990324</c:v>
                </c:pt>
                <c:pt idx="393">
                  <c:v>2.3494105600002513</c:v>
                </c:pt>
                <c:pt idx="394">
                  <c:v>3.4724905599978229</c:v>
                </c:pt>
                <c:pt idx="395">
                  <c:v>6.8417305599978135</c:v>
                </c:pt>
                <c:pt idx="396">
                  <c:v>5.718650559996604</c:v>
                </c:pt>
                <c:pt idx="397">
                  <c:v>3.4724905599978229</c:v>
                </c:pt>
                <c:pt idx="398">
                  <c:v>6.8417305599978135</c:v>
                </c:pt>
                <c:pt idx="399">
                  <c:v>4.5955705599990324</c:v>
                </c:pt>
                <c:pt idx="400">
                  <c:v>4.5955705599990324</c:v>
                </c:pt>
                <c:pt idx="401">
                  <c:v>2.3494105600002513</c:v>
                </c:pt>
                <c:pt idx="402">
                  <c:v>4.5955705599990324</c:v>
                </c:pt>
                <c:pt idx="403">
                  <c:v>1.2263305599990417</c:v>
                </c:pt>
                <c:pt idx="404">
                  <c:v>2.3494105600002513</c:v>
                </c:pt>
                <c:pt idx="405">
                  <c:v>4.5955705599990324</c:v>
                </c:pt>
                <c:pt idx="406">
                  <c:v>4.5955705599990324</c:v>
                </c:pt>
                <c:pt idx="407">
                  <c:v>3.4724905599978229</c:v>
                </c:pt>
                <c:pt idx="408">
                  <c:v>4.5955705599990324</c:v>
                </c:pt>
                <c:pt idx="409">
                  <c:v>4.5955705599990324</c:v>
                </c:pt>
                <c:pt idx="410">
                  <c:v>3.4724905599978229</c:v>
                </c:pt>
                <c:pt idx="411">
                  <c:v>2.3494105600002513</c:v>
                </c:pt>
                <c:pt idx="412">
                  <c:v>3.4724905599978229</c:v>
                </c:pt>
                <c:pt idx="413">
                  <c:v>3.4724905599978229</c:v>
                </c:pt>
                <c:pt idx="414">
                  <c:v>3.4724905599978229</c:v>
                </c:pt>
                <c:pt idx="415">
                  <c:v>3.4724905599978229</c:v>
                </c:pt>
                <c:pt idx="416">
                  <c:v>0.10325055999783217</c:v>
                </c:pt>
                <c:pt idx="417">
                  <c:v>1.2263305599990417</c:v>
                </c:pt>
                <c:pt idx="418">
                  <c:v>0.10325055999783217</c:v>
                </c:pt>
                <c:pt idx="419">
                  <c:v>4.5955705599990324</c:v>
                </c:pt>
                <c:pt idx="420">
                  <c:v>5.718650559996604</c:v>
                </c:pt>
                <c:pt idx="421">
                  <c:v>6.8417305599978135</c:v>
                </c:pt>
                <c:pt idx="422">
                  <c:v>6.8417305599978135</c:v>
                </c:pt>
                <c:pt idx="423">
                  <c:v>3.4724905599978229</c:v>
                </c:pt>
                <c:pt idx="424">
                  <c:v>2.3494105600002513</c:v>
                </c:pt>
                <c:pt idx="425">
                  <c:v>4.5955705599990324</c:v>
                </c:pt>
                <c:pt idx="426">
                  <c:v>5.718650559996604</c:v>
                </c:pt>
                <c:pt idx="427">
                  <c:v>1.2263305599990417</c:v>
                </c:pt>
                <c:pt idx="428">
                  <c:v>3.4724905599978229</c:v>
                </c:pt>
                <c:pt idx="429">
                  <c:v>4.5955705599990324</c:v>
                </c:pt>
                <c:pt idx="430">
                  <c:v>5.718650559996604</c:v>
                </c:pt>
                <c:pt idx="431">
                  <c:v>4.5955705599990324</c:v>
                </c:pt>
                <c:pt idx="432">
                  <c:v>4.5955705599990324</c:v>
                </c:pt>
                <c:pt idx="433">
                  <c:v>1.2263305599990417</c:v>
                </c:pt>
                <c:pt idx="434">
                  <c:v>2.3494105600002513</c:v>
                </c:pt>
                <c:pt idx="435">
                  <c:v>0.10325055999783217</c:v>
                </c:pt>
                <c:pt idx="436">
                  <c:v>0.10325055999783217</c:v>
                </c:pt>
                <c:pt idx="437">
                  <c:v>0.10325055999783217</c:v>
                </c:pt>
                <c:pt idx="438">
                  <c:v>1.2263305599990417</c:v>
                </c:pt>
                <c:pt idx="439">
                  <c:v>0.10325055999783217</c:v>
                </c:pt>
                <c:pt idx="440">
                  <c:v>2.3494105600002513</c:v>
                </c:pt>
                <c:pt idx="441">
                  <c:v>2.3494105600002513</c:v>
                </c:pt>
                <c:pt idx="442">
                  <c:v>3.4724905599978229</c:v>
                </c:pt>
                <c:pt idx="443">
                  <c:v>4.5955705599990324</c:v>
                </c:pt>
                <c:pt idx="444">
                  <c:v>2.3494105600002513</c:v>
                </c:pt>
                <c:pt idx="445">
                  <c:v>4.5955705599990324</c:v>
                </c:pt>
                <c:pt idx="446">
                  <c:v>5.718650559996604</c:v>
                </c:pt>
                <c:pt idx="447">
                  <c:v>1.2263305599990417</c:v>
                </c:pt>
                <c:pt idx="448">
                  <c:v>2.3494105600002513</c:v>
                </c:pt>
                <c:pt idx="449">
                  <c:v>4.5955705599990324</c:v>
                </c:pt>
                <c:pt idx="450">
                  <c:v>2.3494105600002513</c:v>
                </c:pt>
                <c:pt idx="451">
                  <c:v>4.5955705599990324</c:v>
                </c:pt>
                <c:pt idx="452">
                  <c:v>3.4724905599978229</c:v>
                </c:pt>
                <c:pt idx="453">
                  <c:v>2.3494105600002513</c:v>
                </c:pt>
                <c:pt idx="454">
                  <c:v>1.2263305599990417</c:v>
                </c:pt>
                <c:pt idx="455">
                  <c:v>3.4724905599978229</c:v>
                </c:pt>
                <c:pt idx="456">
                  <c:v>1.2263305599990417</c:v>
                </c:pt>
                <c:pt idx="457">
                  <c:v>2.3494105600002513</c:v>
                </c:pt>
                <c:pt idx="458">
                  <c:v>3.4724905599978229</c:v>
                </c:pt>
                <c:pt idx="459">
                  <c:v>4.5955705599990324</c:v>
                </c:pt>
                <c:pt idx="460">
                  <c:v>3.4724905599978229</c:v>
                </c:pt>
                <c:pt idx="461">
                  <c:v>3.4724905599978229</c:v>
                </c:pt>
                <c:pt idx="462">
                  <c:v>3.4724905599978229</c:v>
                </c:pt>
                <c:pt idx="463">
                  <c:v>4.5955705599990324</c:v>
                </c:pt>
                <c:pt idx="464">
                  <c:v>4.5955705599990324</c:v>
                </c:pt>
                <c:pt idx="465">
                  <c:v>3.4724905599978229</c:v>
                </c:pt>
                <c:pt idx="466">
                  <c:v>2.3494105600002513</c:v>
                </c:pt>
                <c:pt idx="467">
                  <c:v>4.5955705599990324</c:v>
                </c:pt>
                <c:pt idx="468">
                  <c:v>3.4724905599978229</c:v>
                </c:pt>
                <c:pt idx="469">
                  <c:v>4.5955705599990324</c:v>
                </c:pt>
                <c:pt idx="470">
                  <c:v>4.5955705599990324</c:v>
                </c:pt>
                <c:pt idx="471">
                  <c:v>1.2263305599990417</c:v>
                </c:pt>
                <c:pt idx="472">
                  <c:v>5.718650559996604</c:v>
                </c:pt>
                <c:pt idx="473">
                  <c:v>1.2263305599990417</c:v>
                </c:pt>
                <c:pt idx="474">
                  <c:v>5.718650559996604</c:v>
                </c:pt>
                <c:pt idx="475">
                  <c:v>2.3494105600002513</c:v>
                </c:pt>
                <c:pt idx="476">
                  <c:v>0.10325055999783217</c:v>
                </c:pt>
                <c:pt idx="477">
                  <c:v>2.3494105600002513</c:v>
                </c:pt>
                <c:pt idx="478">
                  <c:v>3.4724905599978229</c:v>
                </c:pt>
                <c:pt idx="479">
                  <c:v>0.10325055999783217</c:v>
                </c:pt>
                <c:pt idx="480">
                  <c:v>2.3494105600002513</c:v>
                </c:pt>
                <c:pt idx="481">
                  <c:v>4.5955705599990324</c:v>
                </c:pt>
                <c:pt idx="482">
                  <c:v>4.5955705599990324</c:v>
                </c:pt>
                <c:pt idx="483">
                  <c:v>0.10325055999783217</c:v>
                </c:pt>
                <c:pt idx="484">
                  <c:v>2.3494105600002513</c:v>
                </c:pt>
                <c:pt idx="485">
                  <c:v>2.3494105600002513</c:v>
                </c:pt>
                <c:pt idx="486">
                  <c:v>0.10325055999783217</c:v>
                </c:pt>
                <c:pt idx="487">
                  <c:v>3.4724905599978229</c:v>
                </c:pt>
                <c:pt idx="488">
                  <c:v>3.4724905599978229</c:v>
                </c:pt>
                <c:pt idx="489">
                  <c:v>2.3494105600002513</c:v>
                </c:pt>
                <c:pt idx="490">
                  <c:v>0.10325055999783217</c:v>
                </c:pt>
                <c:pt idx="491">
                  <c:v>5.718650559996604</c:v>
                </c:pt>
                <c:pt idx="492">
                  <c:v>2.3494105600002513</c:v>
                </c:pt>
                <c:pt idx="493">
                  <c:v>2.3494105600002513</c:v>
                </c:pt>
                <c:pt idx="494">
                  <c:v>2.3494105600002513</c:v>
                </c:pt>
                <c:pt idx="495">
                  <c:v>4.5955705599990324</c:v>
                </c:pt>
                <c:pt idx="496">
                  <c:v>2.3494105600002513</c:v>
                </c:pt>
                <c:pt idx="497">
                  <c:v>4.5955705599990324</c:v>
                </c:pt>
                <c:pt idx="498">
                  <c:v>2.3494105600002513</c:v>
                </c:pt>
                <c:pt idx="499">
                  <c:v>1.2263305599990417</c:v>
                </c:pt>
                <c:pt idx="500">
                  <c:v>2.3494105600002513</c:v>
                </c:pt>
                <c:pt idx="501">
                  <c:v>2.3494105600002513</c:v>
                </c:pt>
                <c:pt idx="502">
                  <c:v>1.2263305599990417</c:v>
                </c:pt>
                <c:pt idx="503">
                  <c:v>3.4724905599978229</c:v>
                </c:pt>
                <c:pt idx="504">
                  <c:v>1.2263305599990417</c:v>
                </c:pt>
                <c:pt idx="505">
                  <c:v>0.10325055999783217</c:v>
                </c:pt>
                <c:pt idx="506">
                  <c:v>0.10325055999783217</c:v>
                </c:pt>
                <c:pt idx="507">
                  <c:v>1.2263305599990417</c:v>
                </c:pt>
                <c:pt idx="508">
                  <c:v>2.3494105600002513</c:v>
                </c:pt>
                <c:pt idx="509">
                  <c:v>2.3494105600002513</c:v>
                </c:pt>
                <c:pt idx="510">
                  <c:v>1.2263305599990417</c:v>
                </c:pt>
                <c:pt idx="511">
                  <c:v>3.4724905599978229</c:v>
                </c:pt>
                <c:pt idx="512">
                  <c:v>2.3494105600002513</c:v>
                </c:pt>
                <c:pt idx="513">
                  <c:v>1.2263305599990417</c:v>
                </c:pt>
                <c:pt idx="514">
                  <c:v>2.3494105600002513</c:v>
                </c:pt>
                <c:pt idx="515">
                  <c:v>4.5955705599990324</c:v>
                </c:pt>
                <c:pt idx="516">
                  <c:v>3.4724905599978229</c:v>
                </c:pt>
                <c:pt idx="517">
                  <c:v>4.5955705599990324</c:v>
                </c:pt>
                <c:pt idx="518">
                  <c:v>2.3494105600002513</c:v>
                </c:pt>
                <c:pt idx="519">
                  <c:v>3.4724905599978229</c:v>
                </c:pt>
                <c:pt idx="520">
                  <c:v>2.3494105600002513</c:v>
                </c:pt>
                <c:pt idx="521">
                  <c:v>2.3494105600002513</c:v>
                </c:pt>
                <c:pt idx="522">
                  <c:v>2.3494105600002513</c:v>
                </c:pt>
                <c:pt idx="523">
                  <c:v>21.441770559998986</c:v>
                </c:pt>
                <c:pt idx="524">
                  <c:v>13.580210559997795</c:v>
                </c:pt>
                <c:pt idx="525">
                  <c:v>19.195610559996567</c:v>
                </c:pt>
                <c:pt idx="526">
                  <c:v>18.072530559998995</c:v>
                </c:pt>
                <c:pt idx="527">
                  <c:v>15.826370559996576</c:v>
                </c:pt>
                <c:pt idx="528">
                  <c:v>19.195610559996567</c:v>
                </c:pt>
                <c:pt idx="529">
                  <c:v>16.949450560001424</c:v>
                </c:pt>
                <c:pt idx="530">
                  <c:v>12.457130560000223</c:v>
                </c:pt>
                <c:pt idx="531">
                  <c:v>11.334050559999014</c:v>
                </c:pt>
                <c:pt idx="532">
                  <c:v>11.334050559999014</c:v>
                </c:pt>
                <c:pt idx="533">
                  <c:v>6.8417305599978135</c:v>
                </c:pt>
                <c:pt idx="534">
                  <c:v>10.210970559997804</c:v>
                </c:pt>
                <c:pt idx="535">
                  <c:v>7.9648105599990231</c:v>
                </c:pt>
                <c:pt idx="536">
                  <c:v>9.0878905600002327</c:v>
                </c:pt>
                <c:pt idx="537">
                  <c:v>9.0878905600002327</c:v>
                </c:pt>
                <c:pt idx="538">
                  <c:v>5.718650559996604</c:v>
                </c:pt>
                <c:pt idx="539">
                  <c:v>7.9648105599990231</c:v>
                </c:pt>
                <c:pt idx="540">
                  <c:v>6.8417305599978135</c:v>
                </c:pt>
                <c:pt idx="541">
                  <c:v>4.5955705599990324</c:v>
                </c:pt>
                <c:pt idx="542">
                  <c:v>9.0878905600002327</c:v>
                </c:pt>
                <c:pt idx="543">
                  <c:v>3.4724905599978229</c:v>
                </c:pt>
                <c:pt idx="544">
                  <c:v>4.5955705599990324</c:v>
                </c:pt>
                <c:pt idx="545">
                  <c:v>6.8417305599978135</c:v>
                </c:pt>
                <c:pt idx="546">
                  <c:v>6.8417305599978135</c:v>
                </c:pt>
                <c:pt idx="547">
                  <c:v>5.718650559996604</c:v>
                </c:pt>
                <c:pt idx="548">
                  <c:v>6.8417305599978135</c:v>
                </c:pt>
                <c:pt idx="549">
                  <c:v>13.580210559997795</c:v>
                </c:pt>
                <c:pt idx="550">
                  <c:v>4.5955705599990324</c:v>
                </c:pt>
                <c:pt idx="551">
                  <c:v>4.5955705599990324</c:v>
                </c:pt>
                <c:pt idx="552">
                  <c:v>4.5955705599990324</c:v>
                </c:pt>
                <c:pt idx="553">
                  <c:v>4.5955705599990324</c:v>
                </c:pt>
                <c:pt idx="554">
                  <c:v>2.3494105600002513</c:v>
                </c:pt>
                <c:pt idx="555">
                  <c:v>4.5955705599990324</c:v>
                </c:pt>
                <c:pt idx="556">
                  <c:v>2.3494105600002513</c:v>
                </c:pt>
                <c:pt idx="557">
                  <c:v>4.5955705599990324</c:v>
                </c:pt>
                <c:pt idx="558">
                  <c:v>2.3494105600002513</c:v>
                </c:pt>
                <c:pt idx="559">
                  <c:v>0.10325055999783217</c:v>
                </c:pt>
                <c:pt idx="560">
                  <c:v>3.4724905599978229</c:v>
                </c:pt>
                <c:pt idx="561">
                  <c:v>2.3494105600002513</c:v>
                </c:pt>
                <c:pt idx="562">
                  <c:v>3.4724905599978229</c:v>
                </c:pt>
                <c:pt idx="563">
                  <c:v>4.5955705599990324</c:v>
                </c:pt>
                <c:pt idx="564">
                  <c:v>5.718650559996604</c:v>
                </c:pt>
                <c:pt idx="565">
                  <c:v>2.3494105600002513</c:v>
                </c:pt>
                <c:pt idx="566">
                  <c:v>4.5955705599990324</c:v>
                </c:pt>
                <c:pt idx="567">
                  <c:v>4.5955705599990324</c:v>
                </c:pt>
                <c:pt idx="568">
                  <c:v>3.4724905599978229</c:v>
                </c:pt>
                <c:pt idx="569">
                  <c:v>4.5955705599990324</c:v>
                </c:pt>
                <c:pt idx="570">
                  <c:v>2.3494105600002513</c:v>
                </c:pt>
                <c:pt idx="571">
                  <c:v>5.718650559996604</c:v>
                </c:pt>
                <c:pt idx="572">
                  <c:v>4.5955705599990324</c:v>
                </c:pt>
                <c:pt idx="573">
                  <c:v>16.949450560001424</c:v>
                </c:pt>
                <c:pt idx="574">
                  <c:v>2.3494105600002513</c:v>
                </c:pt>
                <c:pt idx="575">
                  <c:v>4.5955705599990324</c:v>
                </c:pt>
                <c:pt idx="576">
                  <c:v>2.3494105600002513</c:v>
                </c:pt>
                <c:pt idx="577">
                  <c:v>1.2263305599990417</c:v>
                </c:pt>
                <c:pt idx="578">
                  <c:v>2.3494105600002513</c:v>
                </c:pt>
                <c:pt idx="579">
                  <c:v>4.5955705599990324</c:v>
                </c:pt>
                <c:pt idx="580">
                  <c:v>2.3494105600002513</c:v>
                </c:pt>
                <c:pt idx="581">
                  <c:v>3.4724905599978229</c:v>
                </c:pt>
                <c:pt idx="582">
                  <c:v>0.10325055999783217</c:v>
                </c:pt>
                <c:pt idx="583">
                  <c:v>0.10325055999783217</c:v>
                </c:pt>
                <c:pt idx="584">
                  <c:v>4.5955705599990324</c:v>
                </c:pt>
                <c:pt idx="585">
                  <c:v>0.10325055999783217</c:v>
                </c:pt>
                <c:pt idx="586">
                  <c:v>3.4724905599978229</c:v>
                </c:pt>
                <c:pt idx="587">
                  <c:v>5.718650559996604</c:v>
                </c:pt>
                <c:pt idx="588">
                  <c:v>2.3494105600002513</c:v>
                </c:pt>
                <c:pt idx="589">
                  <c:v>4.5955705599990324</c:v>
                </c:pt>
                <c:pt idx="590">
                  <c:v>6.8417305599978135</c:v>
                </c:pt>
                <c:pt idx="591">
                  <c:v>3.4724905599978229</c:v>
                </c:pt>
                <c:pt idx="592">
                  <c:v>6.8417305599978135</c:v>
                </c:pt>
                <c:pt idx="593">
                  <c:v>5.718650559996604</c:v>
                </c:pt>
                <c:pt idx="594">
                  <c:v>2.3494105600002513</c:v>
                </c:pt>
                <c:pt idx="595">
                  <c:v>4.5955705599990324</c:v>
                </c:pt>
                <c:pt idx="596">
                  <c:v>5.718650559996604</c:v>
                </c:pt>
                <c:pt idx="597">
                  <c:v>4.5955705599990324</c:v>
                </c:pt>
                <c:pt idx="598">
                  <c:v>7.9648105599990231</c:v>
                </c:pt>
                <c:pt idx="599">
                  <c:v>4.5955705599990324</c:v>
                </c:pt>
                <c:pt idx="600">
                  <c:v>6.8417305599978135</c:v>
                </c:pt>
                <c:pt idx="601">
                  <c:v>5.718650559996604</c:v>
                </c:pt>
                <c:pt idx="602">
                  <c:v>3.4724905599978229</c:v>
                </c:pt>
                <c:pt idx="603">
                  <c:v>4.5955705599990324</c:v>
                </c:pt>
                <c:pt idx="604">
                  <c:v>4.5955705599990324</c:v>
                </c:pt>
                <c:pt idx="605">
                  <c:v>4.5955705599990324</c:v>
                </c:pt>
                <c:pt idx="606">
                  <c:v>2.3494105600002513</c:v>
                </c:pt>
                <c:pt idx="607">
                  <c:v>2.3494105600002513</c:v>
                </c:pt>
                <c:pt idx="608">
                  <c:v>3.4724905599978229</c:v>
                </c:pt>
                <c:pt idx="609">
                  <c:v>3.4724905599978229</c:v>
                </c:pt>
                <c:pt idx="610">
                  <c:v>3.4724905599978229</c:v>
                </c:pt>
                <c:pt idx="611">
                  <c:v>6.8417305599978135</c:v>
                </c:pt>
                <c:pt idx="612">
                  <c:v>4.5955705599990324</c:v>
                </c:pt>
                <c:pt idx="613">
                  <c:v>4.5955705599990324</c:v>
                </c:pt>
                <c:pt idx="614">
                  <c:v>4.5955705599990324</c:v>
                </c:pt>
                <c:pt idx="615">
                  <c:v>3.4724905599978229</c:v>
                </c:pt>
                <c:pt idx="616">
                  <c:v>5.718650559996604</c:v>
                </c:pt>
                <c:pt idx="617">
                  <c:v>11.334050559999014</c:v>
                </c:pt>
                <c:pt idx="618">
                  <c:v>13.580210559997795</c:v>
                </c:pt>
                <c:pt idx="619">
                  <c:v>16.949450560001424</c:v>
                </c:pt>
                <c:pt idx="620">
                  <c:v>19.195610559996567</c:v>
                </c:pt>
                <c:pt idx="621">
                  <c:v>15.826370559996576</c:v>
                </c:pt>
                <c:pt idx="622">
                  <c:v>14.703290559999004</c:v>
                </c:pt>
                <c:pt idx="623">
                  <c:v>16.949450560001424</c:v>
                </c:pt>
                <c:pt idx="624">
                  <c:v>13.580210559997795</c:v>
                </c:pt>
                <c:pt idx="625">
                  <c:v>12.457130560000223</c:v>
                </c:pt>
                <c:pt idx="626">
                  <c:v>13.580210559997795</c:v>
                </c:pt>
                <c:pt idx="627">
                  <c:v>11.334050559999014</c:v>
                </c:pt>
                <c:pt idx="628">
                  <c:v>7.9648105599990231</c:v>
                </c:pt>
                <c:pt idx="629">
                  <c:v>9.0878905600002327</c:v>
                </c:pt>
                <c:pt idx="630">
                  <c:v>6.8417305599978135</c:v>
                </c:pt>
                <c:pt idx="631">
                  <c:v>6.8417305599978135</c:v>
                </c:pt>
                <c:pt idx="632">
                  <c:v>6.8417305599978135</c:v>
                </c:pt>
                <c:pt idx="633">
                  <c:v>7.9648105599990231</c:v>
                </c:pt>
                <c:pt idx="634">
                  <c:v>7.9648105599990231</c:v>
                </c:pt>
                <c:pt idx="635">
                  <c:v>5.718650559996604</c:v>
                </c:pt>
                <c:pt idx="636">
                  <c:v>6.8417305599978135</c:v>
                </c:pt>
                <c:pt idx="637">
                  <c:v>5.718650559996604</c:v>
                </c:pt>
                <c:pt idx="638">
                  <c:v>5.718650559996604</c:v>
                </c:pt>
                <c:pt idx="639">
                  <c:v>9.0878905600002327</c:v>
                </c:pt>
                <c:pt idx="640">
                  <c:v>6.8417305599978135</c:v>
                </c:pt>
                <c:pt idx="641">
                  <c:v>9.0878905600002327</c:v>
                </c:pt>
                <c:pt idx="642">
                  <c:v>7.9648105599990231</c:v>
                </c:pt>
                <c:pt idx="643">
                  <c:v>5.718650559996604</c:v>
                </c:pt>
                <c:pt idx="644">
                  <c:v>7.9648105599990231</c:v>
                </c:pt>
                <c:pt idx="645">
                  <c:v>6.8417305599978135</c:v>
                </c:pt>
                <c:pt idx="646">
                  <c:v>6.8417305599978135</c:v>
                </c:pt>
                <c:pt idx="647">
                  <c:v>7.9648105599990231</c:v>
                </c:pt>
                <c:pt idx="648">
                  <c:v>6.8417305599978135</c:v>
                </c:pt>
                <c:pt idx="649">
                  <c:v>6.8417305599978135</c:v>
                </c:pt>
                <c:pt idx="650">
                  <c:v>7.9648105599990231</c:v>
                </c:pt>
                <c:pt idx="651">
                  <c:v>7.9648105599990231</c:v>
                </c:pt>
                <c:pt idx="652">
                  <c:v>25.934090560000186</c:v>
                </c:pt>
                <c:pt idx="653">
                  <c:v>20.318690559997776</c:v>
                </c:pt>
                <c:pt idx="654">
                  <c:v>20.318690559997776</c:v>
                </c:pt>
                <c:pt idx="655">
                  <c:v>18.072530559998995</c:v>
                </c:pt>
                <c:pt idx="656">
                  <c:v>14.703290559999004</c:v>
                </c:pt>
                <c:pt idx="657">
                  <c:v>14.703290559999004</c:v>
                </c:pt>
                <c:pt idx="658">
                  <c:v>11.334050559999014</c:v>
                </c:pt>
                <c:pt idx="659">
                  <c:v>13.580210559997795</c:v>
                </c:pt>
                <c:pt idx="660">
                  <c:v>15.826370559996576</c:v>
                </c:pt>
                <c:pt idx="661">
                  <c:v>13.580210559997795</c:v>
                </c:pt>
                <c:pt idx="662">
                  <c:v>14.703290559999004</c:v>
                </c:pt>
                <c:pt idx="663">
                  <c:v>10.210970559997804</c:v>
                </c:pt>
                <c:pt idx="664">
                  <c:v>12.457130560000223</c:v>
                </c:pt>
                <c:pt idx="665">
                  <c:v>10.210970559997804</c:v>
                </c:pt>
                <c:pt idx="666">
                  <c:v>11.334050559999014</c:v>
                </c:pt>
                <c:pt idx="667">
                  <c:v>7.9648105599990231</c:v>
                </c:pt>
                <c:pt idx="668">
                  <c:v>6.8417305599978135</c:v>
                </c:pt>
                <c:pt idx="669">
                  <c:v>10.210970559997804</c:v>
                </c:pt>
                <c:pt idx="670">
                  <c:v>10.210970559997804</c:v>
                </c:pt>
                <c:pt idx="671">
                  <c:v>10.210970559997804</c:v>
                </c:pt>
                <c:pt idx="672">
                  <c:v>5.718650559996604</c:v>
                </c:pt>
                <c:pt idx="673">
                  <c:v>4.5955705599990324</c:v>
                </c:pt>
                <c:pt idx="674">
                  <c:v>4.5955705599990324</c:v>
                </c:pt>
                <c:pt idx="675">
                  <c:v>7.9648105599990231</c:v>
                </c:pt>
                <c:pt idx="676">
                  <c:v>4.5955705599990324</c:v>
                </c:pt>
                <c:pt idx="677">
                  <c:v>4.5955705599990324</c:v>
                </c:pt>
                <c:pt idx="678">
                  <c:v>3.4724905599978229</c:v>
                </c:pt>
                <c:pt idx="679">
                  <c:v>5.718650559996604</c:v>
                </c:pt>
                <c:pt idx="680">
                  <c:v>3.4724905599978229</c:v>
                </c:pt>
                <c:pt idx="681">
                  <c:v>4.5955705599990324</c:v>
                </c:pt>
                <c:pt idx="682">
                  <c:v>6.8417305599978135</c:v>
                </c:pt>
                <c:pt idx="683">
                  <c:v>4.5955705599990324</c:v>
                </c:pt>
                <c:pt idx="684">
                  <c:v>4.5955705599990324</c:v>
                </c:pt>
                <c:pt idx="685">
                  <c:v>6.8417305599978135</c:v>
                </c:pt>
                <c:pt idx="686">
                  <c:v>5.718650559996604</c:v>
                </c:pt>
                <c:pt idx="687">
                  <c:v>6.8417305599978135</c:v>
                </c:pt>
                <c:pt idx="688">
                  <c:v>4.5955705599990324</c:v>
                </c:pt>
                <c:pt idx="689">
                  <c:v>4.5955705599990324</c:v>
                </c:pt>
                <c:pt idx="690">
                  <c:v>7.9648105599990231</c:v>
                </c:pt>
                <c:pt idx="691">
                  <c:v>6.8417305599978135</c:v>
                </c:pt>
                <c:pt idx="692">
                  <c:v>7.9648105599990231</c:v>
                </c:pt>
                <c:pt idx="693">
                  <c:v>5.718650559996604</c:v>
                </c:pt>
                <c:pt idx="694">
                  <c:v>5.718650559996604</c:v>
                </c:pt>
                <c:pt idx="695">
                  <c:v>6.8417305599978135</c:v>
                </c:pt>
                <c:pt idx="696">
                  <c:v>4.5955705599990324</c:v>
                </c:pt>
                <c:pt idx="697">
                  <c:v>3.4724905599978229</c:v>
                </c:pt>
                <c:pt idx="698">
                  <c:v>5.718650559996604</c:v>
                </c:pt>
                <c:pt idx="699">
                  <c:v>5.718650559996604</c:v>
                </c:pt>
                <c:pt idx="700">
                  <c:v>3.4724905599978229</c:v>
                </c:pt>
                <c:pt idx="701">
                  <c:v>4.5955705599990324</c:v>
                </c:pt>
                <c:pt idx="702">
                  <c:v>5.718650559996604</c:v>
                </c:pt>
                <c:pt idx="703">
                  <c:v>5.718650559996604</c:v>
                </c:pt>
                <c:pt idx="704">
                  <c:v>3.4724905599978229</c:v>
                </c:pt>
                <c:pt idx="705">
                  <c:v>3.4724905599978229</c:v>
                </c:pt>
                <c:pt idx="706">
                  <c:v>3.4724905599978229</c:v>
                </c:pt>
                <c:pt idx="707">
                  <c:v>3.4724905599978229</c:v>
                </c:pt>
                <c:pt idx="708">
                  <c:v>3.4724905599978229</c:v>
                </c:pt>
                <c:pt idx="709">
                  <c:v>-17.866029440003331</c:v>
                </c:pt>
                <c:pt idx="710">
                  <c:v>3.4724905599978229</c:v>
                </c:pt>
                <c:pt idx="711">
                  <c:v>6.8417305599978135</c:v>
                </c:pt>
                <c:pt idx="712">
                  <c:v>6.8417305599978135</c:v>
                </c:pt>
                <c:pt idx="713">
                  <c:v>3.4724905599978229</c:v>
                </c:pt>
                <c:pt idx="714">
                  <c:v>6.8417305599978135</c:v>
                </c:pt>
                <c:pt idx="715">
                  <c:v>3.4724905599978229</c:v>
                </c:pt>
                <c:pt idx="716">
                  <c:v>4.5955705599990324</c:v>
                </c:pt>
                <c:pt idx="717">
                  <c:v>2.3494105600002513</c:v>
                </c:pt>
                <c:pt idx="718">
                  <c:v>2.3494105600002513</c:v>
                </c:pt>
                <c:pt idx="719">
                  <c:v>3.4724905599978229</c:v>
                </c:pt>
                <c:pt idx="720">
                  <c:v>4.5955705599990324</c:v>
                </c:pt>
                <c:pt idx="721">
                  <c:v>3.4724905599978229</c:v>
                </c:pt>
                <c:pt idx="722">
                  <c:v>3.4724905599978229</c:v>
                </c:pt>
                <c:pt idx="723">
                  <c:v>5.718650559996604</c:v>
                </c:pt>
                <c:pt idx="724">
                  <c:v>3.4724905599978229</c:v>
                </c:pt>
                <c:pt idx="725">
                  <c:v>4.5955705599990324</c:v>
                </c:pt>
                <c:pt idx="726">
                  <c:v>2.3494105600002513</c:v>
                </c:pt>
                <c:pt idx="727">
                  <c:v>4.5955705599990324</c:v>
                </c:pt>
                <c:pt idx="728">
                  <c:v>4.5955705599990324</c:v>
                </c:pt>
                <c:pt idx="729">
                  <c:v>2.3494105600002513</c:v>
                </c:pt>
                <c:pt idx="730">
                  <c:v>2.3494105600002513</c:v>
                </c:pt>
                <c:pt idx="731">
                  <c:v>4.5955705599990324</c:v>
                </c:pt>
                <c:pt idx="732">
                  <c:v>9.0878905600002327</c:v>
                </c:pt>
                <c:pt idx="733">
                  <c:v>5.718650559996604</c:v>
                </c:pt>
                <c:pt idx="734">
                  <c:v>5.718650559996604</c:v>
                </c:pt>
                <c:pt idx="735">
                  <c:v>3.4724905599978229</c:v>
                </c:pt>
                <c:pt idx="736">
                  <c:v>3.4724905599978229</c:v>
                </c:pt>
                <c:pt idx="737">
                  <c:v>2.3494105600002513</c:v>
                </c:pt>
                <c:pt idx="738">
                  <c:v>6.8417305599978135</c:v>
                </c:pt>
                <c:pt idx="739">
                  <c:v>4.5955705599990324</c:v>
                </c:pt>
                <c:pt idx="740">
                  <c:v>5.718650559996604</c:v>
                </c:pt>
                <c:pt idx="741">
                  <c:v>4.5955705599990324</c:v>
                </c:pt>
                <c:pt idx="742">
                  <c:v>4.5955705599990324</c:v>
                </c:pt>
                <c:pt idx="743">
                  <c:v>2.3494105600002513</c:v>
                </c:pt>
                <c:pt idx="744">
                  <c:v>5.718650559996604</c:v>
                </c:pt>
                <c:pt idx="745">
                  <c:v>2.3494105600002513</c:v>
                </c:pt>
                <c:pt idx="746">
                  <c:v>4.5955705599990324</c:v>
                </c:pt>
                <c:pt idx="747">
                  <c:v>4.5955705599990324</c:v>
                </c:pt>
                <c:pt idx="748">
                  <c:v>4.5955705599990324</c:v>
                </c:pt>
                <c:pt idx="749">
                  <c:v>4.5955705599990324</c:v>
                </c:pt>
                <c:pt idx="750">
                  <c:v>4.5955705599990324</c:v>
                </c:pt>
                <c:pt idx="751">
                  <c:v>2.3494105600002513</c:v>
                </c:pt>
                <c:pt idx="752">
                  <c:v>3.4724905599978229</c:v>
                </c:pt>
                <c:pt idx="753">
                  <c:v>3.4724905599978229</c:v>
                </c:pt>
                <c:pt idx="754">
                  <c:v>4.5955705599990324</c:v>
                </c:pt>
                <c:pt idx="755">
                  <c:v>6.8417305599978135</c:v>
                </c:pt>
                <c:pt idx="756">
                  <c:v>10.210970559997804</c:v>
                </c:pt>
                <c:pt idx="757">
                  <c:v>7.9648105599990231</c:v>
                </c:pt>
                <c:pt idx="758">
                  <c:v>11.334050559999014</c:v>
                </c:pt>
                <c:pt idx="759">
                  <c:v>9.0878905600002327</c:v>
                </c:pt>
                <c:pt idx="760">
                  <c:v>7.9648105599990231</c:v>
                </c:pt>
                <c:pt idx="761">
                  <c:v>6.8417305599978135</c:v>
                </c:pt>
                <c:pt idx="762">
                  <c:v>5.718650559996604</c:v>
                </c:pt>
                <c:pt idx="763">
                  <c:v>4.5955705599990324</c:v>
                </c:pt>
                <c:pt idx="764">
                  <c:v>4.5955705599990324</c:v>
                </c:pt>
                <c:pt idx="765">
                  <c:v>6.8417305599978135</c:v>
                </c:pt>
                <c:pt idx="766">
                  <c:v>6.8417305599978135</c:v>
                </c:pt>
                <c:pt idx="767">
                  <c:v>2.3494105600002513</c:v>
                </c:pt>
                <c:pt idx="768">
                  <c:v>5.718650559996604</c:v>
                </c:pt>
                <c:pt idx="769">
                  <c:v>5.718650559996604</c:v>
                </c:pt>
                <c:pt idx="770">
                  <c:v>5.718650559996604</c:v>
                </c:pt>
                <c:pt idx="771">
                  <c:v>5.718650559996604</c:v>
                </c:pt>
                <c:pt idx="772">
                  <c:v>4.5955705599990324</c:v>
                </c:pt>
                <c:pt idx="773">
                  <c:v>2.3494105600002513</c:v>
                </c:pt>
                <c:pt idx="774">
                  <c:v>2.3494105600002513</c:v>
                </c:pt>
                <c:pt idx="775">
                  <c:v>1.2263305599990417</c:v>
                </c:pt>
                <c:pt idx="776">
                  <c:v>3.4724905599978229</c:v>
                </c:pt>
                <c:pt idx="777">
                  <c:v>4.5955705599990324</c:v>
                </c:pt>
                <c:pt idx="778">
                  <c:v>4.5955705599990324</c:v>
                </c:pt>
                <c:pt idx="779">
                  <c:v>2.3494105600002513</c:v>
                </c:pt>
                <c:pt idx="780">
                  <c:v>3.4724905599978229</c:v>
                </c:pt>
                <c:pt idx="781">
                  <c:v>5.718650559996604</c:v>
                </c:pt>
                <c:pt idx="782">
                  <c:v>6.8417305599978135</c:v>
                </c:pt>
                <c:pt idx="783">
                  <c:v>3.4724905599978229</c:v>
                </c:pt>
                <c:pt idx="784">
                  <c:v>5.718650559996604</c:v>
                </c:pt>
                <c:pt idx="785">
                  <c:v>2.3494105600002513</c:v>
                </c:pt>
                <c:pt idx="786">
                  <c:v>4.5955705599990324</c:v>
                </c:pt>
                <c:pt idx="787">
                  <c:v>5.718650559996604</c:v>
                </c:pt>
                <c:pt idx="788">
                  <c:v>3.4724905599978229</c:v>
                </c:pt>
                <c:pt idx="789">
                  <c:v>5.718650559996604</c:v>
                </c:pt>
                <c:pt idx="790">
                  <c:v>4.5955705599990324</c:v>
                </c:pt>
                <c:pt idx="791">
                  <c:v>2.3494105600002513</c:v>
                </c:pt>
                <c:pt idx="792">
                  <c:v>5.718650559996604</c:v>
                </c:pt>
                <c:pt idx="793">
                  <c:v>4.5955705599990324</c:v>
                </c:pt>
                <c:pt idx="794">
                  <c:v>4.5955705599990324</c:v>
                </c:pt>
                <c:pt idx="795">
                  <c:v>5.718650559996604</c:v>
                </c:pt>
                <c:pt idx="796">
                  <c:v>5.718650559996604</c:v>
                </c:pt>
                <c:pt idx="797">
                  <c:v>3.4724905599978229</c:v>
                </c:pt>
                <c:pt idx="798">
                  <c:v>3.4724905599978229</c:v>
                </c:pt>
                <c:pt idx="799">
                  <c:v>7.9648105599990231</c:v>
                </c:pt>
                <c:pt idx="800">
                  <c:v>3.4724905599978229</c:v>
                </c:pt>
                <c:pt idx="801">
                  <c:v>4.5955705599990324</c:v>
                </c:pt>
                <c:pt idx="802">
                  <c:v>5.718650559996604</c:v>
                </c:pt>
                <c:pt idx="803">
                  <c:v>4.5955705599990324</c:v>
                </c:pt>
                <c:pt idx="804">
                  <c:v>9.0878905600002327</c:v>
                </c:pt>
                <c:pt idx="805">
                  <c:v>6.8417305599978135</c:v>
                </c:pt>
                <c:pt idx="806">
                  <c:v>4.5955705599990324</c:v>
                </c:pt>
                <c:pt idx="807">
                  <c:v>7.9648105599990231</c:v>
                </c:pt>
                <c:pt idx="808">
                  <c:v>6.8417305599978135</c:v>
                </c:pt>
                <c:pt idx="809">
                  <c:v>7.9648105599990231</c:v>
                </c:pt>
                <c:pt idx="810">
                  <c:v>2.3494105600002513</c:v>
                </c:pt>
                <c:pt idx="811">
                  <c:v>6.8417305599978135</c:v>
                </c:pt>
                <c:pt idx="812">
                  <c:v>2.3494105600002513</c:v>
                </c:pt>
                <c:pt idx="813">
                  <c:v>5.718650559996604</c:v>
                </c:pt>
                <c:pt idx="814">
                  <c:v>5.718650559996604</c:v>
                </c:pt>
                <c:pt idx="815">
                  <c:v>4.5955705599990324</c:v>
                </c:pt>
                <c:pt idx="816">
                  <c:v>4.5955705599990324</c:v>
                </c:pt>
                <c:pt idx="817">
                  <c:v>4.5955705599990324</c:v>
                </c:pt>
                <c:pt idx="818">
                  <c:v>5.718650559996604</c:v>
                </c:pt>
                <c:pt idx="819">
                  <c:v>1.2263305599990417</c:v>
                </c:pt>
                <c:pt idx="820">
                  <c:v>1.2263305599990417</c:v>
                </c:pt>
                <c:pt idx="821">
                  <c:v>2.3494105600002513</c:v>
                </c:pt>
                <c:pt idx="822">
                  <c:v>5.718650559996604</c:v>
                </c:pt>
                <c:pt idx="823">
                  <c:v>2.3494105600002513</c:v>
                </c:pt>
                <c:pt idx="824">
                  <c:v>4.5955705599990324</c:v>
                </c:pt>
                <c:pt idx="825">
                  <c:v>5.718650559996604</c:v>
                </c:pt>
                <c:pt idx="826">
                  <c:v>4.5955705599990324</c:v>
                </c:pt>
                <c:pt idx="827">
                  <c:v>4.5955705599990324</c:v>
                </c:pt>
                <c:pt idx="828">
                  <c:v>5.718650559996604</c:v>
                </c:pt>
                <c:pt idx="829">
                  <c:v>2.3494105600002513</c:v>
                </c:pt>
                <c:pt idx="830">
                  <c:v>2.3494105600002513</c:v>
                </c:pt>
                <c:pt idx="831">
                  <c:v>5.718650559996604</c:v>
                </c:pt>
                <c:pt idx="832">
                  <c:v>3.4724905599978229</c:v>
                </c:pt>
                <c:pt idx="833">
                  <c:v>4.5955705599990324</c:v>
                </c:pt>
                <c:pt idx="834">
                  <c:v>2.3494105600002513</c:v>
                </c:pt>
                <c:pt idx="835">
                  <c:v>5.718650559996604</c:v>
                </c:pt>
                <c:pt idx="836">
                  <c:v>4.5955705599990324</c:v>
                </c:pt>
                <c:pt idx="837">
                  <c:v>2.3494105600002513</c:v>
                </c:pt>
                <c:pt idx="838">
                  <c:v>0.10325055999783217</c:v>
                </c:pt>
                <c:pt idx="839">
                  <c:v>3.4724905599978229</c:v>
                </c:pt>
                <c:pt idx="840">
                  <c:v>3.4724905599978229</c:v>
                </c:pt>
                <c:pt idx="841">
                  <c:v>3.4724905599978229</c:v>
                </c:pt>
                <c:pt idx="842">
                  <c:v>3.4724905599978229</c:v>
                </c:pt>
                <c:pt idx="843">
                  <c:v>3.4724905599978229</c:v>
                </c:pt>
                <c:pt idx="844">
                  <c:v>3.4724905599978229</c:v>
                </c:pt>
                <c:pt idx="845">
                  <c:v>3.4724905599978229</c:v>
                </c:pt>
                <c:pt idx="846">
                  <c:v>3.4724905599978229</c:v>
                </c:pt>
                <c:pt idx="847">
                  <c:v>3.4724905599978229</c:v>
                </c:pt>
                <c:pt idx="848">
                  <c:v>3.4724905599978229</c:v>
                </c:pt>
                <c:pt idx="849">
                  <c:v>3.4724905599978229</c:v>
                </c:pt>
                <c:pt idx="850">
                  <c:v>3.4724905599978229</c:v>
                </c:pt>
                <c:pt idx="851">
                  <c:v>2.3494105600002513</c:v>
                </c:pt>
                <c:pt idx="852">
                  <c:v>2.3494105600002513</c:v>
                </c:pt>
                <c:pt idx="853">
                  <c:v>4.5955705599990324</c:v>
                </c:pt>
                <c:pt idx="854">
                  <c:v>5.718650559996604</c:v>
                </c:pt>
                <c:pt idx="855">
                  <c:v>1.2263305599990417</c:v>
                </c:pt>
                <c:pt idx="856">
                  <c:v>1.2263305599990417</c:v>
                </c:pt>
                <c:pt idx="857">
                  <c:v>6.8417305599978135</c:v>
                </c:pt>
                <c:pt idx="858">
                  <c:v>5.718650559996604</c:v>
                </c:pt>
                <c:pt idx="859">
                  <c:v>6.8417305599978135</c:v>
                </c:pt>
                <c:pt idx="860">
                  <c:v>6.8417305599978135</c:v>
                </c:pt>
                <c:pt idx="861">
                  <c:v>5.718650559996604</c:v>
                </c:pt>
                <c:pt idx="862">
                  <c:v>4.5955705599990324</c:v>
                </c:pt>
                <c:pt idx="863">
                  <c:v>5.718650559996604</c:v>
                </c:pt>
                <c:pt idx="864">
                  <c:v>3.4724905599978229</c:v>
                </c:pt>
                <c:pt idx="865">
                  <c:v>4.5955705599990324</c:v>
                </c:pt>
                <c:pt idx="866">
                  <c:v>4.5955705599990324</c:v>
                </c:pt>
                <c:pt idx="867">
                  <c:v>2.3494105600002513</c:v>
                </c:pt>
                <c:pt idx="868">
                  <c:v>4.5955705599990324</c:v>
                </c:pt>
                <c:pt idx="869">
                  <c:v>3.4724905599978229</c:v>
                </c:pt>
                <c:pt idx="870">
                  <c:v>3.4724905599978229</c:v>
                </c:pt>
                <c:pt idx="871">
                  <c:v>2.3494105600002513</c:v>
                </c:pt>
                <c:pt idx="872">
                  <c:v>4.5955705599990324</c:v>
                </c:pt>
                <c:pt idx="873">
                  <c:v>2.3494105600002513</c:v>
                </c:pt>
                <c:pt idx="874">
                  <c:v>3.4724905599978229</c:v>
                </c:pt>
                <c:pt idx="875">
                  <c:v>4.5955705599990324</c:v>
                </c:pt>
                <c:pt idx="876">
                  <c:v>3.4724905599978229</c:v>
                </c:pt>
                <c:pt idx="877">
                  <c:v>2.3494105600002513</c:v>
                </c:pt>
                <c:pt idx="878">
                  <c:v>5.718650559996604</c:v>
                </c:pt>
                <c:pt idx="879">
                  <c:v>3.4724905599978229</c:v>
                </c:pt>
                <c:pt idx="880">
                  <c:v>2.3494105600002513</c:v>
                </c:pt>
                <c:pt idx="881">
                  <c:v>2.3494105600002513</c:v>
                </c:pt>
                <c:pt idx="882">
                  <c:v>3.4724905599978229</c:v>
                </c:pt>
                <c:pt idx="883">
                  <c:v>4.5955705599990324</c:v>
                </c:pt>
                <c:pt idx="884">
                  <c:v>3.4724905599978229</c:v>
                </c:pt>
                <c:pt idx="885">
                  <c:v>2.3494105600002513</c:v>
                </c:pt>
                <c:pt idx="886">
                  <c:v>4.5955705599990324</c:v>
                </c:pt>
                <c:pt idx="887">
                  <c:v>2.3494105600002513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A-4EA5-95D0-FAA38799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4544160"/>
        <c:axId val="-1454539808"/>
      </c:scatterChart>
      <c:valAx>
        <c:axId val="-1454544160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39808"/>
        <c:crosses val="autoZero"/>
        <c:crossBetween val="midCat"/>
        <c:majorUnit val="150"/>
      </c:valAx>
      <c:valAx>
        <c:axId val="-1454539808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45441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Simulated Discharge (Stage  vs Q logarithmic  regression)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</c:v>
          </c:tx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CURVE'!$L$2:$L$889</c:f>
              <c:numCache>
                <c:formatCode>General</c:formatCode>
                <c:ptCount val="888"/>
                <c:pt idx="0">
                  <c:v>10.986846445812262</c:v>
                </c:pt>
                <c:pt idx="1">
                  <c:v>12.110210905288113</c:v>
                </c:pt>
                <c:pt idx="2">
                  <c:v>7.6163244258787017</c:v>
                </c:pt>
                <c:pt idx="3">
                  <c:v>8.739903215187951</c:v>
                </c:pt>
                <c:pt idx="4">
                  <c:v>8.739903215187951</c:v>
                </c:pt>
                <c:pt idx="5">
                  <c:v>9.8634105521487072</c:v>
                </c:pt>
                <c:pt idx="6">
                  <c:v>9.8634105521487072</c:v>
                </c:pt>
                <c:pt idx="7">
                  <c:v>7.6163244258787017</c:v>
                </c:pt>
                <c:pt idx="8">
                  <c:v>9.8634105521487072</c:v>
                </c:pt>
                <c:pt idx="9">
                  <c:v>7.6163244258787017</c:v>
                </c:pt>
                <c:pt idx="10">
                  <c:v>6.4926741750969086</c:v>
                </c:pt>
                <c:pt idx="11">
                  <c:v>9.8634105521487072</c:v>
                </c:pt>
                <c:pt idx="12">
                  <c:v>9.8634105521487072</c:v>
                </c:pt>
                <c:pt idx="13">
                  <c:v>10.986846445812262</c:v>
                </c:pt>
                <c:pt idx="14">
                  <c:v>10.986846445812262</c:v>
                </c:pt>
                <c:pt idx="15">
                  <c:v>10.986846445812262</c:v>
                </c:pt>
                <c:pt idx="16">
                  <c:v>10.986846445812262</c:v>
                </c:pt>
                <c:pt idx="17">
                  <c:v>8.739903215187951</c:v>
                </c:pt>
                <c:pt idx="18">
                  <c:v>7.6163244258787017</c:v>
                </c:pt>
                <c:pt idx="19">
                  <c:v>6.4926741750969086</c:v>
                </c:pt>
                <c:pt idx="20">
                  <c:v>9.8634105521487072</c:v>
                </c:pt>
                <c:pt idx="21">
                  <c:v>6.4926741750969086</c:v>
                </c:pt>
                <c:pt idx="22">
                  <c:v>8.739903215187951</c:v>
                </c:pt>
                <c:pt idx="23">
                  <c:v>5.3689524537767284</c:v>
                </c:pt>
                <c:pt idx="24">
                  <c:v>5.3689524537767284</c:v>
                </c:pt>
                <c:pt idx="25">
                  <c:v>6.4926741750969086</c:v>
                </c:pt>
                <c:pt idx="26">
                  <c:v>6.4926741750969086</c:v>
                </c:pt>
                <c:pt idx="27">
                  <c:v>5.3689524537767284</c:v>
                </c:pt>
                <c:pt idx="28">
                  <c:v>6.4926741750969086</c:v>
                </c:pt>
                <c:pt idx="29">
                  <c:v>8.739903215187951</c:v>
                </c:pt>
                <c:pt idx="30">
                  <c:v>6.4926741750969086</c:v>
                </c:pt>
                <c:pt idx="31">
                  <c:v>7.6163244258787017</c:v>
                </c:pt>
                <c:pt idx="32">
                  <c:v>6.4926741750969086</c:v>
                </c:pt>
                <c:pt idx="33">
                  <c:v>7.6163244258787017</c:v>
                </c:pt>
                <c:pt idx="34">
                  <c:v>6.4926741750969086</c:v>
                </c:pt>
                <c:pt idx="35">
                  <c:v>12.110210905288113</c:v>
                </c:pt>
                <c:pt idx="36">
                  <c:v>6.4926741750969086</c:v>
                </c:pt>
                <c:pt idx="37">
                  <c:v>8.739903215187951</c:v>
                </c:pt>
                <c:pt idx="38">
                  <c:v>6.4926741750969086</c:v>
                </c:pt>
                <c:pt idx="39">
                  <c:v>6.4926741750969086</c:v>
                </c:pt>
                <c:pt idx="40">
                  <c:v>8.739903215187951</c:v>
                </c:pt>
                <c:pt idx="41">
                  <c:v>8.739903215187951</c:v>
                </c:pt>
                <c:pt idx="42">
                  <c:v>6.4926741750969086</c:v>
                </c:pt>
                <c:pt idx="43">
                  <c:v>7.6163244258787017</c:v>
                </c:pt>
                <c:pt idx="44">
                  <c:v>9.8634105521487072</c:v>
                </c:pt>
                <c:pt idx="45">
                  <c:v>7.6163244258787017</c:v>
                </c:pt>
                <c:pt idx="46">
                  <c:v>8.739903215187951</c:v>
                </c:pt>
                <c:pt idx="47">
                  <c:v>7.6163244258787017</c:v>
                </c:pt>
                <c:pt idx="48">
                  <c:v>7.6163244258787017</c:v>
                </c:pt>
                <c:pt idx="49">
                  <c:v>5.3689524537767284</c:v>
                </c:pt>
                <c:pt idx="50">
                  <c:v>9.8634105521487072</c:v>
                </c:pt>
                <c:pt idx="51">
                  <c:v>8.739903215187951</c:v>
                </c:pt>
                <c:pt idx="52">
                  <c:v>9.8634105521487072</c:v>
                </c:pt>
                <c:pt idx="53">
                  <c:v>7.6163244258787017</c:v>
                </c:pt>
                <c:pt idx="54">
                  <c:v>9.8634105521487072</c:v>
                </c:pt>
                <c:pt idx="55">
                  <c:v>7.6163244258787017</c:v>
                </c:pt>
                <c:pt idx="56">
                  <c:v>7.6163244258787017</c:v>
                </c:pt>
                <c:pt idx="57">
                  <c:v>7.6163244258787017</c:v>
                </c:pt>
                <c:pt idx="58">
                  <c:v>9.8634105521487072</c:v>
                </c:pt>
                <c:pt idx="59">
                  <c:v>8.739903215187951</c:v>
                </c:pt>
                <c:pt idx="60">
                  <c:v>7.6163244258787017</c:v>
                </c:pt>
                <c:pt idx="61">
                  <c:v>7.6163244258787017</c:v>
                </c:pt>
                <c:pt idx="62">
                  <c:v>10.986846445812262</c:v>
                </c:pt>
                <c:pt idx="63">
                  <c:v>9.8634105521487072</c:v>
                </c:pt>
                <c:pt idx="64">
                  <c:v>7.6163244258787017</c:v>
                </c:pt>
                <c:pt idx="65">
                  <c:v>12.110210905288113</c:v>
                </c:pt>
                <c:pt idx="66">
                  <c:v>7.6163244258787017</c:v>
                </c:pt>
                <c:pt idx="67">
                  <c:v>8.739903215187951</c:v>
                </c:pt>
                <c:pt idx="68">
                  <c:v>7.6163244258787017</c:v>
                </c:pt>
                <c:pt idx="69">
                  <c:v>10.986846445812262</c:v>
                </c:pt>
                <c:pt idx="70">
                  <c:v>9.8634105521487072</c:v>
                </c:pt>
                <c:pt idx="71">
                  <c:v>9.8634105521487072</c:v>
                </c:pt>
                <c:pt idx="72">
                  <c:v>7.6163244258787017</c:v>
                </c:pt>
                <c:pt idx="73">
                  <c:v>6.4926741750969086</c:v>
                </c:pt>
                <c:pt idx="74">
                  <c:v>9.8634105521487072</c:v>
                </c:pt>
                <c:pt idx="75">
                  <c:v>9.8634105521487072</c:v>
                </c:pt>
                <c:pt idx="76">
                  <c:v>9.8634105521487072</c:v>
                </c:pt>
                <c:pt idx="77">
                  <c:v>8.739903215187951</c:v>
                </c:pt>
                <c:pt idx="78">
                  <c:v>6.4926741750969086</c:v>
                </c:pt>
                <c:pt idx="79">
                  <c:v>8.739903215187951</c:v>
                </c:pt>
                <c:pt idx="80">
                  <c:v>9.8634105521487072</c:v>
                </c:pt>
                <c:pt idx="81">
                  <c:v>9.8634105521487072</c:v>
                </c:pt>
                <c:pt idx="82">
                  <c:v>12.110210905288113</c:v>
                </c:pt>
                <c:pt idx="83">
                  <c:v>12.110210905288113</c:v>
                </c:pt>
                <c:pt idx="84">
                  <c:v>9.8634105521487072</c:v>
                </c:pt>
                <c:pt idx="85">
                  <c:v>13.233503939642105</c:v>
                </c:pt>
                <c:pt idx="86">
                  <c:v>13.233503939642105</c:v>
                </c:pt>
                <c:pt idx="87">
                  <c:v>12.110210905288113</c:v>
                </c:pt>
                <c:pt idx="88">
                  <c:v>9.8634105521487072</c:v>
                </c:pt>
                <c:pt idx="89">
                  <c:v>10.986846445812262</c:v>
                </c:pt>
                <c:pt idx="90">
                  <c:v>9.8634105521487072</c:v>
                </c:pt>
                <c:pt idx="91">
                  <c:v>12.110210905288113</c:v>
                </c:pt>
                <c:pt idx="92">
                  <c:v>8.739903215187951</c:v>
                </c:pt>
                <c:pt idx="93">
                  <c:v>8.739903215187951</c:v>
                </c:pt>
                <c:pt idx="94">
                  <c:v>10.986846445812262</c:v>
                </c:pt>
                <c:pt idx="95">
                  <c:v>9.8634105521487072</c:v>
                </c:pt>
                <c:pt idx="96">
                  <c:v>9.8634105521487072</c:v>
                </c:pt>
                <c:pt idx="97">
                  <c:v>10.986846445812262</c:v>
                </c:pt>
                <c:pt idx="98">
                  <c:v>9.8634105521487072</c:v>
                </c:pt>
                <c:pt idx="99">
                  <c:v>8.739903215187951</c:v>
                </c:pt>
                <c:pt idx="100">
                  <c:v>7.6163244258787017</c:v>
                </c:pt>
                <c:pt idx="101">
                  <c:v>8.739903215187951</c:v>
                </c:pt>
                <c:pt idx="102">
                  <c:v>9.8634105521487072</c:v>
                </c:pt>
                <c:pt idx="103">
                  <c:v>12.110210905288113</c:v>
                </c:pt>
                <c:pt idx="104">
                  <c:v>7.6163244258787017</c:v>
                </c:pt>
                <c:pt idx="105">
                  <c:v>6.4926741750969086</c:v>
                </c:pt>
                <c:pt idx="106">
                  <c:v>10.986846445812262</c:v>
                </c:pt>
                <c:pt idx="107">
                  <c:v>7.6163244258787017</c:v>
                </c:pt>
                <c:pt idx="108">
                  <c:v>12.110210905288113</c:v>
                </c:pt>
                <c:pt idx="109">
                  <c:v>12.110210905288113</c:v>
                </c:pt>
                <c:pt idx="110">
                  <c:v>13.233503939642105</c:v>
                </c:pt>
                <c:pt idx="111">
                  <c:v>12.110210905288113</c:v>
                </c:pt>
                <c:pt idx="112">
                  <c:v>8.739903215187951</c:v>
                </c:pt>
                <c:pt idx="113">
                  <c:v>10.986846445812262</c:v>
                </c:pt>
                <c:pt idx="114">
                  <c:v>12.110210905288113</c:v>
                </c:pt>
                <c:pt idx="115">
                  <c:v>7.6163244258787017</c:v>
                </c:pt>
                <c:pt idx="116">
                  <c:v>10.986846445812262</c:v>
                </c:pt>
                <c:pt idx="117">
                  <c:v>7.6163244258787017</c:v>
                </c:pt>
                <c:pt idx="118">
                  <c:v>9.8634105521487072</c:v>
                </c:pt>
                <c:pt idx="119">
                  <c:v>8.739903215187951</c:v>
                </c:pt>
                <c:pt idx="120">
                  <c:v>9.8634105521487072</c:v>
                </c:pt>
                <c:pt idx="121">
                  <c:v>6.4926741750969086</c:v>
                </c:pt>
                <c:pt idx="122">
                  <c:v>7.6163244258787017</c:v>
                </c:pt>
                <c:pt idx="123">
                  <c:v>6.4926741750969086</c:v>
                </c:pt>
                <c:pt idx="124">
                  <c:v>6.4926741750969086</c:v>
                </c:pt>
                <c:pt idx="125">
                  <c:v>8.739903215187951</c:v>
                </c:pt>
                <c:pt idx="126">
                  <c:v>7.6163244258787017</c:v>
                </c:pt>
                <c:pt idx="127">
                  <c:v>8.739903215187951</c:v>
                </c:pt>
                <c:pt idx="128">
                  <c:v>5.3689524537767284</c:v>
                </c:pt>
                <c:pt idx="129">
                  <c:v>8.739903215187951</c:v>
                </c:pt>
                <c:pt idx="130">
                  <c:v>6.4926741750969086</c:v>
                </c:pt>
                <c:pt idx="131">
                  <c:v>8.739903215187951</c:v>
                </c:pt>
                <c:pt idx="132">
                  <c:v>7.6163244258787017</c:v>
                </c:pt>
                <c:pt idx="133">
                  <c:v>9.8634105521487072</c:v>
                </c:pt>
                <c:pt idx="134">
                  <c:v>12.110210905288113</c:v>
                </c:pt>
                <c:pt idx="135">
                  <c:v>7.6163244258787017</c:v>
                </c:pt>
                <c:pt idx="136">
                  <c:v>10.986846445812262</c:v>
                </c:pt>
                <c:pt idx="137">
                  <c:v>9.8634105521487072</c:v>
                </c:pt>
                <c:pt idx="138">
                  <c:v>9.8634105521487072</c:v>
                </c:pt>
                <c:pt idx="139">
                  <c:v>9.8634105521487072</c:v>
                </c:pt>
                <c:pt idx="140">
                  <c:v>3.1212945630977629</c:v>
                </c:pt>
                <c:pt idx="141">
                  <c:v>8.739903215187951</c:v>
                </c:pt>
                <c:pt idx="142">
                  <c:v>8.739903215187951</c:v>
                </c:pt>
                <c:pt idx="143">
                  <c:v>9.8634105521487072</c:v>
                </c:pt>
                <c:pt idx="144">
                  <c:v>7.6163244258787017</c:v>
                </c:pt>
                <c:pt idx="145">
                  <c:v>6.4926741750969086</c:v>
                </c:pt>
                <c:pt idx="146">
                  <c:v>6.4926741750969086</c:v>
                </c:pt>
                <c:pt idx="147">
                  <c:v>5.3689524537767284</c:v>
                </c:pt>
                <c:pt idx="148">
                  <c:v>8.739903215187951</c:v>
                </c:pt>
                <c:pt idx="149">
                  <c:v>4.2451592527941102</c:v>
                </c:pt>
                <c:pt idx="150">
                  <c:v>7.6163244258787017</c:v>
                </c:pt>
                <c:pt idx="151">
                  <c:v>7.6163244258787017</c:v>
                </c:pt>
                <c:pt idx="152">
                  <c:v>6.4926741750969086</c:v>
                </c:pt>
                <c:pt idx="153">
                  <c:v>7.6163244258787017</c:v>
                </c:pt>
                <c:pt idx="154">
                  <c:v>7.6163244258787017</c:v>
                </c:pt>
                <c:pt idx="155">
                  <c:v>6.4926741750969086</c:v>
                </c:pt>
                <c:pt idx="156">
                  <c:v>10.986846445812262</c:v>
                </c:pt>
                <c:pt idx="157">
                  <c:v>10.986846445812262</c:v>
                </c:pt>
                <c:pt idx="158">
                  <c:v>6.4926741750969086</c:v>
                </c:pt>
                <c:pt idx="159">
                  <c:v>9.8634105521487072</c:v>
                </c:pt>
                <c:pt idx="160">
                  <c:v>7.6163244258787017</c:v>
                </c:pt>
                <c:pt idx="161">
                  <c:v>10.986846445812262</c:v>
                </c:pt>
                <c:pt idx="162">
                  <c:v>8.739903215187951</c:v>
                </c:pt>
                <c:pt idx="163">
                  <c:v>10.986846445812262</c:v>
                </c:pt>
                <c:pt idx="164">
                  <c:v>7.6163244258787017</c:v>
                </c:pt>
                <c:pt idx="165">
                  <c:v>8.739903215187951</c:v>
                </c:pt>
                <c:pt idx="166">
                  <c:v>7.6163244258787017</c:v>
                </c:pt>
                <c:pt idx="167">
                  <c:v>9.8634105521487072</c:v>
                </c:pt>
                <c:pt idx="168">
                  <c:v>7.6163244258787017</c:v>
                </c:pt>
                <c:pt idx="169">
                  <c:v>5.3689524537767284</c:v>
                </c:pt>
                <c:pt idx="170">
                  <c:v>8.739903215187951</c:v>
                </c:pt>
                <c:pt idx="171">
                  <c:v>8.739903215187951</c:v>
                </c:pt>
                <c:pt idx="172">
                  <c:v>7.6163244258787017</c:v>
                </c:pt>
                <c:pt idx="173">
                  <c:v>5.3689524537767284</c:v>
                </c:pt>
                <c:pt idx="174">
                  <c:v>5.3689524537767284</c:v>
                </c:pt>
                <c:pt idx="175">
                  <c:v>5.3689524537767284</c:v>
                </c:pt>
                <c:pt idx="176">
                  <c:v>6.4926741750969086</c:v>
                </c:pt>
                <c:pt idx="177">
                  <c:v>8.739903215187951</c:v>
                </c:pt>
                <c:pt idx="178">
                  <c:v>7.6163244258787017</c:v>
                </c:pt>
                <c:pt idx="179">
                  <c:v>9.8634105521487072</c:v>
                </c:pt>
                <c:pt idx="180">
                  <c:v>9.8634105521487072</c:v>
                </c:pt>
                <c:pt idx="181">
                  <c:v>8.739903215187951</c:v>
                </c:pt>
                <c:pt idx="182">
                  <c:v>10.986846445812262</c:v>
                </c:pt>
                <c:pt idx="183">
                  <c:v>8.739903215187951</c:v>
                </c:pt>
                <c:pt idx="184">
                  <c:v>7.6163244258787017</c:v>
                </c:pt>
                <c:pt idx="185">
                  <c:v>8.739903215187951</c:v>
                </c:pt>
                <c:pt idx="186">
                  <c:v>7.6163244258787017</c:v>
                </c:pt>
                <c:pt idx="187">
                  <c:v>9.8634105521487072</c:v>
                </c:pt>
                <c:pt idx="188">
                  <c:v>7.6163244258787017</c:v>
                </c:pt>
                <c:pt idx="189">
                  <c:v>8.739903215187951</c:v>
                </c:pt>
                <c:pt idx="190">
                  <c:v>8.739903215187951</c:v>
                </c:pt>
                <c:pt idx="191">
                  <c:v>9.8634105521487072</c:v>
                </c:pt>
                <c:pt idx="192">
                  <c:v>7.6163244258787017</c:v>
                </c:pt>
                <c:pt idx="193">
                  <c:v>14.356725557969185</c:v>
                </c:pt>
                <c:pt idx="194">
                  <c:v>5.3689524537767284</c:v>
                </c:pt>
                <c:pt idx="195">
                  <c:v>8.739903215187951</c:v>
                </c:pt>
                <c:pt idx="196">
                  <c:v>5.3689524537767284</c:v>
                </c:pt>
                <c:pt idx="197">
                  <c:v>4.2451592527941102</c:v>
                </c:pt>
                <c:pt idx="198">
                  <c:v>5.3689524537767284</c:v>
                </c:pt>
                <c:pt idx="199">
                  <c:v>6.4926741750969086</c:v>
                </c:pt>
                <c:pt idx="200">
                  <c:v>8.739903215187951</c:v>
                </c:pt>
                <c:pt idx="201">
                  <c:v>8.739903215187951</c:v>
                </c:pt>
                <c:pt idx="202">
                  <c:v>8.739903215187951</c:v>
                </c:pt>
                <c:pt idx="203">
                  <c:v>10.986846445812262</c:v>
                </c:pt>
                <c:pt idx="204">
                  <c:v>6.4926741750969086</c:v>
                </c:pt>
                <c:pt idx="205">
                  <c:v>8.739903215187951</c:v>
                </c:pt>
                <c:pt idx="206">
                  <c:v>9.8634105521487072</c:v>
                </c:pt>
                <c:pt idx="207">
                  <c:v>6.4926741750969086</c:v>
                </c:pt>
                <c:pt idx="208">
                  <c:v>6.4926741750969086</c:v>
                </c:pt>
                <c:pt idx="209">
                  <c:v>7.6163244258787017</c:v>
                </c:pt>
                <c:pt idx="210">
                  <c:v>6.4926741750969086</c:v>
                </c:pt>
                <c:pt idx="211">
                  <c:v>5.3689524537767284</c:v>
                </c:pt>
                <c:pt idx="212">
                  <c:v>9.8634105521487072</c:v>
                </c:pt>
                <c:pt idx="213">
                  <c:v>6.4926741750969086</c:v>
                </c:pt>
                <c:pt idx="214">
                  <c:v>9.8634105521487072</c:v>
                </c:pt>
                <c:pt idx="215">
                  <c:v>4.2451592527941102</c:v>
                </c:pt>
                <c:pt idx="216">
                  <c:v>5.3689524537767284</c:v>
                </c:pt>
                <c:pt idx="217">
                  <c:v>8.739903215187951</c:v>
                </c:pt>
                <c:pt idx="218">
                  <c:v>6.4926741750969086</c:v>
                </c:pt>
                <c:pt idx="219">
                  <c:v>5.3689524537767284</c:v>
                </c:pt>
                <c:pt idx="220">
                  <c:v>7.6163244258787017</c:v>
                </c:pt>
                <c:pt idx="221">
                  <c:v>7.6163244258787017</c:v>
                </c:pt>
                <c:pt idx="222">
                  <c:v>5.3689524537767284</c:v>
                </c:pt>
                <c:pt idx="223">
                  <c:v>7.6163244258787017</c:v>
                </c:pt>
                <c:pt idx="224">
                  <c:v>6.4926741750969086</c:v>
                </c:pt>
                <c:pt idx="225">
                  <c:v>5.3689524537767284</c:v>
                </c:pt>
                <c:pt idx="226">
                  <c:v>5.3689524537767284</c:v>
                </c:pt>
                <c:pt idx="227">
                  <c:v>5.3689524537767284</c:v>
                </c:pt>
                <c:pt idx="228">
                  <c:v>8.739903215187951</c:v>
                </c:pt>
                <c:pt idx="229">
                  <c:v>8.739903215187951</c:v>
                </c:pt>
                <c:pt idx="230">
                  <c:v>7.6163244258787017</c:v>
                </c:pt>
                <c:pt idx="231">
                  <c:v>7.6163244258787017</c:v>
                </c:pt>
                <c:pt idx="232">
                  <c:v>9.8634105521487072</c:v>
                </c:pt>
                <c:pt idx="233">
                  <c:v>7.6163244258787017</c:v>
                </c:pt>
                <c:pt idx="234">
                  <c:v>6.4926741750969086</c:v>
                </c:pt>
                <c:pt idx="235">
                  <c:v>8.739903215187951</c:v>
                </c:pt>
                <c:pt idx="236">
                  <c:v>8.739903215187951</c:v>
                </c:pt>
                <c:pt idx="237">
                  <c:v>7.6163244258787017</c:v>
                </c:pt>
                <c:pt idx="238">
                  <c:v>9.8634105521487072</c:v>
                </c:pt>
                <c:pt idx="239">
                  <c:v>7.6163244258787017</c:v>
                </c:pt>
                <c:pt idx="240">
                  <c:v>8.739903215187951</c:v>
                </c:pt>
                <c:pt idx="241">
                  <c:v>9.8634105521487072</c:v>
                </c:pt>
                <c:pt idx="242">
                  <c:v>8.739903215187951</c:v>
                </c:pt>
                <c:pt idx="243">
                  <c:v>7.6163244258787017</c:v>
                </c:pt>
                <c:pt idx="244">
                  <c:v>8.739903215187951</c:v>
                </c:pt>
                <c:pt idx="245">
                  <c:v>8.739903215187951</c:v>
                </c:pt>
                <c:pt idx="246">
                  <c:v>8.739903215187951</c:v>
                </c:pt>
                <c:pt idx="247">
                  <c:v>6.4926741750969086</c:v>
                </c:pt>
                <c:pt idx="248">
                  <c:v>8.739903215187951</c:v>
                </c:pt>
                <c:pt idx="249">
                  <c:v>8.739903215187951</c:v>
                </c:pt>
                <c:pt idx="250">
                  <c:v>6.4926741750969086</c:v>
                </c:pt>
                <c:pt idx="251">
                  <c:v>10.986846445812262</c:v>
                </c:pt>
                <c:pt idx="252">
                  <c:v>10.986846445812262</c:v>
                </c:pt>
                <c:pt idx="253">
                  <c:v>10.986846445812262</c:v>
                </c:pt>
                <c:pt idx="254">
                  <c:v>6.4926741750969086</c:v>
                </c:pt>
                <c:pt idx="255">
                  <c:v>7.6163244258787017</c:v>
                </c:pt>
                <c:pt idx="256">
                  <c:v>9.8634105521487072</c:v>
                </c:pt>
                <c:pt idx="257">
                  <c:v>9.8634105521487072</c:v>
                </c:pt>
                <c:pt idx="258">
                  <c:v>6.4926741750969086</c:v>
                </c:pt>
                <c:pt idx="259">
                  <c:v>8.739903215187951</c:v>
                </c:pt>
                <c:pt idx="260">
                  <c:v>5.3689524537767284</c:v>
                </c:pt>
                <c:pt idx="261">
                  <c:v>8.739903215187951</c:v>
                </c:pt>
                <c:pt idx="262">
                  <c:v>9.8634105521487072</c:v>
                </c:pt>
                <c:pt idx="263">
                  <c:v>6.4926741750969086</c:v>
                </c:pt>
                <c:pt idx="264">
                  <c:v>8.739903215187951</c:v>
                </c:pt>
                <c:pt idx="265">
                  <c:v>7.6163244258787017</c:v>
                </c:pt>
                <c:pt idx="266">
                  <c:v>4.2451592527941102</c:v>
                </c:pt>
                <c:pt idx="267">
                  <c:v>6.4926741750969086</c:v>
                </c:pt>
                <c:pt idx="268">
                  <c:v>4.2451592527941102</c:v>
                </c:pt>
                <c:pt idx="269">
                  <c:v>6.4926741750969086</c:v>
                </c:pt>
                <c:pt idx="270">
                  <c:v>5.3689524537767284</c:v>
                </c:pt>
                <c:pt idx="271">
                  <c:v>7.6163244258787017</c:v>
                </c:pt>
                <c:pt idx="272">
                  <c:v>3.1212945630977629</c:v>
                </c:pt>
                <c:pt idx="273">
                  <c:v>6.4926741750969086</c:v>
                </c:pt>
                <c:pt idx="274">
                  <c:v>7.6163244258787017</c:v>
                </c:pt>
                <c:pt idx="275">
                  <c:v>8.739903215187951</c:v>
                </c:pt>
                <c:pt idx="276">
                  <c:v>7.6163244258787017</c:v>
                </c:pt>
                <c:pt idx="277">
                  <c:v>6.4926741750969086</c:v>
                </c:pt>
                <c:pt idx="278">
                  <c:v>6.4926741750969086</c:v>
                </c:pt>
                <c:pt idx="279">
                  <c:v>5.3689524537767284</c:v>
                </c:pt>
                <c:pt idx="280">
                  <c:v>9.8634105521487072</c:v>
                </c:pt>
                <c:pt idx="281">
                  <c:v>9.8634105521487072</c:v>
                </c:pt>
                <c:pt idx="282">
                  <c:v>8.739903215187951</c:v>
                </c:pt>
                <c:pt idx="283">
                  <c:v>7.6163244258787017</c:v>
                </c:pt>
                <c:pt idx="284">
                  <c:v>6.4926741750969086</c:v>
                </c:pt>
                <c:pt idx="285">
                  <c:v>6.4926741750969086</c:v>
                </c:pt>
                <c:pt idx="286">
                  <c:v>5.3689524537767284</c:v>
                </c:pt>
                <c:pt idx="287">
                  <c:v>6.4926741750969086</c:v>
                </c:pt>
                <c:pt idx="288">
                  <c:v>7.6163244258787017</c:v>
                </c:pt>
                <c:pt idx="289">
                  <c:v>4.2451592527941102</c:v>
                </c:pt>
                <c:pt idx="290">
                  <c:v>5.3689524537767284</c:v>
                </c:pt>
                <c:pt idx="291">
                  <c:v>4.2451592527941102</c:v>
                </c:pt>
                <c:pt idx="292">
                  <c:v>6.4926741750969086</c:v>
                </c:pt>
                <c:pt idx="293">
                  <c:v>4.2451592527941102</c:v>
                </c:pt>
                <c:pt idx="294">
                  <c:v>7.6163244258787017</c:v>
                </c:pt>
                <c:pt idx="295">
                  <c:v>7.6163244258787017</c:v>
                </c:pt>
                <c:pt idx="296">
                  <c:v>4.2451592527941102</c:v>
                </c:pt>
                <c:pt idx="297">
                  <c:v>7.6163244258787017</c:v>
                </c:pt>
                <c:pt idx="298">
                  <c:v>8.739903215187951</c:v>
                </c:pt>
                <c:pt idx="299">
                  <c:v>5.3689524537767284</c:v>
                </c:pt>
                <c:pt idx="300">
                  <c:v>19.971762726898305</c:v>
                </c:pt>
                <c:pt idx="301">
                  <c:v>7.6163244258787017</c:v>
                </c:pt>
                <c:pt idx="302">
                  <c:v>7.6163244258787017</c:v>
                </c:pt>
                <c:pt idx="303">
                  <c:v>6.4926741750969086</c:v>
                </c:pt>
                <c:pt idx="304">
                  <c:v>9.8634105521487072</c:v>
                </c:pt>
                <c:pt idx="305">
                  <c:v>9.8634105521487072</c:v>
                </c:pt>
                <c:pt idx="306">
                  <c:v>7.6163244258787017</c:v>
                </c:pt>
                <c:pt idx="307">
                  <c:v>8.739903215187951</c:v>
                </c:pt>
                <c:pt idx="308">
                  <c:v>8.739903215187951</c:v>
                </c:pt>
                <c:pt idx="309">
                  <c:v>6.4926741750969086</c:v>
                </c:pt>
                <c:pt idx="310">
                  <c:v>4.2451592527941102</c:v>
                </c:pt>
                <c:pt idx="311">
                  <c:v>5.3689524537767284</c:v>
                </c:pt>
                <c:pt idx="312">
                  <c:v>7.6163244258787017</c:v>
                </c:pt>
                <c:pt idx="313">
                  <c:v>4.2451592527941102</c:v>
                </c:pt>
                <c:pt idx="314">
                  <c:v>7.6163244258787017</c:v>
                </c:pt>
                <c:pt idx="315">
                  <c:v>5.3689524537767284</c:v>
                </c:pt>
                <c:pt idx="316">
                  <c:v>6.4926741750969086</c:v>
                </c:pt>
                <c:pt idx="317">
                  <c:v>5.3689524537767284</c:v>
                </c:pt>
                <c:pt idx="318">
                  <c:v>4.2451592527941102</c:v>
                </c:pt>
                <c:pt idx="319">
                  <c:v>4.2451592527941102</c:v>
                </c:pt>
                <c:pt idx="320">
                  <c:v>6.4926741750969086</c:v>
                </c:pt>
                <c:pt idx="321">
                  <c:v>6.4926741750969086</c:v>
                </c:pt>
                <c:pt idx="322">
                  <c:v>7.6163244258787017</c:v>
                </c:pt>
                <c:pt idx="323">
                  <c:v>7.6163244258787017</c:v>
                </c:pt>
                <c:pt idx="324">
                  <c:v>5.3689524537767284</c:v>
                </c:pt>
                <c:pt idx="325">
                  <c:v>5.3689524537767284</c:v>
                </c:pt>
                <c:pt idx="326">
                  <c:v>7.6163244258787017</c:v>
                </c:pt>
                <c:pt idx="327">
                  <c:v>9.8634105521487072</c:v>
                </c:pt>
                <c:pt idx="328">
                  <c:v>7.6163244258787017</c:v>
                </c:pt>
                <c:pt idx="329">
                  <c:v>7.6163244258787017</c:v>
                </c:pt>
                <c:pt idx="330">
                  <c:v>14.356725557969185</c:v>
                </c:pt>
                <c:pt idx="331">
                  <c:v>8.739903215187951</c:v>
                </c:pt>
                <c:pt idx="332">
                  <c:v>7.6163244258787017</c:v>
                </c:pt>
                <c:pt idx="333">
                  <c:v>8.739903215187951</c:v>
                </c:pt>
                <c:pt idx="334">
                  <c:v>5.3689524537767284</c:v>
                </c:pt>
                <c:pt idx="335">
                  <c:v>7.6163244258787017</c:v>
                </c:pt>
                <c:pt idx="336">
                  <c:v>7.6163244258787017</c:v>
                </c:pt>
                <c:pt idx="337">
                  <c:v>5.3689524537767284</c:v>
                </c:pt>
                <c:pt idx="338">
                  <c:v>6.4926741750969086</c:v>
                </c:pt>
                <c:pt idx="339">
                  <c:v>4.2451592527941102</c:v>
                </c:pt>
                <c:pt idx="340">
                  <c:v>7.6163244258787017</c:v>
                </c:pt>
                <c:pt idx="341">
                  <c:v>5.3689524537767284</c:v>
                </c:pt>
                <c:pt idx="342">
                  <c:v>6.4926741750969086</c:v>
                </c:pt>
                <c:pt idx="343">
                  <c:v>7.6163244258787017</c:v>
                </c:pt>
                <c:pt idx="344">
                  <c:v>3.1212945630977629</c:v>
                </c:pt>
                <c:pt idx="345">
                  <c:v>5.3689524537767284</c:v>
                </c:pt>
                <c:pt idx="346">
                  <c:v>7.6163244258787017</c:v>
                </c:pt>
                <c:pt idx="347">
                  <c:v>4.2451592527941102</c:v>
                </c:pt>
                <c:pt idx="348">
                  <c:v>5.3689524537767284</c:v>
                </c:pt>
                <c:pt idx="349">
                  <c:v>7.6163244258787017</c:v>
                </c:pt>
                <c:pt idx="350">
                  <c:v>9.8634105521487072</c:v>
                </c:pt>
                <c:pt idx="351">
                  <c:v>7.6163244258787017</c:v>
                </c:pt>
                <c:pt idx="352">
                  <c:v>4.2451592527941102</c:v>
                </c:pt>
                <c:pt idx="353">
                  <c:v>5.3689524537767284</c:v>
                </c:pt>
                <c:pt idx="354">
                  <c:v>6.4926741750969086</c:v>
                </c:pt>
                <c:pt idx="355">
                  <c:v>8.739903215187951</c:v>
                </c:pt>
                <c:pt idx="356">
                  <c:v>-10.370661147419014</c:v>
                </c:pt>
                <c:pt idx="357">
                  <c:v>7.6163244258787017</c:v>
                </c:pt>
                <c:pt idx="358">
                  <c:v>7.6163244258787017</c:v>
                </c:pt>
                <c:pt idx="359">
                  <c:v>5.3689524537767284</c:v>
                </c:pt>
                <c:pt idx="360">
                  <c:v>8.739903215187951</c:v>
                </c:pt>
                <c:pt idx="361">
                  <c:v>4.2451592527941102</c:v>
                </c:pt>
                <c:pt idx="362">
                  <c:v>6.4926741750969086</c:v>
                </c:pt>
                <c:pt idx="363">
                  <c:v>6.4926741750969086</c:v>
                </c:pt>
                <c:pt idx="364">
                  <c:v>7.6163244258787017</c:v>
                </c:pt>
                <c:pt idx="365">
                  <c:v>5.3689524537767284</c:v>
                </c:pt>
                <c:pt idx="366">
                  <c:v>5.3689524537767284</c:v>
                </c:pt>
                <c:pt idx="367">
                  <c:v>4.2451592527941102</c:v>
                </c:pt>
                <c:pt idx="368">
                  <c:v>6.4926741750969086</c:v>
                </c:pt>
                <c:pt idx="369">
                  <c:v>5.3689524537767284</c:v>
                </c:pt>
                <c:pt idx="370">
                  <c:v>7.6163244258787017</c:v>
                </c:pt>
                <c:pt idx="371">
                  <c:v>5.3689524537767284</c:v>
                </c:pt>
                <c:pt idx="372">
                  <c:v>6.4926741750969086</c:v>
                </c:pt>
                <c:pt idx="373">
                  <c:v>7.6163244258787017</c:v>
                </c:pt>
                <c:pt idx="374">
                  <c:v>7.6163244258787017</c:v>
                </c:pt>
                <c:pt idx="375">
                  <c:v>5.3689524537767284</c:v>
                </c:pt>
                <c:pt idx="376">
                  <c:v>7.6163244258787017</c:v>
                </c:pt>
                <c:pt idx="377">
                  <c:v>6.4926741750969086</c:v>
                </c:pt>
                <c:pt idx="378">
                  <c:v>6.4926741750969086</c:v>
                </c:pt>
                <c:pt idx="379">
                  <c:v>5.3689524537767284</c:v>
                </c:pt>
                <c:pt idx="380">
                  <c:v>6.4926741750969086</c:v>
                </c:pt>
                <c:pt idx="381">
                  <c:v>5.3689524537767284</c:v>
                </c:pt>
                <c:pt idx="382">
                  <c:v>7.6163244258787017</c:v>
                </c:pt>
                <c:pt idx="383">
                  <c:v>6.4926741750969086</c:v>
                </c:pt>
                <c:pt idx="384">
                  <c:v>5.3689524537767284</c:v>
                </c:pt>
                <c:pt idx="385">
                  <c:v>5.3689524537767284</c:v>
                </c:pt>
                <c:pt idx="386">
                  <c:v>8.739903215187951</c:v>
                </c:pt>
                <c:pt idx="387">
                  <c:v>7.6163244258787017</c:v>
                </c:pt>
                <c:pt idx="388">
                  <c:v>6.4926741750969086</c:v>
                </c:pt>
                <c:pt idx="389">
                  <c:v>5.3689524537767284</c:v>
                </c:pt>
                <c:pt idx="390">
                  <c:v>6.4926741750969086</c:v>
                </c:pt>
                <c:pt idx="391">
                  <c:v>4.2451592527941102</c:v>
                </c:pt>
                <c:pt idx="392">
                  <c:v>7.6163244258787017</c:v>
                </c:pt>
                <c:pt idx="393">
                  <c:v>5.3689524537767284</c:v>
                </c:pt>
                <c:pt idx="394">
                  <c:v>6.4926741750969086</c:v>
                </c:pt>
                <c:pt idx="395">
                  <c:v>9.8634105521487072</c:v>
                </c:pt>
                <c:pt idx="396">
                  <c:v>8.739903215187951</c:v>
                </c:pt>
                <c:pt idx="397">
                  <c:v>6.4926741750969086</c:v>
                </c:pt>
                <c:pt idx="398">
                  <c:v>9.8634105521487072</c:v>
                </c:pt>
                <c:pt idx="399">
                  <c:v>7.6163244258787017</c:v>
                </c:pt>
                <c:pt idx="400">
                  <c:v>7.6163244258787017</c:v>
                </c:pt>
                <c:pt idx="401">
                  <c:v>5.3689524537767284</c:v>
                </c:pt>
                <c:pt idx="402">
                  <c:v>7.6163244258787017</c:v>
                </c:pt>
                <c:pt idx="403">
                  <c:v>4.2451592527941102</c:v>
                </c:pt>
                <c:pt idx="404">
                  <c:v>5.3689524537767284</c:v>
                </c:pt>
                <c:pt idx="405">
                  <c:v>7.6163244258787017</c:v>
                </c:pt>
                <c:pt idx="406">
                  <c:v>7.6163244258787017</c:v>
                </c:pt>
                <c:pt idx="407">
                  <c:v>6.4926741750969086</c:v>
                </c:pt>
                <c:pt idx="408">
                  <c:v>7.6163244258787017</c:v>
                </c:pt>
                <c:pt idx="409">
                  <c:v>7.6163244258787017</c:v>
                </c:pt>
                <c:pt idx="410">
                  <c:v>6.4926741750969086</c:v>
                </c:pt>
                <c:pt idx="411">
                  <c:v>5.3689524537767284</c:v>
                </c:pt>
                <c:pt idx="412">
                  <c:v>6.4926741750969086</c:v>
                </c:pt>
                <c:pt idx="413">
                  <c:v>6.4926741750969086</c:v>
                </c:pt>
                <c:pt idx="414">
                  <c:v>6.4926741750969086</c:v>
                </c:pt>
                <c:pt idx="415">
                  <c:v>6.4926741750969086</c:v>
                </c:pt>
                <c:pt idx="416">
                  <c:v>3.1212945630977629</c:v>
                </c:pt>
                <c:pt idx="417">
                  <c:v>4.2451592527941102</c:v>
                </c:pt>
                <c:pt idx="418">
                  <c:v>3.1212945630977629</c:v>
                </c:pt>
                <c:pt idx="419">
                  <c:v>7.6163244258787017</c:v>
                </c:pt>
                <c:pt idx="420">
                  <c:v>8.739903215187951</c:v>
                </c:pt>
                <c:pt idx="421">
                  <c:v>9.8634105521487072</c:v>
                </c:pt>
                <c:pt idx="422">
                  <c:v>9.8634105521487072</c:v>
                </c:pt>
                <c:pt idx="423">
                  <c:v>6.4926741750969086</c:v>
                </c:pt>
                <c:pt idx="424">
                  <c:v>5.3689524537767284</c:v>
                </c:pt>
                <c:pt idx="425">
                  <c:v>7.6163244258787017</c:v>
                </c:pt>
                <c:pt idx="426">
                  <c:v>8.739903215187951</c:v>
                </c:pt>
                <c:pt idx="427">
                  <c:v>4.2451592527941102</c:v>
                </c:pt>
                <c:pt idx="428">
                  <c:v>6.4926741750969086</c:v>
                </c:pt>
                <c:pt idx="429">
                  <c:v>7.6163244258787017</c:v>
                </c:pt>
                <c:pt idx="430">
                  <c:v>8.739903215187951</c:v>
                </c:pt>
                <c:pt idx="431">
                  <c:v>7.6163244258787017</c:v>
                </c:pt>
                <c:pt idx="432">
                  <c:v>7.6163244258787017</c:v>
                </c:pt>
                <c:pt idx="433">
                  <c:v>4.2451592527941102</c:v>
                </c:pt>
                <c:pt idx="434">
                  <c:v>5.3689524537767284</c:v>
                </c:pt>
                <c:pt idx="435">
                  <c:v>3.1212945630977629</c:v>
                </c:pt>
                <c:pt idx="436">
                  <c:v>3.1212945630977629</c:v>
                </c:pt>
                <c:pt idx="437">
                  <c:v>3.1212945630977629</c:v>
                </c:pt>
                <c:pt idx="438">
                  <c:v>4.2451592527941102</c:v>
                </c:pt>
                <c:pt idx="439">
                  <c:v>3.1212945630977629</c:v>
                </c:pt>
                <c:pt idx="440">
                  <c:v>5.3689524537767284</c:v>
                </c:pt>
                <c:pt idx="441">
                  <c:v>5.3689524537767284</c:v>
                </c:pt>
                <c:pt idx="442">
                  <c:v>6.4926741750969086</c:v>
                </c:pt>
                <c:pt idx="443">
                  <c:v>7.6163244258787017</c:v>
                </c:pt>
                <c:pt idx="444">
                  <c:v>5.3689524537767284</c:v>
                </c:pt>
                <c:pt idx="445">
                  <c:v>7.6163244258787017</c:v>
                </c:pt>
                <c:pt idx="446">
                  <c:v>8.739903215187951</c:v>
                </c:pt>
                <c:pt idx="447">
                  <c:v>4.2451592527941102</c:v>
                </c:pt>
                <c:pt idx="448">
                  <c:v>5.3689524537767284</c:v>
                </c:pt>
                <c:pt idx="449">
                  <c:v>7.6163244258787017</c:v>
                </c:pt>
                <c:pt idx="450">
                  <c:v>5.3689524537767284</c:v>
                </c:pt>
                <c:pt idx="451">
                  <c:v>7.6163244258787017</c:v>
                </c:pt>
                <c:pt idx="452">
                  <c:v>6.4926741750969086</c:v>
                </c:pt>
                <c:pt idx="453">
                  <c:v>5.3689524537767284</c:v>
                </c:pt>
                <c:pt idx="454">
                  <c:v>4.2451592527941102</c:v>
                </c:pt>
                <c:pt idx="455">
                  <c:v>6.4926741750969086</c:v>
                </c:pt>
                <c:pt idx="456">
                  <c:v>4.2451592527941102</c:v>
                </c:pt>
                <c:pt idx="457">
                  <c:v>5.3689524537767284</c:v>
                </c:pt>
                <c:pt idx="458">
                  <c:v>6.4926741750969086</c:v>
                </c:pt>
                <c:pt idx="459">
                  <c:v>7.6163244258787017</c:v>
                </c:pt>
                <c:pt idx="460">
                  <c:v>6.4926741750969086</c:v>
                </c:pt>
                <c:pt idx="461">
                  <c:v>6.4926741750969086</c:v>
                </c:pt>
                <c:pt idx="462">
                  <c:v>6.4926741750969086</c:v>
                </c:pt>
                <c:pt idx="463">
                  <c:v>7.6163244258787017</c:v>
                </c:pt>
                <c:pt idx="464">
                  <c:v>7.6163244258787017</c:v>
                </c:pt>
                <c:pt idx="465">
                  <c:v>6.4926741750969086</c:v>
                </c:pt>
                <c:pt idx="466">
                  <c:v>5.3689524537767284</c:v>
                </c:pt>
                <c:pt idx="467">
                  <c:v>7.6163244258787017</c:v>
                </c:pt>
                <c:pt idx="468">
                  <c:v>6.4926741750969086</c:v>
                </c:pt>
                <c:pt idx="469">
                  <c:v>7.6163244258787017</c:v>
                </c:pt>
                <c:pt idx="470">
                  <c:v>7.6163244258787017</c:v>
                </c:pt>
                <c:pt idx="471">
                  <c:v>4.2451592527941102</c:v>
                </c:pt>
                <c:pt idx="472">
                  <c:v>8.739903215187951</c:v>
                </c:pt>
                <c:pt idx="473">
                  <c:v>4.2451592527941102</c:v>
                </c:pt>
                <c:pt idx="474">
                  <c:v>8.739903215187951</c:v>
                </c:pt>
                <c:pt idx="475">
                  <c:v>5.3689524537767284</c:v>
                </c:pt>
                <c:pt idx="476">
                  <c:v>3.1212945630977629</c:v>
                </c:pt>
                <c:pt idx="477">
                  <c:v>5.3689524537767284</c:v>
                </c:pt>
                <c:pt idx="478">
                  <c:v>6.4926741750969086</c:v>
                </c:pt>
                <c:pt idx="479">
                  <c:v>3.1212945630977629</c:v>
                </c:pt>
                <c:pt idx="480">
                  <c:v>5.3689524537767284</c:v>
                </c:pt>
                <c:pt idx="481">
                  <c:v>7.6163244258787017</c:v>
                </c:pt>
                <c:pt idx="482">
                  <c:v>7.6163244258787017</c:v>
                </c:pt>
                <c:pt idx="483">
                  <c:v>3.1212945630977629</c:v>
                </c:pt>
                <c:pt idx="484">
                  <c:v>5.3689524537767284</c:v>
                </c:pt>
                <c:pt idx="485">
                  <c:v>5.3689524537767284</c:v>
                </c:pt>
                <c:pt idx="486">
                  <c:v>3.1212945630977629</c:v>
                </c:pt>
                <c:pt idx="487">
                  <c:v>6.4926741750969086</c:v>
                </c:pt>
                <c:pt idx="488">
                  <c:v>6.4926741750969086</c:v>
                </c:pt>
                <c:pt idx="489">
                  <c:v>5.3689524537767284</c:v>
                </c:pt>
                <c:pt idx="490">
                  <c:v>3.1212945630977629</c:v>
                </c:pt>
                <c:pt idx="491">
                  <c:v>8.739903215187951</c:v>
                </c:pt>
                <c:pt idx="492">
                  <c:v>5.3689524537767284</c:v>
                </c:pt>
                <c:pt idx="493">
                  <c:v>5.3689524537767284</c:v>
                </c:pt>
                <c:pt idx="494">
                  <c:v>5.3689524537767284</c:v>
                </c:pt>
                <c:pt idx="495">
                  <c:v>7.6163244258787017</c:v>
                </c:pt>
                <c:pt idx="496">
                  <c:v>5.3689524537767284</c:v>
                </c:pt>
                <c:pt idx="497">
                  <c:v>7.6163244258787017</c:v>
                </c:pt>
                <c:pt idx="498">
                  <c:v>5.3689524537767284</c:v>
                </c:pt>
                <c:pt idx="499">
                  <c:v>4.2451592527941102</c:v>
                </c:pt>
                <c:pt idx="500">
                  <c:v>5.3689524537767284</c:v>
                </c:pt>
                <c:pt idx="501">
                  <c:v>5.3689524537767284</c:v>
                </c:pt>
                <c:pt idx="502">
                  <c:v>4.2451592527941102</c:v>
                </c:pt>
                <c:pt idx="503">
                  <c:v>6.4926741750969086</c:v>
                </c:pt>
                <c:pt idx="504">
                  <c:v>4.2451592527941102</c:v>
                </c:pt>
                <c:pt idx="505">
                  <c:v>3.1212945630977629</c:v>
                </c:pt>
                <c:pt idx="506">
                  <c:v>3.1212945630977629</c:v>
                </c:pt>
                <c:pt idx="507">
                  <c:v>4.2451592527941102</c:v>
                </c:pt>
                <c:pt idx="508">
                  <c:v>5.3689524537767284</c:v>
                </c:pt>
                <c:pt idx="509">
                  <c:v>5.3689524537767284</c:v>
                </c:pt>
                <c:pt idx="510">
                  <c:v>4.2451592527941102</c:v>
                </c:pt>
                <c:pt idx="511">
                  <c:v>6.4926741750969086</c:v>
                </c:pt>
                <c:pt idx="512">
                  <c:v>5.3689524537767284</c:v>
                </c:pt>
                <c:pt idx="513">
                  <c:v>4.2451592527941102</c:v>
                </c:pt>
                <c:pt idx="514">
                  <c:v>5.3689524537767284</c:v>
                </c:pt>
                <c:pt idx="515">
                  <c:v>7.6163244258787017</c:v>
                </c:pt>
                <c:pt idx="516">
                  <c:v>6.4926741750969086</c:v>
                </c:pt>
                <c:pt idx="517">
                  <c:v>7.6163244258787017</c:v>
                </c:pt>
                <c:pt idx="518">
                  <c:v>5.3689524537767284</c:v>
                </c:pt>
                <c:pt idx="519">
                  <c:v>6.4926741750969086</c:v>
                </c:pt>
                <c:pt idx="520">
                  <c:v>5.3689524537767284</c:v>
                </c:pt>
                <c:pt idx="521">
                  <c:v>5.3689524537767284</c:v>
                </c:pt>
                <c:pt idx="522">
                  <c:v>5.3689524537767284</c:v>
                </c:pt>
                <c:pt idx="523">
                  <c:v>24.462507899195771</c:v>
                </c:pt>
                <c:pt idx="524">
                  <c:v>16.602954582849634</c:v>
                </c:pt>
                <c:pt idx="525">
                  <c:v>22.217277999909129</c:v>
                </c:pt>
                <c:pt idx="526">
                  <c:v>21.094556039650342</c:v>
                </c:pt>
                <c:pt idx="527">
                  <c:v>18.84889805255807</c:v>
                </c:pt>
                <c:pt idx="528">
                  <c:v>22.217277999909129</c:v>
                </c:pt>
                <c:pt idx="529">
                  <c:v>19.971762726898305</c:v>
                </c:pt>
                <c:pt idx="530">
                  <c:v>15.479875769335194</c:v>
                </c:pt>
                <c:pt idx="531">
                  <c:v>14.356725557969185</c:v>
                </c:pt>
                <c:pt idx="532">
                  <c:v>14.356725557969185</c:v>
                </c:pt>
                <c:pt idx="533">
                  <c:v>9.8634105521487072</c:v>
                </c:pt>
                <c:pt idx="534">
                  <c:v>13.233503939642105</c:v>
                </c:pt>
                <c:pt idx="535">
                  <c:v>10.986846445812262</c:v>
                </c:pt>
                <c:pt idx="536">
                  <c:v>12.110210905288113</c:v>
                </c:pt>
                <c:pt idx="537">
                  <c:v>12.110210905288113</c:v>
                </c:pt>
                <c:pt idx="538">
                  <c:v>8.739903215187951</c:v>
                </c:pt>
                <c:pt idx="539">
                  <c:v>10.986846445812262</c:v>
                </c:pt>
                <c:pt idx="540">
                  <c:v>9.8634105521487072</c:v>
                </c:pt>
                <c:pt idx="541">
                  <c:v>7.6163244258787017</c:v>
                </c:pt>
                <c:pt idx="542">
                  <c:v>12.110210905288113</c:v>
                </c:pt>
                <c:pt idx="543">
                  <c:v>6.4926741750969086</c:v>
                </c:pt>
                <c:pt idx="544">
                  <c:v>7.6163244258787017</c:v>
                </c:pt>
                <c:pt idx="545">
                  <c:v>9.8634105521487072</c:v>
                </c:pt>
                <c:pt idx="546">
                  <c:v>9.8634105521487072</c:v>
                </c:pt>
                <c:pt idx="547">
                  <c:v>8.739903215187951</c:v>
                </c:pt>
                <c:pt idx="548">
                  <c:v>9.8634105521487072</c:v>
                </c:pt>
                <c:pt idx="549">
                  <c:v>16.602954582849634</c:v>
                </c:pt>
                <c:pt idx="550">
                  <c:v>7.6163244258787017</c:v>
                </c:pt>
                <c:pt idx="551">
                  <c:v>7.6163244258787017</c:v>
                </c:pt>
                <c:pt idx="552">
                  <c:v>7.6163244258787017</c:v>
                </c:pt>
                <c:pt idx="553">
                  <c:v>7.6163244258787017</c:v>
                </c:pt>
                <c:pt idx="554">
                  <c:v>5.3689524537767284</c:v>
                </c:pt>
                <c:pt idx="555">
                  <c:v>7.6163244258787017</c:v>
                </c:pt>
                <c:pt idx="556">
                  <c:v>5.3689524537767284</c:v>
                </c:pt>
                <c:pt idx="557">
                  <c:v>7.6163244258787017</c:v>
                </c:pt>
                <c:pt idx="558">
                  <c:v>5.3689524537767284</c:v>
                </c:pt>
                <c:pt idx="559">
                  <c:v>3.1212945630977629</c:v>
                </c:pt>
                <c:pt idx="560">
                  <c:v>6.4926741750969086</c:v>
                </c:pt>
                <c:pt idx="561">
                  <c:v>5.3689524537767284</c:v>
                </c:pt>
                <c:pt idx="562">
                  <c:v>6.4926741750969086</c:v>
                </c:pt>
                <c:pt idx="563">
                  <c:v>7.6163244258787017</c:v>
                </c:pt>
                <c:pt idx="564">
                  <c:v>8.739903215187951</c:v>
                </c:pt>
                <c:pt idx="565">
                  <c:v>5.3689524537767284</c:v>
                </c:pt>
                <c:pt idx="566">
                  <c:v>7.6163244258787017</c:v>
                </c:pt>
                <c:pt idx="567">
                  <c:v>7.6163244258787017</c:v>
                </c:pt>
                <c:pt idx="568">
                  <c:v>6.4926741750969086</c:v>
                </c:pt>
                <c:pt idx="569">
                  <c:v>7.6163244258787017</c:v>
                </c:pt>
                <c:pt idx="570">
                  <c:v>5.3689524537767284</c:v>
                </c:pt>
                <c:pt idx="571">
                  <c:v>8.739903215187951</c:v>
                </c:pt>
                <c:pt idx="572">
                  <c:v>7.6163244258787017</c:v>
                </c:pt>
                <c:pt idx="573">
                  <c:v>19.971762726898305</c:v>
                </c:pt>
                <c:pt idx="574">
                  <c:v>5.3689524537767284</c:v>
                </c:pt>
                <c:pt idx="575">
                  <c:v>7.6163244258787017</c:v>
                </c:pt>
                <c:pt idx="576">
                  <c:v>5.3689524537767284</c:v>
                </c:pt>
                <c:pt idx="577">
                  <c:v>4.2451592527941102</c:v>
                </c:pt>
                <c:pt idx="578">
                  <c:v>5.3689524537767284</c:v>
                </c:pt>
                <c:pt idx="579">
                  <c:v>7.6163244258787017</c:v>
                </c:pt>
                <c:pt idx="580">
                  <c:v>5.3689524537767284</c:v>
                </c:pt>
                <c:pt idx="581">
                  <c:v>6.4926741750969086</c:v>
                </c:pt>
                <c:pt idx="582">
                  <c:v>3.1212945630977629</c:v>
                </c:pt>
                <c:pt idx="583">
                  <c:v>3.1212945630977629</c:v>
                </c:pt>
                <c:pt idx="584">
                  <c:v>7.6163244258787017</c:v>
                </c:pt>
                <c:pt idx="585">
                  <c:v>3.1212945630977629</c:v>
                </c:pt>
                <c:pt idx="586">
                  <c:v>6.4926741750969086</c:v>
                </c:pt>
                <c:pt idx="587">
                  <c:v>8.739903215187951</c:v>
                </c:pt>
                <c:pt idx="588">
                  <c:v>5.3689524537767284</c:v>
                </c:pt>
                <c:pt idx="589">
                  <c:v>7.6163244258787017</c:v>
                </c:pt>
                <c:pt idx="590">
                  <c:v>9.8634105521487072</c:v>
                </c:pt>
                <c:pt idx="591">
                  <c:v>6.4926741750969086</c:v>
                </c:pt>
                <c:pt idx="592">
                  <c:v>9.8634105521487072</c:v>
                </c:pt>
                <c:pt idx="593">
                  <c:v>8.739903215187951</c:v>
                </c:pt>
                <c:pt idx="594">
                  <c:v>5.3689524537767284</c:v>
                </c:pt>
                <c:pt idx="595">
                  <c:v>7.6163244258787017</c:v>
                </c:pt>
                <c:pt idx="596">
                  <c:v>8.739903215187951</c:v>
                </c:pt>
                <c:pt idx="597">
                  <c:v>7.6163244258787017</c:v>
                </c:pt>
                <c:pt idx="598">
                  <c:v>10.986846445812262</c:v>
                </c:pt>
                <c:pt idx="599">
                  <c:v>7.6163244258787017</c:v>
                </c:pt>
                <c:pt idx="600">
                  <c:v>9.8634105521487072</c:v>
                </c:pt>
                <c:pt idx="601">
                  <c:v>8.739903215187951</c:v>
                </c:pt>
                <c:pt idx="602">
                  <c:v>6.4926741750969086</c:v>
                </c:pt>
                <c:pt idx="603">
                  <c:v>7.6163244258787017</c:v>
                </c:pt>
                <c:pt idx="604">
                  <c:v>7.6163244258787017</c:v>
                </c:pt>
                <c:pt idx="605">
                  <c:v>7.6163244258787017</c:v>
                </c:pt>
                <c:pt idx="606">
                  <c:v>5.3689524537767284</c:v>
                </c:pt>
                <c:pt idx="607">
                  <c:v>5.3689524537767284</c:v>
                </c:pt>
                <c:pt idx="608">
                  <c:v>6.4926741750969086</c:v>
                </c:pt>
                <c:pt idx="609">
                  <c:v>6.4926741750969086</c:v>
                </c:pt>
                <c:pt idx="610">
                  <c:v>6.4926741750969086</c:v>
                </c:pt>
                <c:pt idx="611">
                  <c:v>9.8634105521487072</c:v>
                </c:pt>
                <c:pt idx="612">
                  <c:v>7.6163244258787017</c:v>
                </c:pt>
                <c:pt idx="613">
                  <c:v>7.6163244258787017</c:v>
                </c:pt>
                <c:pt idx="614">
                  <c:v>7.6163244258787017</c:v>
                </c:pt>
                <c:pt idx="615">
                  <c:v>6.4926741750969086</c:v>
                </c:pt>
                <c:pt idx="616">
                  <c:v>8.739903215187951</c:v>
                </c:pt>
                <c:pt idx="617">
                  <c:v>14.356725557969185</c:v>
                </c:pt>
                <c:pt idx="618">
                  <c:v>16.602954582849634</c:v>
                </c:pt>
                <c:pt idx="619">
                  <c:v>19.971762726898305</c:v>
                </c:pt>
                <c:pt idx="620">
                  <c:v>22.217277999909129</c:v>
                </c:pt>
                <c:pt idx="621">
                  <c:v>18.84889805255807</c:v>
                </c:pt>
                <c:pt idx="622">
                  <c:v>17.725962007549242</c:v>
                </c:pt>
                <c:pt idx="623">
                  <c:v>19.971762726898305</c:v>
                </c:pt>
                <c:pt idx="624">
                  <c:v>16.602954582849634</c:v>
                </c:pt>
                <c:pt idx="625">
                  <c:v>15.479875769335194</c:v>
                </c:pt>
                <c:pt idx="626">
                  <c:v>16.602954582849634</c:v>
                </c:pt>
                <c:pt idx="627">
                  <c:v>14.356725557969185</c:v>
                </c:pt>
                <c:pt idx="628">
                  <c:v>10.986846445812262</c:v>
                </c:pt>
                <c:pt idx="629">
                  <c:v>12.110210905288113</c:v>
                </c:pt>
                <c:pt idx="630">
                  <c:v>9.8634105521487072</c:v>
                </c:pt>
                <c:pt idx="631">
                  <c:v>9.8634105521487072</c:v>
                </c:pt>
                <c:pt idx="632">
                  <c:v>9.8634105521487072</c:v>
                </c:pt>
                <c:pt idx="633">
                  <c:v>10.986846445812262</c:v>
                </c:pt>
                <c:pt idx="634">
                  <c:v>10.986846445812262</c:v>
                </c:pt>
                <c:pt idx="635">
                  <c:v>8.739903215187951</c:v>
                </c:pt>
                <c:pt idx="636">
                  <c:v>9.8634105521487072</c:v>
                </c:pt>
                <c:pt idx="637">
                  <c:v>8.739903215187951</c:v>
                </c:pt>
                <c:pt idx="638">
                  <c:v>8.739903215187951</c:v>
                </c:pt>
                <c:pt idx="639">
                  <c:v>12.110210905288113</c:v>
                </c:pt>
                <c:pt idx="640">
                  <c:v>9.8634105521487072</c:v>
                </c:pt>
                <c:pt idx="641">
                  <c:v>12.110210905288113</c:v>
                </c:pt>
                <c:pt idx="642">
                  <c:v>10.986846445812262</c:v>
                </c:pt>
                <c:pt idx="643">
                  <c:v>8.739903215187951</c:v>
                </c:pt>
                <c:pt idx="644">
                  <c:v>10.986846445812262</c:v>
                </c:pt>
                <c:pt idx="645">
                  <c:v>9.8634105521487072</c:v>
                </c:pt>
                <c:pt idx="646">
                  <c:v>9.8634105521487072</c:v>
                </c:pt>
                <c:pt idx="647">
                  <c:v>10.986846445812262</c:v>
                </c:pt>
                <c:pt idx="648">
                  <c:v>9.8634105521487072</c:v>
                </c:pt>
                <c:pt idx="649">
                  <c:v>9.8634105521487072</c:v>
                </c:pt>
                <c:pt idx="650">
                  <c:v>10.986846445812262</c:v>
                </c:pt>
                <c:pt idx="651">
                  <c:v>10.986846445812262</c:v>
                </c:pt>
                <c:pt idx="652">
                  <c:v>28.952111866572523</c:v>
                </c:pt>
                <c:pt idx="653">
                  <c:v>23.33992861675506</c:v>
                </c:pt>
                <c:pt idx="654">
                  <c:v>23.33992861675506</c:v>
                </c:pt>
                <c:pt idx="655">
                  <c:v>21.094556039650342</c:v>
                </c:pt>
                <c:pt idx="656">
                  <c:v>17.725962007549242</c:v>
                </c:pt>
                <c:pt idx="657">
                  <c:v>17.725962007549242</c:v>
                </c:pt>
                <c:pt idx="658">
                  <c:v>14.356725557969185</c:v>
                </c:pt>
                <c:pt idx="659">
                  <c:v>16.602954582849634</c:v>
                </c:pt>
                <c:pt idx="660">
                  <c:v>18.84889805255807</c:v>
                </c:pt>
                <c:pt idx="661">
                  <c:v>16.602954582849634</c:v>
                </c:pt>
                <c:pt idx="662">
                  <c:v>17.725962007549242</c:v>
                </c:pt>
                <c:pt idx="663">
                  <c:v>13.233503939642105</c:v>
                </c:pt>
                <c:pt idx="664">
                  <c:v>15.479875769335194</c:v>
                </c:pt>
                <c:pt idx="665">
                  <c:v>13.233503939642105</c:v>
                </c:pt>
                <c:pt idx="666">
                  <c:v>14.356725557969185</c:v>
                </c:pt>
                <c:pt idx="667">
                  <c:v>10.986846445812262</c:v>
                </c:pt>
                <c:pt idx="668">
                  <c:v>9.8634105521487072</c:v>
                </c:pt>
                <c:pt idx="669">
                  <c:v>13.233503939642105</c:v>
                </c:pt>
                <c:pt idx="670">
                  <c:v>13.233503939642105</c:v>
                </c:pt>
                <c:pt idx="671">
                  <c:v>13.233503939642105</c:v>
                </c:pt>
                <c:pt idx="672">
                  <c:v>8.739903215187951</c:v>
                </c:pt>
                <c:pt idx="673">
                  <c:v>7.6163244258787017</c:v>
                </c:pt>
                <c:pt idx="674">
                  <c:v>7.6163244258787017</c:v>
                </c:pt>
                <c:pt idx="675">
                  <c:v>10.986846445812262</c:v>
                </c:pt>
                <c:pt idx="676">
                  <c:v>7.6163244258787017</c:v>
                </c:pt>
                <c:pt idx="677">
                  <c:v>7.6163244258787017</c:v>
                </c:pt>
                <c:pt idx="678">
                  <c:v>6.4926741750969086</c:v>
                </c:pt>
                <c:pt idx="679">
                  <c:v>8.739903215187951</c:v>
                </c:pt>
                <c:pt idx="680">
                  <c:v>6.4926741750969086</c:v>
                </c:pt>
                <c:pt idx="681">
                  <c:v>7.6163244258787017</c:v>
                </c:pt>
                <c:pt idx="682">
                  <c:v>9.8634105521487072</c:v>
                </c:pt>
                <c:pt idx="683">
                  <c:v>7.6163244258787017</c:v>
                </c:pt>
                <c:pt idx="684">
                  <c:v>7.6163244258787017</c:v>
                </c:pt>
                <c:pt idx="685">
                  <c:v>9.8634105521487072</c:v>
                </c:pt>
                <c:pt idx="686">
                  <c:v>8.739903215187951</c:v>
                </c:pt>
                <c:pt idx="687">
                  <c:v>9.8634105521487072</c:v>
                </c:pt>
                <c:pt idx="688">
                  <c:v>7.6163244258787017</c:v>
                </c:pt>
                <c:pt idx="689">
                  <c:v>7.6163244258787017</c:v>
                </c:pt>
                <c:pt idx="690">
                  <c:v>10.986846445812262</c:v>
                </c:pt>
                <c:pt idx="691">
                  <c:v>9.8634105521487072</c:v>
                </c:pt>
                <c:pt idx="692">
                  <c:v>10.986846445812262</c:v>
                </c:pt>
                <c:pt idx="693">
                  <c:v>8.739903215187951</c:v>
                </c:pt>
                <c:pt idx="694">
                  <c:v>8.739903215187951</c:v>
                </c:pt>
                <c:pt idx="695">
                  <c:v>9.8634105521487072</c:v>
                </c:pt>
                <c:pt idx="696">
                  <c:v>7.6163244258787017</c:v>
                </c:pt>
                <c:pt idx="697">
                  <c:v>6.4926741750969086</c:v>
                </c:pt>
                <c:pt idx="698">
                  <c:v>8.739903215187951</c:v>
                </c:pt>
                <c:pt idx="699">
                  <c:v>8.739903215187951</c:v>
                </c:pt>
                <c:pt idx="700">
                  <c:v>6.4926741750969086</c:v>
                </c:pt>
                <c:pt idx="701">
                  <c:v>7.6163244258787017</c:v>
                </c:pt>
                <c:pt idx="702">
                  <c:v>8.739903215187951</c:v>
                </c:pt>
                <c:pt idx="703">
                  <c:v>8.739903215187951</c:v>
                </c:pt>
                <c:pt idx="704">
                  <c:v>6.4926741750969086</c:v>
                </c:pt>
                <c:pt idx="705">
                  <c:v>6.4926741750969086</c:v>
                </c:pt>
                <c:pt idx="706">
                  <c:v>6.4926741750969086</c:v>
                </c:pt>
                <c:pt idx="707">
                  <c:v>6.4926741750969086</c:v>
                </c:pt>
                <c:pt idx="708">
                  <c:v>6.4926741750969086</c:v>
                </c:pt>
                <c:pt idx="709">
                  <c:v>-14.87027036784275</c:v>
                </c:pt>
                <c:pt idx="710">
                  <c:v>6.4926741750969086</c:v>
                </c:pt>
                <c:pt idx="711">
                  <c:v>9.8634105521487072</c:v>
                </c:pt>
                <c:pt idx="712">
                  <c:v>9.8634105521487072</c:v>
                </c:pt>
                <c:pt idx="713">
                  <c:v>6.4926741750969086</c:v>
                </c:pt>
                <c:pt idx="714">
                  <c:v>9.8634105521487072</c:v>
                </c:pt>
                <c:pt idx="715">
                  <c:v>6.4926741750969086</c:v>
                </c:pt>
                <c:pt idx="716">
                  <c:v>7.6163244258787017</c:v>
                </c:pt>
                <c:pt idx="717">
                  <c:v>5.3689524537767284</c:v>
                </c:pt>
                <c:pt idx="718">
                  <c:v>5.3689524537767284</c:v>
                </c:pt>
                <c:pt idx="719">
                  <c:v>6.4926741750969086</c:v>
                </c:pt>
                <c:pt idx="720">
                  <c:v>7.6163244258787017</c:v>
                </c:pt>
                <c:pt idx="721">
                  <c:v>6.4926741750969086</c:v>
                </c:pt>
                <c:pt idx="722">
                  <c:v>6.4926741750969086</c:v>
                </c:pt>
                <c:pt idx="723">
                  <c:v>8.739903215187951</c:v>
                </c:pt>
                <c:pt idx="724">
                  <c:v>6.4926741750969086</c:v>
                </c:pt>
                <c:pt idx="725">
                  <c:v>7.6163244258787017</c:v>
                </c:pt>
                <c:pt idx="726">
                  <c:v>5.3689524537767284</c:v>
                </c:pt>
                <c:pt idx="727">
                  <c:v>7.6163244258787017</c:v>
                </c:pt>
                <c:pt idx="728">
                  <c:v>7.6163244258787017</c:v>
                </c:pt>
                <c:pt idx="729">
                  <c:v>5.3689524537767284</c:v>
                </c:pt>
                <c:pt idx="730">
                  <c:v>5.3689524537767284</c:v>
                </c:pt>
                <c:pt idx="731">
                  <c:v>7.6163244258787017</c:v>
                </c:pt>
                <c:pt idx="732">
                  <c:v>12.110210905288113</c:v>
                </c:pt>
                <c:pt idx="733">
                  <c:v>8.739903215187951</c:v>
                </c:pt>
                <c:pt idx="734">
                  <c:v>8.739903215187951</c:v>
                </c:pt>
                <c:pt idx="735">
                  <c:v>6.4926741750969086</c:v>
                </c:pt>
                <c:pt idx="736">
                  <c:v>6.4926741750969086</c:v>
                </c:pt>
                <c:pt idx="737">
                  <c:v>5.3689524537767284</c:v>
                </c:pt>
                <c:pt idx="738">
                  <c:v>9.8634105521487072</c:v>
                </c:pt>
                <c:pt idx="739">
                  <c:v>7.6163244258787017</c:v>
                </c:pt>
                <c:pt idx="740">
                  <c:v>8.739903215187951</c:v>
                </c:pt>
                <c:pt idx="741">
                  <c:v>7.6163244258787017</c:v>
                </c:pt>
                <c:pt idx="742">
                  <c:v>7.6163244258787017</c:v>
                </c:pt>
                <c:pt idx="743">
                  <c:v>5.3689524537767284</c:v>
                </c:pt>
                <c:pt idx="744">
                  <c:v>8.739903215187951</c:v>
                </c:pt>
                <c:pt idx="745">
                  <c:v>5.3689524537767284</c:v>
                </c:pt>
                <c:pt idx="746">
                  <c:v>7.6163244258787017</c:v>
                </c:pt>
                <c:pt idx="747">
                  <c:v>7.6163244258787017</c:v>
                </c:pt>
                <c:pt idx="748">
                  <c:v>7.6163244258787017</c:v>
                </c:pt>
                <c:pt idx="749">
                  <c:v>7.6163244258787017</c:v>
                </c:pt>
                <c:pt idx="750">
                  <c:v>7.6163244258787017</c:v>
                </c:pt>
                <c:pt idx="751">
                  <c:v>5.3689524537767284</c:v>
                </c:pt>
                <c:pt idx="752">
                  <c:v>6.4926741750969086</c:v>
                </c:pt>
                <c:pt idx="753">
                  <c:v>6.4926741750969086</c:v>
                </c:pt>
                <c:pt idx="754">
                  <c:v>7.6163244258787017</c:v>
                </c:pt>
                <c:pt idx="755">
                  <c:v>9.8634105521487072</c:v>
                </c:pt>
                <c:pt idx="756">
                  <c:v>13.233503939642105</c:v>
                </c:pt>
                <c:pt idx="757">
                  <c:v>10.986846445812262</c:v>
                </c:pt>
                <c:pt idx="758">
                  <c:v>14.356725557969185</c:v>
                </c:pt>
                <c:pt idx="759">
                  <c:v>12.110210905288113</c:v>
                </c:pt>
                <c:pt idx="760">
                  <c:v>10.986846445812262</c:v>
                </c:pt>
                <c:pt idx="761">
                  <c:v>9.8634105521487072</c:v>
                </c:pt>
                <c:pt idx="762">
                  <c:v>8.739903215187951</c:v>
                </c:pt>
                <c:pt idx="763">
                  <c:v>7.6163244258787017</c:v>
                </c:pt>
                <c:pt idx="764">
                  <c:v>7.6163244258787017</c:v>
                </c:pt>
                <c:pt idx="765">
                  <c:v>9.8634105521487072</c:v>
                </c:pt>
                <c:pt idx="766">
                  <c:v>9.8634105521487072</c:v>
                </c:pt>
                <c:pt idx="767">
                  <c:v>5.3689524537767284</c:v>
                </c:pt>
                <c:pt idx="768">
                  <c:v>8.739903215187951</c:v>
                </c:pt>
                <c:pt idx="769">
                  <c:v>8.739903215187951</c:v>
                </c:pt>
                <c:pt idx="770">
                  <c:v>8.739903215187951</c:v>
                </c:pt>
                <c:pt idx="771">
                  <c:v>8.739903215187951</c:v>
                </c:pt>
                <c:pt idx="772">
                  <c:v>7.6163244258787017</c:v>
                </c:pt>
                <c:pt idx="773">
                  <c:v>5.3689524537767284</c:v>
                </c:pt>
                <c:pt idx="774">
                  <c:v>5.3689524537767284</c:v>
                </c:pt>
                <c:pt idx="775">
                  <c:v>4.2451592527941102</c:v>
                </c:pt>
                <c:pt idx="776">
                  <c:v>6.4926741750969086</c:v>
                </c:pt>
                <c:pt idx="777">
                  <c:v>7.6163244258787017</c:v>
                </c:pt>
                <c:pt idx="778">
                  <c:v>7.6163244258787017</c:v>
                </c:pt>
                <c:pt idx="779">
                  <c:v>5.3689524537767284</c:v>
                </c:pt>
                <c:pt idx="780">
                  <c:v>6.4926741750969086</c:v>
                </c:pt>
                <c:pt idx="781">
                  <c:v>8.739903215187951</c:v>
                </c:pt>
                <c:pt idx="782">
                  <c:v>9.8634105521487072</c:v>
                </c:pt>
                <c:pt idx="783">
                  <c:v>6.4926741750969086</c:v>
                </c:pt>
                <c:pt idx="784">
                  <c:v>8.739903215187951</c:v>
                </c:pt>
                <c:pt idx="785">
                  <c:v>5.3689524537767284</c:v>
                </c:pt>
                <c:pt idx="786">
                  <c:v>7.6163244258787017</c:v>
                </c:pt>
                <c:pt idx="787">
                  <c:v>8.739903215187951</c:v>
                </c:pt>
                <c:pt idx="788">
                  <c:v>6.4926741750969086</c:v>
                </c:pt>
                <c:pt idx="789">
                  <c:v>8.739903215187951</c:v>
                </c:pt>
                <c:pt idx="790">
                  <c:v>7.6163244258787017</c:v>
                </c:pt>
                <c:pt idx="791">
                  <c:v>5.3689524537767284</c:v>
                </c:pt>
                <c:pt idx="792">
                  <c:v>8.739903215187951</c:v>
                </c:pt>
                <c:pt idx="793">
                  <c:v>7.6163244258787017</c:v>
                </c:pt>
                <c:pt idx="794">
                  <c:v>7.6163244258787017</c:v>
                </c:pt>
                <c:pt idx="795">
                  <c:v>8.739903215187951</c:v>
                </c:pt>
                <c:pt idx="796">
                  <c:v>8.739903215187951</c:v>
                </c:pt>
                <c:pt idx="797">
                  <c:v>6.4926741750969086</c:v>
                </c:pt>
                <c:pt idx="798">
                  <c:v>6.4926741750969086</c:v>
                </c:pt>
                <c:pt idx="799">
                  <c:v>10.986846445812262</c:v>
                </c:pt>
                <c:pt idx="800">
                  <c:v>6.4926741750969086</c:v>
                </c:pt>
                <c:pt idx="801">
                  <c:v>7.6163244258787017</c:v>
                </c:pt>
                <c:pt idx="802">
                  <c:v>8.739903215187951</c:v>
                </c:pt>
                <c:pt idx="803">
                  <c:v>7.6163244258787017</c:v>
                </c:pt>
                <c:pt idx="804">
                  <c:v>12.110210905288113</c:v>
                </c:pt>
                <c:pt idx="805">
                  <c:v>9.8634105521487072</c:v>
                </c:pt>
                <c:pt idx="806">
                  <c:v>7.6163244258787017</c:v>
                </c:pt>
                <c:pt idx="807">
                  <c:v>10.986846445812262</c:v>
                </c:pt>
                <c:pt idx="808">
                  <c:v>9.8634105521487072</c:v>
                </c:pt>
                <c:pt idx="809">
                  <c:v>10.986846445812262</c:v>
                </c:pt>
                <c:pt idx="810">
                  <c:v>5.3689524537767284</c:v>
                </c:pt>
                <c:pt idx="811">
                  <c:v>9.8634105521487072</c:v>
                </c:pt>
                <c:pt idx="812">
                  <c:v>5.3689524537767284</c:v>
                </c:pt>
                <c:pt idx="813">
                  <c:v>8.739903215187951</c:v>
                </c:pt>
                <c:pt idx="814">
                  <c:v>8.739903215187951</c:v>
                </c:pt>
                <c:pt idx="815">
                  <c:v>7.6163244258787017</c:v>
                </c:pt>
                <c:pt idx="816">
                  <c:v>7.6163244258787017</c:v>
                </c:pt>
                <c:pt idx="817">
                  <c:v>7.6163244258787017</c:v>
                </c:pt>
                <c:pt idx="818">
                  <c:v>8.739903215187951</c:v>
                </c:pt>
                <c:pt idx="819">
                  <c:v>4.2451592527941102</c:v>
                </c:pt>
                <c:pt idx="820">
                  <c:v>4.2451592527941102</c:v>
                </c:pt>
                <c:pt idx="821">
                  <c:v>5.3689524537767284</c:v>
                </c:pt>
                <c:pt idx="822">
                  <c:v>8.739903215187951</c:v>
                </c:pt>
                <c:pt idx="823">
                  <c:v>5.3689524537767284</c:v>
                </c:pt>
                <c:pt idx="824">
                  <c:v>7.6163244258787017</c:v>
                </c:pt>
                <c:pt idx="825">
                  <c:v>8.739903215187951</c:v>
                </c:pt>
                <c:pt idx="826">
                  <c:v>7.6163244258787017</c:v>
                </c:pt>
                <c:pt idx="827">
                  <c:v>7.6163244258787017</c:v>
                </c:pt>
                <c:pt idx="828">
                  <c:v>8.739903215187951</c:v>
                </c:pt>
                <c:pt idx="829">
                  <c:v>5.3689524537767284</c:v>
                </c:pt>
                <c:pt idx="830">
                  <c:v>5.3689524537767284</c:v>
                </c:pt>
                <c:pt idx="831">
                  <c:v>8.739903215187951</c:v>
                </c:pt>
                <c:pt idx="832">
                  <c:v>6.4926741750969086</c:v>
                </c:pt>
                <c:pt idx="833">
                  <c:v>7.6163244258787017</c:v>
                </c:pt>
                <c:pt idx="834">
                  <c:v>5.3689524537767284</c:v>
                </c:pt>
                <c:pt idx="835">
                  <c:v>8.739903215187951</c:v>
                </c:pt>
                <c:pt idx="836">
                  <c:v>7.6163244258787017</c:v>
                </c:pt>
                <c:pt idx="837">
                  <c:v>5.3689524537767284</c:v>
                </c:pt>
                <c:pt idx="838">
                  <c:v>3.1212945630977629</c:v>
                </c:pt>
                <c:pt idx="839">
                  <c:v>6.4926741750969086</c:v>
                </c:pt>
                <c:pt idx="840">
                  <c:v>6.4926741750969086</c:v>
                </c:pt>
                <c:pt idx="841">
                  <c:v>6.4926741750969086</c:v>
                </c:pt>
                <c:pt idx="842">
                  <c:v>6.4926741750969086</c:v>
                </c:pt>
                <c:pt idx="843">
                  <c:v>6.4926741750969086</c:v>
                </c:pt>
                <c:pt idx="844">
                  <c:v>6.4926741750969086</c:v>
                </c:pt>
                <c:pt idx="845">
                  <c:v>6.4926741750969086</c:v>
                </c:pt>
                <c:pt idx="846">
                  <c:v>6.4926741750969086</c:v>
                </c:pt>
                <c:pt idx="847">
                  <c:v>6.4926741750969086</c:v>
                </c:pt>
                <c:pt idx="848">
                  <c:v>6.4926741750969086</c:v>
                </c:pt>
                <c:pt idx="849">
                  <c:v>6.4926741750969086</c:v>
                </c:pt>
                <c:pt idx="850">
                  <c:v>6.4926741750969086</c:v>
                </c:pt>
                <c:pt idx="851">
                  <c:v>5.3689524537767284</c:v>
                </c:pt>
                <c:pt idx="852">
                  <c:v>5.3689524537767284</c:v>
                </c:pt>
                <c:pt idx="853">
                  <c:v>7.6163244258787017</c:v>
                </c:pt>
                <c:pt idx="854">
                  <c:v>8.739903215187951</c:v>
                </c:pt>
                <c:pt idx="855">
                  <c:v>4.2451592527941102</c:v>
                </c:pt>
                <c:pt idx="856">
                  <c:v>4.2451592527941102</c:v>
                </c:pt>
                <c:pt idx="857">
                  <c:v>9.8634105521487072</c:v>
                </c:pt>
                <c:pt idx="858">
                  <c:v>8.739903215187951</c:v>
                </c:pt>
                <c:pt idx="859">
                  <c:v>9.8634105521487072</c:v>
                </c:pt>
                <c:pt idx="860">
                  <c:v>9.8634105521487072</c:v>
                </c:pt>
                <c:pt idx="861">
                  <c:v>8.739903215187951</c:v>
                </c:pt>
                <c:pt idx="862">
                  <c:v>7.6163244258787017</c:v>
                </c:pt>
                <c:pt idx="863">
                  <c:v>8.739903215187951</c:v>
                </c:pt>
                <c:pt idx="864">
                  <c:v>6.4926741750969086</c:v>
                </c:pt>
                <c:pt idx="865">
                  <c:v>7.6163244258787017</c:v>
                </c:pt>
                <c:pt idx="866">
                  <c:v>7.6163244258787017</c:v>
                </c:pt>
                <c:pt idx="867">
                  <c:v>5.3689524537767284</c:v>
                </c:pt>
                <c:pt idx="868">
                  <c:v>7.6163244258787017</c:v>
                </c:pt>
                <c:pt idx="869">
                  <c:v>6.4926741750969086</c:v>
                </c:pt>
                <c:pt idx="870">
                  <c:v>6.4926741750969086</c:v>
                </c:pt>
                <c:pt idx="871">
                  <c:v>5.3689524537767284</c:v>
                </c:pt>
                <c:pt idx="872">
                  <c:v>7.6163244258787017</c:v>
                </c:pt>
                <c:pt idx="873">
                  <c:v>5.3689524537767284</c:v>
                </c:pt>
                <c:pt idx="874">
                  <c:v>6.4926741750969086</c:v>
                </c:pt>
                <c:pt idx="875">
                  <c:v>7.6163244258787017</c:v>
                </c:pt>
                <c:pt idx="876">
                  <c:v>6.4926741750969086</c:v>
                </c:pt>
                <c:pt idx="877">
                  <c:v>5.3689524537767284</c:v>
                </c:pt>
                <c:pt idx="878">
                  <c:v>8.739903215187951</c:v>
                </c:pt>
                <c:pt idx="879">
                  <c:v>6.4926741750969086</c:v>
                </c:pt>
                <c:pt idx="880">
                  <c:v>5.3689524537767284</c:v>
                </c:pt>
                <c:pt idx="881">
                  <c:v>5.3689524537767284</c:v>
                </c:pt>
                <c:pt idx="882">
                  <c:v>6.4926741750969086</c:v>
                </c:pt>
                <c:pt idx="883">
                  <c:v>7.6163244258787017</c:v>
                </c:pt>
                <c:pt idx="884">
                  <c:v>6.4926741750969086</c:v>
                </c:pt>
                <c:pt idx="885">
                  <c:v>5.3689524537767284</c:v>
                </c:pt>
                <c:pt idx="886">
                  <c:v>7.6163244258787017</c:v>
                </c:pt>
                <c:pt idx="887">
                  <c:v>5.3689524537767284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1-4124-A8A3-255723D15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8112336"/>
        <c:axId val="-1368114512"/>
      </c:scatterChart>
      <c:valAx>
        <c:axId val="-1368112336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114512"/>
        <c:crosses val="autoZero"/>
        <c:crossBetween val="midCat"/>
        <c:majorUnit val="150"/>
      </c:valAx>
      <c:valAx>
        <c:axId val="-1368114512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112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0" i="0" baseline="0">
                <a:effectLst/>
              </a:rPr>
              <a:t>Simulated Discharge (Stage  vs Q linear regression)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Computed Discharge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CURVE'!$K$2:$K$889</c:f>
              <c:numCache>
                <c:formatCode>0.0000</c:formatCode>
                <c:ptCount val="888"/>
                <c:pt idx="0">
                  <c:v>7.9648105599990231</c:v>
                </c:pt>
                <c:pt idx="1">
                  <c:v>9.0878905600002327</c:v>
                </c:pt>
                <c:pt idx="2">
                  <c:v>4.5955705599990324</c:v>
                </c:pt>
                <c:pt idx="3">
                  <c:v>5.718650559996604</c:v>
                </c:pt>
                <c:pt idx="4">
                  <c:v>5.718650559996604</c:v>
                </c:pt>
                <c:pt idx="5">
                  <c:v>6.8417305599978135</c:v>
                </c:pt>
                <c:pt idx="6">
                  <c:v>6.8417305599978135</c:v>
                </c:pt>
                <c:pt idx="7">
                  <c:v>4.5955705599990324</c:v>
                </c:pt>
                <c:pt idx="8">
                  <c:v>6.8417305599978135</c:v>
                </c:pt>
                <c:pt idx="9">
                  <c:v>4.5955705599990324</c:v>
                </c:pt>
                <c:pt idx="10">
                  <c:v>3.4724905599978229</c:v>
                </c:pt>
                <c:pt idx="11">
                  <c:v>6.8417305599978135</c:v>
                </c:pt>
                <c:pt idx="12">
                  <c:v>6.8417305599978135</c:v>
                </c:pt>
                <c:pt idx="13">
                  <c:v>7.9648105599990231</c:v>
                </c:pt>
                <c:pt idx="14">
                  <c:v>7.9648105599990231</c:v>
                </c:pt>
                <c:pt idx="15">
                  <c:v>7.9648105599990231</c:v>
                </c:pt>
                <c:pt idx="16">
                  <c:v>7.9648105599990231</c:v>
                </c:pt>
                <c:pt idx="17">
                  <c:v>5.718650559996604</c:v>
                </c:pt>
                <c:pt idx="18">
                  <c:v>4.5955705599990324</c:v>
                </c:pt>
                <c:pt idx="19">
                  <c:v>3.4724905599978229</c:v>
                </c:pt>
                <c:pt idx="20">
                  <c:v>6.8417305599978135</c:v>
                </c:pt>
                <c:pt idx="21">
                  <c:v>3.4724905599978229</c:v>
                </c:pt>
                <c:pt idx="22">
                  <c:v>5.718650559996604</c:v>
                </c:pt>
                <c:pt idx="23">
                  <c:v>2.3494105600002513</c:v>
                </c:pt>
                <c:pt idx="24">
                  <c:v>2.3494105600002513</c:v>
                </c:pt>
                <c:pt idx="25">
                  <c:v>3.4724905599978229</c:v>
                </c:pt>
                <c:pt idx="26">
                  <c:v>3.4724905599978229</c:v>
                </c:pt>
                <c:pt idx="27">
                  <c:v>2.3494105600002513</c:v>
                </c:pt>
                <c:pt idx="28">
                  <c:v>3.4724905599978229</c:v>
                </c:pt>
                <c:pt idx="29">
                  <c:v>5.718650559996604</c:v>
                </c:pt>
                <c:pt idx="30">
                  <c:v>3.4724905599978229</c:v>
                </c:pt>
                <c:pt idx="31">
                  <c:v>4.5955705599990324</c:v>
                </c:pt>
                <c:pt idx="32">
                  <c:v>3.4724905599978229</c:v>
                </c:pt>
                <c:pt idx="33">
                  <c:v>4.5955705599990324</c:v>
                </c:pt>
                <c:pt idx="34">
                  <c:v>3.4724905599978229</c:v>
                </c:pt>
                <c:pt idx="35">
                  <c:v>9.0878905600002327</c:v>
                </c:pt>
                <c:pt idx="36">
                  <c:v>3.4724905599978229</c:v>
                </c:pt>
                <c:pt idx="37">
                  <c:v>5.718650559996604</c:v>
                </c:pt>
                <c:pt idx="38">
                  <c:v>3.4724905599978229</c:v>
                </c:pt>
                <c:pt idx="39">
                  <c:v>3.4724905599978229</c:v>
                </c:pt>
                <c:pt idx="40">
                  <c:v>5.718650559996604</c:v>
                </c:pt>
                <c:pt idx="41">
                  <c:v>5.718650559996604</c:v>
                </c:pt>
                <c:pt idx="42">
                  <c:v>3.4724905599978229</c:v>
                </c:pt>
                <c:pt idx="43">
                  <c:v>4.5955705599990324</c:v>
                </c:pt>
                <c:pt idx="44">
                  <c:v>6.8417305599978135</c:v>
                </c:pt>
                <c:pt idx="45">
                  <c:v>4.5955705599990324</c:v>
                </c:pt>
                <c:pt idx="46">
                  <c:v>5.718650559996604</c:v>
                </c:pt>
                <c:pt idx="47">
                  <c:v>4.5955705599990324</c:v>
                </c:pt>
                <c:pt idx="48">
                  <c:v>4.5955705599990324</c:v>
                </c:pt>
                <c:pt idx="49">
                  <c:v>2.3494105600002513</c:v>
                </c:pt>
                <c:pt idx="50">
                  <c:v>6.8417305599978135</c:v>
                </c:pt>
                <c:pt idx="51">
                  <c:v>5.718650559996604</c:v>
                </c:pt>
                <c:pt idx="52">
                  <c:v>6.8417305599978135</c:v>
                </c:pt>
                <c:pt idx="53">
                  <c:v>4.5955705599990324</c:v>
                </c:pt>
                <c:pt idx="54">
                  <c:v>6.8417305599978135</c:v>
                </c:pt>
                <c:pt idx="55">
                  <c:v>4.5955705599990324</c:v>
                </c:pt>
                <c:pt idx="56">
                  <c:v>4.5955705599990324</c:v>
                </c:pt>
                <c:pt idx="57">
                  <c:v>4.5955705599990324</c:v>
                </c:pt>
                <c:pt idx="58">
                  <c:v>6.8417305599978135</c:v>
                </c:pt>
                <c:pt idx="59">
                  <c:v>5.718650559996604</c:v>
                </c:pt>
                <c:pt idx="60">
                  <c:v>4.5955705599990324</c:v>
                </c:pt>
                <c:pt idx="61">
                  <c:v>4.5955705599990324</c:v>
                </c:pt>
                <c:pt idx="62">
                  <c:v>7.9648105599990231</c:v>
                </c:pt>
                <c:pt idx="63">
                  <c:v>6.8417305599978135</c:v>
                </c:pt>
                <c:pt idx="64">
                  <c:v>4.5955705599990324</c:v>
                </c:pt>
                <c:pt idx="65">
                  <c:v>9.0878905600002327</c:v>
                </c:pt>
                <c:pt idx="66">
                  <c:v>4.5955705599990324</c:v>
                </c:pt>
                <c:pt idx="67">
                  <c:v>5.718650559996604</c:v>
                </c:pt>
                <c:pt idx="68">
                  <c:v>4.5955705599990324</c:v>
                </c:pt>
                <c:pt idx="69">
                  <c:v>7.9648105599990231</c:v>
                </c:pt>
                <c:pt idx="70">
                  <c:v>6.8417305599978135</c:v>
                </c:pt>
                <c:pt idx="71">
                  <c:v>6.8417305599978135</c:v>
                </c:pt>
                <c:pt idx="72">
                  <c:v>4.5955705599990324</c:v>
                </c:pt>
                <c:pt idx="73">
                  <c:v>3.4724905599978229</c:v>
                </c:pt>
                <c:pt idx="74">
                  <c:v>6.8417305599978135</c:v>
                </c:pt>
                <c:pt idx="75">
                  <c:v>6.8417305599978135</c:v>
                </c:pt>
                <c:pt idx="76">
                  <c:v>6.8417305599978135</c:v>
                </c:pt>
                <c:pt idx="77">
                  <c:v>5.718650559996604</c:v>
                </c:pt>
                <c:pt idx="78">
                  <c:v>3.4724905599978229</c:v>
                </c:pt>
                <c:pt idx="79">
                  <c:v>5.718650559996604</c:v>
                </c:pt>
                <c:pt idx="80">
                  <c:v>6.8417305599978135</c:v>
                </c:pt>
                <c:pt idx="81">
                  <c:v>6.8417305599978135</c:v>
                </c:pt>
                <c:pt idx="82">
                  <c:v>9.0878905600002327</c:v>
                </c:pt>
                <c:pt idx="83">
                  <c:v>9.0878905600002327</c:v>
                </c:pt>
                <c:pt idx="84">
                  <c:v>6.8417305599978135</c:v>
                </c:pt>
                <c:pt idx="85">
                  <c:v>10.210970559997804</c:v>
                </c:pt>
                <c:pt idx="86">
                  <c:v>10.210970559997804</c:v>
                </c:pt>
                <c:pt idx="87">
                  <c:v>9.0878905600002327</c:v>
                </c:pt>
                <c:pt idx="88">
                  <c:v>6.8417305599978135</c:v>
                </c:pt>
                <c:pt idx="89">
                  <c:v>7.9648105599990231</c:v>
                </c:pt>
                <c:pt idx="90">
                  <c:v>6.8417305599978135</c:v>
                </c:pt>
                <c:pt idx="91">
                  <c:v>9.0878905600002327</c:v>
                </c:pt>
                <c:pt idx="92">
                  <c:v>5.718650559996604</c:v>
                </c:pt>
                <c:pt idx="93">
                  <c:v>5.718650559996604</c:v>
                </c:pt>
                <c:pt idx="94">
                  <c:v>7.9648105599990231</c:v>
                </c:pt>
                <c:pt idx="95">
                  <c:v>6.8417305599978135</c:v>
                </c:pt>
                <c:pt idx="96">
                  <c:v>6.8417305599978135</c:v>
                </c:pt>
                <c:pt idx="97">
                  <c:v>7.9648105599990231</c:v>
                </c:pt>
                <c:pt idx="98">
                  <c:v>6.8417305599978135</c:v>
                </c:pt>
                <c:pt idx="99">
                  <c:v>5.718650559996604</c:v>
                </c:pt>
                <c:pt idx="100">
                  <c:v>4.5955705599990324</c:v>
                </c:pt>
                <c:pt idx="101">
                  <c:v>5.718650559996604</c:v>
                </c:pt>
                <c:pt idx="102">
                  <c:v>6.8417305599978135</c:v>
                </c:pt>
                <c:pt idx="103">
                  <c:v>9.0878905600002327</c:v>
                </c:pt>
                <c:pt idx="104">
                  <c:v>4.5955705599990324</c:v>
                </c:pt>
                <c:pt idx="105">
                  <c:v>3.4724905599978229</c:v>
                </c:pt>
                <c:pt idx="106">
                  <c:v>7.9648105599990231</c:v>
                </c:pt>
                <c:pt idx="107">
                  <c:v>4.5955705599990324</c:v>
                </c:pt>
                <c:pt idx="108">
                  <c:v>9.0878905600002327</c:v>
                </c:pt>
                <c:pt idx="109">
                  <c:v>9.0878905600002327</c:v>
                </c:pt>
                <c:pt idx="110">
                  <c:v>10.210970559997804</c:v>
                </c:pt>
                <c:pt idx="111">
                  <c:v>9.0878905600002327</c:v>
                </c:pt>
                <c:pt idx="112">
                  <c:v>5.718650559996604</c:v>
                </c:pt>
                <c:pt idx="113">
                  <c:v>7.9648105599990231</c:v>
                </c:pt>
                <c:pt idx="114">
                  <c:v>9.0878905600002327</c:v>
                </c:pt>
                <c:pt idx="115">
                  <c:v>4.5955705599990324</c:v>
                </c:pt>
                <c:pt idx="116">
                  <c:v>7.9648105599990231</c:v>
                </c:pt>
                <c:pt idx="117">
                  <c:v>4.5955705599990324</c:v>
                </c:pt>
                <c:pt idx="118">
                  <c:v>6.8417305599978135</c:v>
                </c:pt>
                <c:pt idx="119">
                  <c:v>5.718650559996604</c:v>
                </c:pt>
                <c:pt idx="120">
                  <c:v>6.8417305599978135</c:v>
                </c:pt>
                <c:pt idx="121">
                  <c:v>3.4724905599978229</c:v>
                </c:pt>
                <c:pt idx="122">
                  <c:v>4.5955705599990324</c:v>
                </c:pt>
                <c:pt idx="123">
                  <c:v>3.4724905599978229</c:v>
                </c:pt>
                <c:pt idx="124">
                  <c:v>3.4724905599978229</c:v>
                </c:pt>
                <c:pt idx="125">
                  <c:v>5.718650559996604</c:v>
                </c:pt>
                <c:pt idx="126">
                  <c:v>4.5955705599990324</c:v>
                </c:pt>
                <c:pt idx="127">
                  <c:v>5.718650559996604</c:v>
                </c:pt>
                <c:pt idx="128">
                  <c:v>2.3494105600002513</c:v>
                </c:pt>
                <c:pt idx="129">
                  <c:v>5.718650559996604</c:v>
                </c:pt>
                <c:pt idx="130">
                  <c:v>3.4724905599978229</c:v>
                </c:pt>
                <c:pt idx="131">
                  <c:v>5.718650559996604</c:v>
                </c:pt>
                <c:pt idx="132">
                  <c:v>4.5955705599990324</c:v>
                </c:pt>
                <c:pt idx="133">
                  <c:v>6.8417305599978135</c:v>
                </c:pt>
                <c:pt idx="134">
                  <c:v>9.0878905600002327</c:v>
                </c:pt>
                <c:pt idx="135">
                  <c:v>4.5955705599990324</c:v>
                </c:pt>
                <c:pt idx="136">
                  <c:v>7.9648105599990231</c:v>
                </c:pt>
                <c:pt idx="137">
                  <c:v>6.8417305599978135</c:v>
                </c:pt>
                <c:pt idx="138">
                  <c:v>6.8417305599978135</c:v>
                </c:pt>
                <c:pt idx="139">
                  <c:v>6.8417305599978135</c:v>
                </c:pt>
                <c:pt idx="140">
                  <c:v>0.10325055999783217</c:v>
                </c:pt>
                <c:pt idx="141">
                  <c:v>5.718650559996604</c:v>
                </c:pt>
                <c:pt idx="142">
                  <c:v>5.718650559996604</c:v>
                </c:pt>
                <c:pt idx="143">
                  <c:v>6.8417305599978135</c:v>
                </c:pt>
                <c:pt idx="144">
                  <c:v>4.5955705599990324</c:v>
                </c:pt>
                <c:pt idx="145">
                  <c:v>3.4724905599978229</c:v>
                </c:pt>
                <c:pt idx="146">
                  <c:v>3.4724905599978229</c:v>
                </c:pt>
                <c:pt idx="147">
                  <c:v>2.3494105600002513</c:v>
                </c:pt>
                <c:pt idx="148">
                  <c:v>5.718650559996604</c:v>
                </c:pt>
                <c:pt idx="149">
                  <c:v>1.2263305599990417</c:v>
                </c:pt>
                <c:pt idx="150">
                  <c:v>4.5955705599990324</c:v>
                </c:pt>
                <c:pt idx="151">
                  <c:v>4.5955705599990324</c:v>
                </c:pt>
                <c:pt idx="152">
                  <c:v>3.4724905599978229</c:v>
                </c:pt>
                <c:pt idx="153">
                  <c:v>4.5955705599990324</c:v>
                </c:pt>
                <c:pt idx="154">
                  <c:v>4.5955705599990324</c:v>
                </c:pt>
                <c:pt idx="155">
                  <c:v>3.4724905599978229</c:v>
                </c:pt>
                <c:pt idx="156">
                  <c:v>7.9648105599990231</c:v>
                </c:pt>
                <c:pt idx="157">
                  <c:v>7.9648105599990231</c:v>
                </c:pt>
                <c:pt idx="158">
                  <c:v>3.4724905599978229</c:v>
                </c:pt>
                <c:pt idx="159">
                  <c:v>6.8417305599978135</c:v>
                </c:pt>
                <c:pt idx="160">
                  <c:v>4.5955705599990324</c:v>
                </c:pt>
                <c:pt idx="161">
                  <c:v>7.9648105599990231</c:v>
                </c:pt>
                <c:pt idx="162">
                  <c:v>5.718650559996604</c:v>
                </c:pt>
                <c:pt idx="163">
                  <c:v>7.9648105599990231</c:v>
                </c:pt>
                <c:pt idx="164">
                  <c:v>4.5955705599990324</c:v>
                </c:pt>
                <c:pt idx="165">
                  <c:v>5.718650559996604</c:v>
                </c:pt>
                <c:pt idx="166">
                  <c:v>4.5955705599990324</c:v>
                </c:pt>
                <c:pt idx="167">
                  <c:v>6.8417305599978135</c:v>
                </c:pt>
                <c:pt idx="168">
                  <c:v>4.5955705599990324</c:v>
                </c:pt>
                <c:pt idx="169">
                  <c:v>2.3494105600002513</c:v>
                </c:pt>
                <c:pt idx="170">
                  <c:v>5.718650559996604</c:v>
                </c:pt>
                <c:pt idx="171">
                  <c:v>5.718650559996604</c:v>
                </c:pt>
                <c:pt idx="172">
                  <c:v>4.5955705599990324</c:v>
                </c:pt>
                <c:pt idx="173">
                  <c:v>2.3494105600002513</c:v>
                </c:pt>
                <c:pt idx="174">
                  <c:v>2.3494105600002513</c:v>
                </c:pt>
                <c:pt idx="175">
                  <c:v>2.3494105600002513</c:v>
                </c:pt>
                <c:pt idx="176">
                  <c:v>3.4724905599978229</c:v>
                </c:pt>
                <c:pt idx="177">
                  <c:v>5.718650559996604</c:v>
                </c:pt>
                <c:pt idx="178">
                  <c:v>4.5955705599990324</c:v>
                </c:pt>
                <c:pt idx="179">
                  <c:v>6.8417305599978135</c:v>
                </c:pt>
                <c:pt idx="180">
                  <c:v>6.8417305599978135</c:v>
                </c:pt>
                <c:pt idx="181">
                  <c:v>5.718650559996604</c:v>
                </c:pt>
                <c:pt idx="182">
                  <c:v>7.9648105599990231</c:v>
                </c:pt>
                <c:pt idx="183">
                  <c:v>5.718650559996604</c:v>
                </c:pt>
                <c:pt idx="184">
                  <c:v>4.5955705599990324</c:v>
                </c:pt>
                <c:pt idx="185">
                  <c:v>5.718650559996604</c:v>
                </c:pt>
                <c:pt idx="186">
                  <c:v>4.5955705599990324</c:v>
                </c:pt>
                <c:pt idx="187">
                  <c:v>6.8417305599978135</c:v>
                </c:pt>
                <c:pt idx="188">
                  <c:v>4.5955705599990324</c:v>
                </c:pt>
                <c:pt idx="189">
                  <c:v>5.718650559996604</c:v>
                </c:pt>
                <c:pt idx="190">
                  <c:v>5.718650559996604</c:v>
                </c:pt>
                <c:pt idx="191">
                  <c:v>6.8417305599978135</c:v>
                </c:pt>
                <c:pt idx="192">
                  <c:v>4.5955705599990324</c:v>
                </c:pt>
                <c:pt idx="193">
                  <c:v>11.334050559999014</c:v>
                </c:pt>
                <c:pt idx="194">
                  <c:v>2.3494105600002513</c:v>
                </c:pt>
                <c:pt idx="195">
                  <c:v>5.718650559996604</c:v>
                </c:pt>
                <c:pt idx="196">
                  <c:v>2.3494105600002513</c:v>
                </c:pt>
                <c:pt idx="197">
                  <c:v>1.2263305599990417</c:v>
                </c:pt>
                <c:pt idx="198">
                  <c:v>2.3494105600002513</c:v>
                </c:pt>
                <c:pt idx="199">
                  <c:v>3.4724905599978229</c:v>
                </c:pt>
                <c:pt idx="200">
                  <c:v>5.718650559996604</c:v>
                </c:pt>
                <c:pt idx="201">
                  <c:v>5.718650559996604</c:v>
                </c:pt>
                <c:pt idx="202">
                  <c:v>5.718650559996604</c:v>
                </c:pt>
                <c:pt idx="203">
                  <c:v>7.9648105599990231</c:v>
                </c:pt>
                <c:pt idx="204">
                  <c:v>3.4724905599978229</c:v>
                </c:pt>
                <c:pt idx="205">
                  <c:v>5.718650559996604</c:v>
                </c:pt>
                <c:pt idx="206">
                  <c:v>6.8417305599978135</c:v>
                </c:pt>
                <c:pt idx="207">
                  <c:v>3.4724905599978229</c:v>
                </c:pt>
                <c:pt idx="208">
                  <c:v>3.4724905599978229</c:v>
                </c:pt>
                <c:pt idx="209">
                  <c:v>4.5955705599990324</c:v>
                </c:pt>
                <c:pt idx="210">
                  <c:v>3.4724905599978229</c:v>
                </c:pt>
                <c:pt idx="211">
                  <c:v>2.3494105600002513</c:v>
                </c:pt>
                <c:pt idx="212">
                  <c:v>6.8417305599978135</c:v>
                </c:pt>
                <c:pt idx="213">
                  <c:v>3.4724905599978229</c:v>
                </c:pt>
                <c:pt idx="214">
                  <c:v>6.8417305599978135</c:v>
                </c:pt>
                <c:pt idx="215">
                  <c:v>1.2263305599990417</c:v>
                </c:pt>
                <c:pt idx="216">
                  <c:v>2.3494105600002513</c:v>
                </c:pt>
                <c:pt idx="217">
                  <c:v>5.718650559996604</c:v>
                </c:pt>
                <c:pt idx="218">
                  <c:v>3.4724905599978229</c:v>
                </c:pt>
                <c:pt idx="219">
                  <c:v>2.3494105600002513</c:v>
                </c:pt>
                <c:pt idx="220">
                  <c:v>4.5955705599990324</c:v>
                </c:pt>
                <c:pt idx="221">
                  <c:v>4.5955705599990324</c:v>
                </c:pt>
                <c:pt idx="222">
                  <c:v>2.3494105600002513</c:v>
                </c:pt>
                <c:pt idx="223">
                  <c:v>4.5955705599990324</c:v>
                </c:pt>
                <c:pt idx="224">
                  <c:v>3.4724905599978229</c:v>
                </c:pt>
                <c:pt idx="225">
                  <c:v>2.3494105600002513</c:v>
                </c:pt>
                <c:pt idx="226">
                  <c:v>2.3494105600002513</c:v>
                </c:pt>
                <c:pt idx="227">
                  <c:v>2.3494105600002513</c:v>
                </c:pt>
                <c:pt idx="228">
                  <c:v>5.718650559996604</c:v>
                </c:pt>
                <c:pt idx="229">
                  <c:v>5.718650559996604</c:v>
                </c:pt>
                <c:pt idx="230">
                  <c:v>4.5955705599990324</c:v>
                </c:pt>
                <c:pt idx="231">
                  <c:v>4.5955705599990324</c:v>
                </c:pt>
                <c:pt idx="232">
                  <c:v>6.8417305599978135</c:v>
                </c:pt>
                <c:pt idx="233">
                  <c:v>4.5955705599990324</c:v>
                </c:pt>
                <c:pt idx="234">
                  <c:v>3.4724905599978229</c:v>
                </c:pt>
                <c:pt idx="235">
                  <c:v>5.718650559996604</c:v>
                </c:pt>
                <c:pt idx="236">
                  <c:v>5.718650559996604</c:v>
                </c:pt>
                <c:pt idx="237">
                  <c:v>4.5955705599990324</c:v>
                </c:pt>
                <c:pt idx="238">
                  <c:v>6.8417305599978135</c:v>
                </c:pt>
                <c:pt idx="239">
                  <c:v>4.5955705599990324</c:v>
                </c:pt>
                <c:pt idx="240">
                  <c:v>5.718650559996604</c:v>
                </c:pt>
                <c:pt idx="241">
                  <c:v>6.8417305599978135</c:v>
                </c:pt>
                <c:pt idx="242">
                  <c:v>5.718650559996604</c:v>
                </c:pt>
                <c:pt idx="243">
                  <c:v>4.5955705599990324</c:v>
                </c:pt>
                <c:pt idx="244">
                  <c:v>5.718650559996604</c:v>
                </c:pt>
                <c:pt idx="245">
                  <c:v>5.718650559996604</c:v>
                </c:pt>
                <c:pt idx="246">
                  <c:v>5.718650559996604</c:v>
                </c:pt>
                <c:pt idx="247">
                  <c:v>3.4724905599978229</c:v>
                </c:pt>
                <c:pt idx="248">
                  <c:v>5.718650559996604</c:v>
                </c:pt>
                <c:pt idx="249">
                  <c:v>5.718650559996604</c:v>
                </c:pt>
                <c:pt idx="250">
                  <c:v>3.4724905599978229</c:v>
                </c:pt>
                <c:pt idx="251">
                  <c:v>7.9648105599990231</c:v>
                </c:pt>
                <c:pt idx="252">
                  <c:v>7.9648105599990231</c:v>
                </c:pt>
                <c:pt idx="253">
                  <c:v>7.9648105599990231</c:v>
                </c:pt>
                <c:pt idx="254">
                  <c:v>3.4724905599978229</c:v>
                </c:pt>
                <c:pt idx="255">
                  <c:v>4.5955705599990324</c:v>
                </c:pt>
                <c:pt idx="256">
                  <c:v>6.8417305599978135</c:v>
                </c:pt>
                <c:pt idx="257">
                  <c:v>6.8417305599978135</c:v>
                </c:pt>
                <c:pt idx="258">
                  <c:v>3.4724905599978229</c:v>
                </c:pt>
                <c:pt idx="259">
                  <c:v>5.718650559996604</c:v>
                </c:pt>
                <c:pt idx="260">
                  <c:v>2.3494105600002513</c:v>
                </c:pt>
                <c:pt idx="261">
                  <c:v>5.718650559996604</c:v>
                </c:pt>
                <c:pt idx="262">
                  <c:v>6.8417305599978135</c:v>
                </c:pt>
                <c:pt idx="263">
                  <c:v>3.4724905599978229</c:v>
                </c:pt>
                <c:pt idx="264">
                  <c:v>5.718650559996604</c:v>
                </c:pt>
                <c:pt idx="265">
                  <c:v>4.5955705599990324</c:v>
                </c:pt>
                <c:pt idx="266">
                  <c:v>1.2263305599990417</c:v>
                </c:pt>
                <c:pt idx="267">
                  <c:v>3.4724905599978229</c:v>
                </c:pt>
                <c:pt idx="268">
                  <c:v>1.2263305599990417</c:v>
                </c:pt>
                <c:pt idx="269">
                  <c:v>3.4724905599978229</c:v>
                </c:pt>
                <c:pt idx="270">
                  <c:v>2.3494105600002513</c:v>
                </c:pt>
                <c:pt idx="271">
                  <c:v>4.5955705599990324</c:v>
                </c:pt>
                <c:pt idx="272">
                  <c:v>0.10325055999783217</c:v>
                </c:pt>
                <c:pt idx="273">
                  <c:v>3.4724905599978229</c:v>
                </c:pt>
                <c:pt idx="274">
                  <c:v>4.5955705599990324</c:v>
                </c:pt>
                <c:pt idx="275">
                  <c:v>5.718650559996604</c:v>
                </c:pt>
                <c:pt idx="276">
                  <c:v>4.5955705599990324</c:v>
                </c:pt>
                <c:pt idx="277">
                  <c:v>3.4724905599978229</c:v>
                </c:pt>
                <c:pt idx="278">
                  <c:v>3.4724905599978229</c:v>
                </c:pt>
                <c:pt idx="279">
                  <c:v>2.3494105600002513</c:v>
                </c:pt>
                <c:pt idx="280">
                  <c:v>6.8417305599978135</c:v>
                </c:pt>
                <c:pt idx="281">
                  <c:v>6.8417305599978135</c:v>
                </c:pt>
                <c:pt idx="282">
                  <c:v>5.718650559996604</c:v>
                </c:pt>
                <c:pt idx="283">
                  <c:v>4.5955705599990324</c:v>
                </c:pt>
                <c:pt idx="284">
                  <c:v>3.4724905599978229</c:v>
                </c:pt>
                <c:pt idx="285">
                  <c:v>3.4724905599978229</c:v>
                </c:pt>
                <c:pt idx="286">
                  <c:v>2.3494105600002513</c:v>
                </c:pt>
                <c:pt idx="287">
                  <c:v>3.4724905599978229</c:v>
                </c:pt>
                <c:pt idx="288">
                  <c:v>4.5955705599990324</c:v>
                </c:pt>
                <c:pt idx="289">
                  <c:v>1.2263305599990417</c:v>
                </c:pt>
                <c:pt idx="290">
                  <c:v>2.3494105600002513</c:v>
                </c:pt>
                <c:pt idx="291">
                  <c:v>1.2263305599990417</c:v>
                </c:pt>
                <c:pt idx="292">
                  <c:v>3.4724905599978229</c:v>
                </c:pt>
                <c:pt idx="293">
                  <c:v>1.2263305599990417</c:v>
                </c:pt>
                <c:pt idx="294">
                  <c:v>4.5955705599990324</c:v>
                </c:pt>
                <c:pt idx="295">
                  <c:v>4.5955705599990324</c:v>
                </c:pt>
                <c:pt idx="296">
                  <c:v>1.2263305599990417</c:v>
                </c:pt>
                <c:pt idx="297">
                  <c:v>4.5955705599990324</c:v>
                </c:pt>
                <c:pt idx="298">
                  <c:v>5.718650559996604</c:v>
                </c:pt>
                <c:pt idx="299">
                  <c:v>2.3494105600002513</c:v>
                </c:pt>
                <c:pt idx="300">
                  <c:v>16.949450560001424</c:v>
                </c:pt>
                <c:pt idx="301">
                  <c:v>4.5955705599990324</c:v>
                </c:pt>
                <c:pt idx="302">
                  <c:v>4.5955705599990324</c:v>
                </c:pt>
                <c:pt idx="303">
                  <c:v>3.4724905599978229</c:v>
                </c:pt>
                <c:pt idx="304">
                  <c:v>6.8417305599978135</c:v>
                </c:pt>
                <c:pt idx="305">
                  <c:v>6.8417305599978135</c:v>
                </c:pt>
                <c:pt idx="306">
                  <c:v>4.5955705599990324</c:v>
                </c:pt>
                <c:pt idx="307">
                  <c:v>5.718650559996604</c:v>
                </c:pt>
                <c:pt idx="308">
                  <c:v>5.718650559996604</c:v>
                </c:pt>
                <c:pt idx="309">
                  <c:v>3.4724905599978229</c:v>
                </c:pt>
                <c:pt idx="310">
                  <c:v>1.2263305599990417</c:v>
                </c:pt>
                <c:pt idx="311">
                  <c:v>2.3494105600002513</c:v>
                </c:pt>
                <c:pt idx="312">
                  <c:v>4.5955705599990324</c:v>
                </c:pt>
                <c:pt idx="313">
                  <c:v>1.2263305599990417</c:v>
                </c:pt>
                <c:pt idx="314">
                  <c:v>4.5955705599990324</c:v>
                </c:pt>
                <c:pt idx="315">
                  <c:v>2.3494105600002513</c:v>
                </c:pt>
                <c:pt idx="316">
                  <c:v>3.4724905599978229</c:v>
                </c:pt>
                <c:pt idx="317">
                  <c:v>2.3494105600002513</c:v>
                </c:pt>
                <c:pt idx="318">
                  <c:v>1.2263305599990417</c:v>
                </c:pt>
                <c:pt idx="319">
                  <c:v>1.2263305599990417</c:v>
                </c:pt>
                <c:pt idx="320">
                  <c:v>3.4724905599978229</c:v>
                </c:pt>
                <c:pt idx="321">
                  <c:v>3.4724905599978229</c:v>
                </c:pt>
                <c:pt idx="322">
                  <c:v>4.5955705599990324</c:v>
                </c:pt>
                <c:pt idx="323">
                  <c:v>4.5955705599990324</c:v>
                </c:pt>
                <c:pt idx="324">
                  <c:v>2.3494105600002513</c:v>
                </c:pt>
                <c:pt idx="325">
                  <c:v>2.3494105600002513</c:v>
                </c:pt>
                <c:pt idx="326">
                  <c:v>4.5955705599990324</c:v>
                </c:pt>
                <c:pt idx="327">
                  <c:v>6.8417305599978135</c:v>
                </c:pt>
                <c:pt idx="328">
                  <c:v>4.5955705599990324</c:v>
                </c:pt>
                <c:pt idx="329">
                  <c:v>4.5955705599990324</c:v>
                </c:pt>
                <c:pt idx="330">
                  <c:v>11.334050559999014</c:v>
                </c:pt>
                <c:pt idx="331">
                  <c:v>5.718650559996604</c:v>
                </c:pt>
                <c:pt idx="332">
                  <c:v>4.5955705599990324</c:v>
                </c:pt>
                <c:pt idx="333">
                  <c:v>5.718650559996604</c:v>
                </c:pt>
                <c:pt idx="334">
                  <c:v>2.3494105600002513</c:v>
                </c:pt>
                <c:pt idx="335">
                  <c:v>4.5955705599990324</c:v>
                </c:pt>
                <c:pt idx="336">
                  <c:v>4.5955705599990324</c:v>
                </c:pt>
                <c:pt idx="337">
                  <c:v>2.3494105600002513</c:v>
                </c:pt>
                <c:pt idx="338">
                  <c:v>3.4724905599978229</c:v>
                </c:pt>
                <c:pt idx="339">
                  <c:v>1.2263305599990417</c:v>
                </c:pt>
                <c:pt idx="340">
                  <c:v>4.5955705599990324</c:v>
                </c:pt>
                <c:pt idx="341">
                  <c:v>2.3494105600002513</c:v>
                </c:pt>
                <c:pt idx="342">
                  <c:v>3.4724905599978229</c:v>
                </c:pt>
                <c:pt idx="343">
                  <c:v>4.5955705599990324</c:v>
                </c:pt>
                <c:pt idx="344">
                  <c:v>0.10325055999783217</c:v>
                </c:pt>
                <c:pt idx="345">
                  <c:v>2.3494105600002513</c:v>
                </c:pt>
                <c:pt idx="346">
                  <c:v>4.5955705599990324</c:v>
                </c:pt>
                <c:pt idx="347">
                  <c:v>1.2263305599990417</c:v>
                </c:pt>
                <c:pt idx="348">
                  <c:v>2.3494105600002513</c:v>
                </c:pt>
                <c:pt idx="349">
                  <c:v>4.5955705599990324</c:v>
                </c:pt>
                <c:pt idx="350">
                  <c:v>6.8417305599978135</c:v>
                </c:pt>
                <c:pt idx="351">
                  <c:v>4.5955705599990324</c:v>
                </c:pt>
                <c:pt idx="352">
                  <c:v>1.2263305599990417</c:v>
                </c:pt>
                <c:pt idx="353">
                  <c:v>2.3494105600002513</c:v>
                </c:pt>
                <c:pt idx="354">
                  <c:v>3.4724905599978229</c:v>
                </c:pt>
                <c:pt idx="355">
                  <c:v>5.718650559996604</c:v>
                </c:pt>
                <c:pt idx="356">
                  <c:v>-13.373709440002131</c:v>
                </c:pt>
                <c:pt idx="357">
                  <c:v>4.5955705599990324</c:v>
                </c:pt>
                <c:pt idx="358">
                  <c:v>4.5955705599990324</c:v>
                </c:pt>
                <c:pt idx="359">
                  <c:v>2.3494105600002513</c:v>
                </c:pt>
                <c:pt idx="360">
                  <c:v>5.718650559996604</c:v>
                </c:pt>
                <c:pt idx="361">
                  <c:v>1.2263305599990417</c:v>
                </c:pt>
                <c:pt idx="362">
                  <c:v>3.4724905599978229</c:v>
                </c:pt>
                <c:pt idx="363">
                  <c:v>3.4724905599978229</c:v>
                </c:pt>
                <c:pt idx="364">
                  <c:v>4.5955705599990324</c:v>
                </c:pt>
                <c:pt idx="365">
                  <c:v>2.3494105600002513</c:v>
                </c:pt>
                <c:pt idx="366">
                  <c:v>2.3494105600002513</c:v>
                </c:pt>
                <c:pt idx="367">
                  <c:v>1.2263305599990417</c:v>
                </c:pt>
                <c:pt idx="368">
                  <c:v>3.4724905599978229</c:v>
                </c:pt>
                <c:pt idx="369">
                  <c:v>2.3494105600002513</c:v>
                </c:pt>
                <c:pt idx="370">
                  <c:v>4.5955705599990324</c:v>
                </c:pt>
                <c:pt idx="371">
                  <c:v>2.3494105600002513</c:v>
                </c:pt>
                <c:pt idx="372">
                  <c:v>3.4724905599978229</c:v>
                </c:pt>
                <c:pt idx="373">
                  <c:v>4.5955705599990324</c:v>
                </c:pt>
                <c:pt idx="374">
                  <c:v>4.5955705599990324</c:v>
                </c:pt>
                <c:pt idx="375">
                  <c:v>2.3494105600002513</c:v>
                </c:pt>
                <c:pt idx="376">
                  <c:v>4.5955705599990324</c:v>
                </c:pt>
                <c:pt idx="377">
                  <c:v>3.4724905599978229</c:v>
                </c:pt>
                <c:pt idx="378">
                  <c:v>3.4724905599978229</c:v>
                </c:pt>
                <c:pt idx="379">
                  <c:v>2.3494105600002513</c:v>
                </c:pt>
                <c:pt idx="380">
                  <c:v>3.4724905599978229</c:v>
                </c:pt>
                <c:pt idx="381">
                  <c:v>2.3494105600002513</c:v>
                </c:pt>
                <c:pt idx="382">
                  <c:v>4.5955705599990324</c:v>
                </c:pt>
                <c:pt idx="383">
                  <c:v>3.4724905599978229</c:v>
                </c:pt>
                <c:pt idx="384">
                  <c:v>2.3494105600002513</c:v>
                </c:pt>
                <c:pt idx="385">
                  <c:v>2.3494105600002513</c:v>
                </c:pt>
                <c:pt idx="386">
                  <c:v>5.718650559996604</c:v>
                </c:pt>
                <c:pt idx="387">
                  <c:v>4.5955705599990324</c:v>
                </c:pt>
                <c:pt idx="388">
                  <c:v>3.4724905599978229</c:v>
                </c:pt>
                <c:pt idx="389">
                  <c:v>2.3494105600002513</c:v>
                </c:pt>
                <c:pt idx="390">
                  <c:v>3.4724905599978229</c:v>
                </c:pt>
                <c:pt idx="391">
                  <c:v>1.2263305599990417</c:v>
                </c:pt>
                <c:pt idx="392">
                  <c:v>4.5955705599990324</c:v>
                </c:pt>
                <c:pt idx="393">
                  <c:v>2.3494105600002513</c:v>
                </c:pt>
                <c:pt idx="394">
                  <c:v>3.4724905599978229</c:v>
                </c:pt>
                <c:pt idx="395">
                  <c:v>6.8417305599978135</c:v>
                </c:pt>
                <c:pt idx="396">
                  <c:v>5.718650559996604</c:v>
                </c:pt>
                <c:pt idx="397">
                  <c:v>3.4724905599978229</c:v>
                </c:pt>
                <c:pt idx="398">
                  <c:v>6.8417305599978135</c:v>
                </c:pt>
                <c:pt idx="399">
                  <c:v>4.5955705599990324</c:v>
                </c:pt>
                <c:pt idx="400">
                  <c:v>4.5955705599990324</c:v>
                </c:pt>
                <c:pt idx="401">
                  <c:v>2.3494105600002513</c:v>
                </c:pt>
                <c:pt idx="402">
                  <c:v>4.5955705599990324</c:v>
                </c:pt>
                <c:pt idx="403">
                  <c:v>1.2263305599990417</c:v>
                </c:pt>
                <c:pt idx="404">
                  <c:v>2.3494105600002513</c:v>
                </c:pt>
                <c:pt idx="405">
                  <c:v>4.5955705599990324</c:v>
                </c:pt>
                <c:pt idx="406">
                  <c:v>4.5955705599990324</c:v>
                </c:pt>
                <c:pt idx="407">
                  <c:v>3.4724905599978229</c:v>
                </c:pt>
                <c:pt idx="408">
                  <c:v>4.5955705599990324</c:v>
                </c:pt>
                <c:pt idx="409">
                  <c:v>4.5955705599990324</c:v>
                </c:pt>
                <c:pt idx="410">
                  <c:v>3.4724905599978229</c:v>
                </c:pt>
                <c:pt idx="411">
                  <c:v>2.3494105600002513</c:v>
                </c:pt>
                <c:pt idx="412">
                  <c:v>3.4724905599978229</c:v>
                </c:pt>
                <c:pt idx="413">
                  <c:v>3.4724905599978229</c:v>
                </c:pt>
                <c:pt idx="414">
                  <c:v>3.4724905599978229</c:v>
                </c:pt>
                <c:pt idx="415">
                  <c:v>3.4724905599978229</c:v>
                </c:pt>
                <c:pt idx="416">
                  <c:v>0.10325055999783217</c:v>
                </c:pt>
                <c:pt idx="417">
                  <c:v>1.2263305599990417</c:v>
                </c:pt>
                <c:pt idx="418">
                  <c:v>0.10325055999783217</c:v>
                </c:pt>
                <c:pt idx="419">
                  <c:v>4.5955705599990324</c:v>
                </c:pt>
                <c:pt idx="420">
                  <c:v>5.718650559996604</c:v>
                </c:pt>
                <c:pt idx="421">
                  <c:v>6.8417305599978135</c:v>
                </c:pt>
                <c:pt idx="422">
                  <c:v>6.8417305599978135</c:v>
                </c:pt>
                <c:pt idx="423">
                  <c:v>3.4724905599978229</c:v>
                </c:pt>
                <c:pt idx="424">
                  <c:v>2.3494105600002513</c:v>
                </c:pt>
                <c:pt idx="425">
                  <c:v>4.5955705599990324</c:v>
                </c:pt>
                <c:pt idx="426">
                  <c:v>5.718650559996604</c:v>
                </c:pt>
                <c:pt idx="427">
                  <c:v>1.2263305599990417</c:v>
                </c:pt>
                <c:pt idx="428">
                  <c:v>3.4724905599978229</c:v>
                </c:pt>
                <c:pt idx="429">
                  <c:v>4.5955705599990324</c:v>
                </c:pt>
                <c:pt idx="430">
                  <c:v>5.718650559996604</c:v>
                </c:pt>
                <c:pt idx="431">
                  <c:v>4.5955705599990324</c:v>
                </c:pt>
                <c:pt idx="432">
                  <c:v>4.5955705599990324</c:v>
                </c:pt>
                <c:pt idx="433">
                  <c:v>1.2263305599990417</c:v>
                </c:pt>
                <c:pt idx="434">
                  <c:v>2.3494105600002513</c:v>
                </c:pt>
                <c:pt idx="435">
                  <c:v>0.10325055999783217</c:v>
                </c:pt>
                <c:pt idx="436">
                  <c:v>0.10325055999783217</c:v>
                </c:pt>
                <c:pt idx="437">
                  <c:v>0.10325055999783217</c:v>
                </c:pt>
                <c:pt idx="438">
                  <c:v>1.2263305599990417</c:v>
                </c:pt>
                <c:pt idx="439">
                  <c:v>0.10325055999783217</c:v>
                </c:pt>
                <c:pt idx="440">
                  <c:v>2.3494105600002513</c:v>
                </c:pt>
                <c:pt idx="441">
                  <c:v>2.3494105600002513</c:v>
                </c:pt>
                <c:pt idx="442">
                  <c:v>3.4724905599978229</c:v>
                </c:pt>
                <c:pt idx="443">
                  <c:v>4.5955705599990324</c:v>
                </c:pt>
                <c:pt idx="444">
                  <c:v>2.3494105600002513</c:v>
                </c:pt>
                <c:pt idx="445">
                  <c:v>4.5955705599990324</c:v>
                </c:pt>
                <c:pt idx="446">
                  <c:v>5.718650559996604</c:v>
                </c:pt>
                <c:pt idx="447">
                  <c:v>1.2263305599990417</c:v>
                </c:pt>
                <c:pt idx="448">
                  <c:v>2.3494105600002513</c:v>
                </c:pt>
                <c:pt idx="449">
                  <c:v>4.5955705599990324</c:v>
                </c:pt>
                <c:pt idx="450">
                  <c:v>2.3494105600002513</c:v>
                </c:pt>
                <c:pt idx="451">
                  <c:v>4.5955705599990324</c:v>
                </c:pt>
                <c:pt idx="452">
                  <c:v>3.4724905599978229</c:v>
                </c:pt>
                <c:pt idx="453">
                  <c:v>2.3494105600002513</c:v>
                </c:pt>
                <c:pt idx="454">
                  <c:v>1.2263305599990417</c:v>
                </c:pt>
                <c:pt idx="455">
                  <c:v>3.4724905599978229</c:v>
                </c:pt>
                <c:pt idx="456">
                  <c:v>1.2263305599990417</c:v>
                </c:pt>
                <c:pt idx="457">
                  <c:v>2.3494105600002513</c:v>
                </c:pt>
                <c:pt idx="458">
                  <c:v>3.4724905599978229</c:v>
                </c:pt>
                <c:pt idx="459">
                  <c:v>4.5955705599990324</c:v>
                </c:pt>
                <c:pt idx="460">
                  <c:v>3.4724905599978229</c:v>
                </c:pt>
                <c:pt idx="461">
                  <c:v>3.4724905599978229</c:v>
                </c:pt>
                <c:pt idx="462">
                  <c:v>3.4724905599978229</c:v>
                </c:pt>
                <c:pt idx="463">
                  <c:v>4.5955705599990324</c:v>
                </c:pt>
                <c:pt idx="464">
                  <c:v>4.5955705599990324</c:v>
                </c:pt>
                <c:pt idx="465">
                  <c:v>3.4724905599978229</c:v>
                </c:pt>
                <c:pt idx="466">
                  <c:v>2.3494105600002513</c:v>
                </c:pt>
                <c:pt idx="467">
                  <c:v>4.5955705599990324</c:v>
                </c:pt>
                <c:pt idx="468">
                  <c:v>3.4724905599978229</c:v>
                </c:pt>
                <c:pt idx="469">
                  <c:v>4.5955705599990324</c:v>
                </c:pt>
                <c:pt idx="470">
                  <c:v>4.5955705599990324</c:v>
                </c:pt>
                <c:pt idx="471">
                  <c:v>1.2263305599990417</c:v>
                </c:pt>
                <c:pt idx="472">
                  <c:v>5.718650559996604</c:v>
                </c:pt>
                <c:pt idx="473">
                  <c:v>1.2263305599990417</c:v>
                </c:pt>
                <c:pt idx="474">
                  <c:v>5.718650559996604</c:v>
                </c:pt>
                <c:pt idx="475">
                  <c:v>2.3494105600002513</c:v>
                </c:pt>
                <c:pt idx="476">
                  <c:v>0.10325055999783217</c:v>
                </c:pt>
                <c:pt idx="477">
                  <c:v>2.3494105600002513</c:v>
                </c:pt>
                <c:pt idx="478">
                  <c:v>3.4724905599978229</c:v>
                </c:pt>
                <c:pt idx="479">
                  <c:v>0.10325055999783217</c:v>
                </c:pt>
                <c:pt idx="480">
                  <c:v>2.3494105600002513</c:v>
                </c:pt>
                <c:pt idx="481">
                  <c:v>4.5955705599990324</c:v>
                </c:pt>
                <c:pt idx="482">
                  <c:v>4.5955705599990324</c:v>
                </c:pt>
                <c:pt idx="483">
                  <c:v>0.10325055999783217</c:v>
                </c:pt>
                <c:pt idx="484">
                  <c:v>2.3494105600002513</c:v>
                </c:pt>
                <c:pt idx="485">
                  <c:v>2.3494105600002513</c:v>
                </c:pt>
                <c:pt idx="486">
                  <c:v>0.10325055999783217</c:v>
                </c:pt>
                <c:pt idx="487">
                  <c:v>3.4724905599978229</c:v>
                </c:pt>
                <c:pt idx="488">
                  <c:v>3.4724905599978229</c:v>
                </c:pt>
                <c:pt idx="489">
                  <c:v>2.3494105600002513</c:v>
                </c:pt>
                <c:pt idx="490">
                  <c:v>0.10325055999783217</c:v>
                </c:pt>
                <c:pt idx="491">
                  <c:v>5.718650559996604</c:v>
                </c:pt>
                <c:pt idx="492">
                  <c:v>2.3494105600002513</c:v>
                </c:pt>
                <c:pt idx="493">
                  <c:v>2.3494105600002513</c:v>
                </c:pt>
                <c:pt idx="494">
                  <c:v>2.3494105600002513</c:v>
                </c:pt>
                <c:pt idx="495">
                  <c:v>4.5955705599990324</c:v>
                </c:pt>
                <c:pt idx="496">
                  <c:v>2.3494105600002513</c:v>
                </c:pt>
                <c:pt idx="497">
                  <c:v>4.5955705599990324</c:v>
                </c:pt>
                <c:pt idx="498">
                  <c:v>2.3494105600002513</c:v>
                </c:pt>
                <c:pt idx="499">
                  <c:v>1.2263305599990417</c:v>
                </c:pt>
                <c:pt idx="500">
                  <c:v>2.3494105600002513</c:v>
                </c:pt>
                <c:pt idx="501">
                  <c:v>2.3494105600002513</c:v>
                </c:pt>
                <c:pt idx="502">
                  <c:v>1.2263305599990417</c:v>
                </c:pt>
                <c:pt idx="503">
                  <c:v>3.4724905599978229</c:v>
                </c:pt>
                <c:pt idx="504">
                  <c:v>1.2263305599990417</c:v>
                </c:pt>
                <c:pt idx="505">
                  <c:v>0.10325055999783217</c:v>
                </c:pt>
                <c:pt idx="506">
                  <c:v>0.10325055999783217</c:v>
                </c:pt>
                <c:pt idx="507">
                  <c:v>1.2263305599990417</c:v>
                </c:pt>
                <c:pt idx="508">
                  <c:v>2.3494105600002513</c:v>
                </c:pt>
                <c:pt idx="509">
                  <c:v>2.3494105600002513</c:v>
                </c:pt>
                <c:pt idx="510">
                  <c:v>1.2263305599990417</c:v>
                </c:pt>
                <c:pt idx="511">
                  <c:v>3.4724905599978229</c:v>
                </c:pt>
                <c:pt idx="512">
                  <c:v>2.3494105600002513</c:v>
                </c:pt>
                <c:pt idx="513">
                  <c:v>1.2263305599990417</c:v>
                </c:pt>
                <c:pt idx="514">
                  <c:v>2.3494105600002513</c:v>
                </c:pt>
                <c:pt idx="515">
                  <c:v>4.5955705599990324</c:v>
                </c:pt>
                <c:pt idx="516">
                  <c:v>3.4724905599978229</c:v>
                </c:pt>
                <c:pt idx="517">
                  <c:v>4.5955705599990324</c:v>
                </c:pt>
                <c:pt idx="518">
                  <c:v>2.3494105600002513</c:v>
                </c:pt>
                <c:pt idx="519">
                  <c:v>3.4724905599978229</c:v>
                </c:pt>
                <c:pt idx="520">
                  <c:v>2.3494105600002513</c:v>
                </c:pt>
                <c:pt idx="521">
                  <c:v>2.3494105600002513</c:v>
                </c:pt>
                <c:pt idx="522">
                  <c:v>2.3494105600002513</c:v>
                </c:pt>
                <c:pt idx="523">
                  <c:v>21.441770559998986</c:v>
                </c:pt>
                <c:pt idx="524">
                  <c:v>13.580210559997795</c:v>
                </c:pt>
                <c:pt idx="525">
                  <c:v>19.195610559996567</c:v>
                </c:pt>
                <c:pt idx="526">
                  <c:v>18.072530559998995</c:v>
                </c:pt>
                <c:pt idx="527">
                  <c:v>15.826370559996576</c:v>
                </c:pt>
                <c:pt idx="528">
                  <c:v>19.195610559996567</c:v>
                </c:pt>
                <c:pt idx="529">
                  <c:v>16.949450560001424</c:v>
                </c:pt>
                <c:pt idx="530">
                  <c:v>12.457130560000223</c:v>
                </c:pt>
                <c:pt idx="531">
                  <c:v>11.334050559999014</c:v>
                </c:pt>
                <c:pt idx="532">
                  <c:v>11.334050559999014</c:v>
                </c:pt>
                <c:pt idx="533">
                  <c:v>6.8417305599978135</c:v>
                </c:pt>
                <c:pt idx="534">
                  <c:v>10.210970559997804</c:v>
                </c:pt>
                <c:pt idx="535">
                  <c:v>7.9648105599990231</c:v>
                </c:pt>
                <c:pt idx="536">
                  <c:v>9.0878905600002327</c:v>
                </c:pt>
                <c:pt idx="537">
                  <c:v>9.0878905600002327</c:v>
                </c:pt>
                <c:pt idx="538">
                  <c:v>5.718650559996604</c:v>
                </c:pt>
                <c:pt idx="539">
                  <c:v>7.9648105599990231</c:v>
                </c:pt>
                <c:pt idx="540">
                  <c:v>6.8417305599978135</c:v>
                </c:pt>
                <c:pt idx="541">
                  <c:v>4.5955705599990324</c:v>
                </c:pt>
                <c:pt idx="542">
                  <c:v>9.0878905600002327</c:v>
                </c:pt>
                <c:pt idx="543">
                  <c:v>3.4724905599978229</c:v>
                </c:pt>
                <c:pt idx="544">
                  <c:v>4.5955705599990324</c:v>
                </c:pt>
                <c:pt idx="545">
                  <c:v>6.8417305599978135</c:v>
                </c:pt>
                <c:pt idx="546">
                  <c:v>6.8417305599978135</c:v>
                </c:pt>
                <c:pt idx="547">
                  <c:v>5.718650559996604</c:v>
                </c:pt>
                <c:pt idx="548">
                  <c:v>6.8417305599978135</c:v>
                </c:pt>
                <c:pt idx="549">
                  <c:v>13.580210559997795</c:v>
                </c:pt>
                <c:pt idx="550">
                  <c:v>4.5955705599990324</c:v>
                </c:pt>
                <c:pt idx="551">
                  <c:v>4.5955705599990324</c:v>
                </c:pt>
                <c:pt idx="552">
                  <c:v>4.5955705599990324</c:v>
                </c:pt>
                <c:pt idx="553">
                  <c:v>4.5955705599990324</c:v>
                </c:pt>
                <c:pt idx="554">
                  <c:v>2.3494105600002513</c:v>
                </c:pt>
                <c:pt idx="555">
                  <c:v>4.5955705599990324</c:v>
                </c:pt>
                <c:pt idx="556">
                  <c:v>2.3494105600002513</c:v>
                </c:pt>
                <c:pt idx="557">
                  <c:v>4.5955705599990324</c:v>
                </c:pt>
                <c:pt idx="558">
                  <c:v>2.3494105600002513</c:v>
                </c:pt>
                <c:pt idx="559">
                  <c:v>0.10325055999783217</c:v>
                </c:pt>
                <c:pt idx="560">
                  <c:v>3.4724905599978229</c:v>
                </c:pt>
                <c:pt idx="561">
                  <c:v>2.3494105600002513</c:v>
                </c:pt>
                <c:pt idx="562">
                  <c:v>3.4724905599978229</c:v>
                </c:pt>
                <c:pt idx="563">
                  <c:v>4.5955705599990324</c:v>
                </c:pt>
                <c:pt idx="564">
                  <c:v>5.718650559996604</c:v>
                </c:pt>
                <c:pt idx="565">
                  <c:v>2.3494105600002513</c:v>
                </c:pt>
                <c:pt idx="566">
                  <c:v>4.5955705599990324</c:v>
                </c:pt>
                <c:pt idx="567">
                  <c:v>4.5955705599990324</c:v>
                </c:pt>
                <c:pt idx="568">
                  <c:v>3.4724905599978229</c:v>
                </c:pt>
                <c:pt idx="569">
                  <c:v>4.5955705599990324</c:v>
                </c:pt>
                <c:pt idx="570">
                  <c:v>2.3494105600002513</c:v>
                </c:pt>
                <c:pt idx="571">
                  <c:v>5.718650559996604</c:v>
                </c:pt>
                <c:pt idx="572">
                  <c:v>4.5955705599990324</c:v>
                </c:pt>
                <c:pt idx="573">
                  <c:v>16.949450560001424</c:v>
                </c:pt>
                <c:pt idx="574">
                  <c:v>2.3494105600002513</c:v>
                </c:pt>
                <c:pt idx="575">
                  <c:v>4.5955705599990324</c:v>
                </c:pt>
                <c:pt idx="576">
                  <c:v>2.3494105600002513</c:v>
                </c:pt>
                <c:pt idx="577">
                  <c:v>1.2263305599990417</c:v>
                </c:pt>
                <c:pt idx="578">
                  <c:v>2.3494105600002513</c:v>
                </c:pt>
                <c:pt idx="579">
                  <c:v>4.5955705599990324</c:v>
                </c:pt>
                <c:pt idx="580">
                  <c:v>2.3494105600002513</c:v>
                </c:pt>
                <c:pt idx="581">
                  <c:v>3.4724905599978229</c:v>
                </c:pt>
                <c:pt idx="582">
                  <c:v>0.10325055999783217</c:v>
                </c:pt>
                <c:pt idx="583">
                  <c:v>0.10325055999783217</c:v>
                </c:pt>
                <c:pt idx="584">
                  <c:v>4.5955705599990324</c:v>
                </c:pt>
                <c:pt idx="585">
                  <c:v>0.10325055999783217</c:v>
                </c:pt>
                <c:pt idx="586">
                  <c:v>3.4724905599978229</c:v>
                </c:pt>
                <c:pt idx="587">
                  <c:v>5.718650559996604</c:v>
                </c:pt>
                <c:pt idx="588">
                  <c:v>2.3494105600002513</c:v>
                </c:pt>
                <c:pt idx="589">
                  <c:v>4.5955705599990324</c:v>
                </c:pt>
                <c:pt idx="590">
                  <c:v>6.8417305599978135</c:v>
                </c:pt>
                <c:pt idx="591">
                  <c:v>3.4724905599978229</c:v>
                </c:pt>
                <c:pt idx="592">
                  <c:v>6.8417305599978135</c:v>
                </c:pt>
                <c:pt idx="593">
                  <c:v>5.718650559996604</c:v>
                </c:pt>
                <c:pt idx="594">
                  <c:v>2.3494105600002513</c:v>
                </c:pt>
                <c:pt idx="595">
                  <c:v>4.5955705599990324</c:v>
                </c:pt>
                <c:pt idx="596">
                  <c:v>5.718650559996604</c:v>
                </c:pt>
                <c:pt idx="597">
                  <c:v>4.5955705599990324</c:v>
                </c:pt>
                <c:pt idx="598">
                  <c:v>7.9648105599990231</c:v>
                </c:pt>
                <c:pt idx="599">
                  <c:v>4.5955705599990324</c:v>
                </c:pt>
                <c:pt idx="600">
                  <c:v>6.8417305599978135</c:v>
                </c:pt>
                <c:pt idx="601">
                  <c:v>5.718650559996604</c:v>
                </c:pt>
                <c:pt idx="602">
                  <c:v>3.4724905599978229</c:v>
                </c:pt>
                <c:pt idx="603">
                  <c:v>4.5955705599990324</c:v>
                </c:pt>
                <c:pt idx="604">
                  <c:v>4.5955705599990324</c:v>
                </c:pt>
                <c:pt idx="605">
                  <c:v>4.5955705599990324</c:v>
                </c:pt>
                <c:pt idx="606">
                  <c:v>2.3494105600002513</c:v>
                </c:pt>
                <c:pt idx="607">
                  <c:v>2.3494105600002513</c:v>
                </c:pt>
                <c:pt idx="608">
                  <c:v>3.4724905599978229</c:v>
                </c:pt>
                <c:pt idx="609">
                  <c:v>3.4724905599978229</c:v>
                </c:pt>
                <c:pt idx="610">
                  <c:v>3.4724905599978229</c:v>
                </c:pt>
                <c:pt idx="611">
                  <c:v>6.8417305599978135</c:v>
                </c:pt>
                <c:pt idx="612">
                  <c:v>4.5955705599990324</c:v>
                </c:pt>
                <c:pt idx="613">
                  <c:v>4.5955705599990324</c:v>
                </c:pt>
                <c:pt idx="614">
                  <c:v>4.5955705599990324</c:v>
                </c:pt>
                <c:pt idx="615">
                  <c:v>3.4724905599978229</c:v>
                </c:pt>
                <c:pt idx="616">
                  <c:v>5.718650559996604</c:v>
                </c:pt>
                <c:pt idx="617">
                  <c:v>11.334050559999014</c:v>
                </c:pt>
                <c:pt idx="618">
                  <c:v>13.580210559997795</c:v>
                </c:pt>
                <c:pt idx="619">
                  <c:v>16.949450560001424</c:v>
                </c:pt>
                <c:pt idx="620">
                  <c:v>19.195610559996567</c:v>
                </c:pt>
                <c:pt idx="621">
                  <c:v>15.826370559996576</c:v>
                </c:pt>
                <c:pt idx="622">
                  <c:v>14.703290559999004</c:v>
                </c:pt>
                <c:pt idx="623">
                  <c:v>16.949450560001424</c:v>
                </c:pt>
                <c:pt idx="624">
                  <c:v>13.580210559997795</c:v>
                </c:pt>
                <c:pt idx="625">
                  <c:v>12.457130560000223</c:v>
                </c:pt>
                <c:pt idx="626">
                  <c:v>13.580210559997795</c:v>
                </c:pt>
                <c:pt idx="627">
                  <c:v>11.334050559999014</c:v>
                </c:pt>
                <c:pt idx="628">
                  <c:v>7.9648105599990231</c:v>
                </c:pt>
                <c:pt idx="629">
                  <c:v>9.0878905600002327</c:v>
                </c:pt>
                <c:pt idx="630">
                  <c:v>6.8417305599978135</c:v>
                </c:pt>
                <c:pt idx="631">
                  <c:v>6.8417305599978135</c:v>
                </c:pt>
                <c:pt idx="632">
                  <c:v>6.8417305599978135</c:v>
                </c:pt>
                <c:pt idx="633">
                  <c:v>7.9648105599990231</c:v>
                </c:pt>
                <c:pt idx="634">
                  <c:v>7.9648105599990231</c:v>
                </c:pt>
                <c:pt idx="635">
                  <c:v>5.718650559996604</c:v>
                </c:pt>
                <c:pt idx="636">
                  <c:v>6.8417305599978135</c:v>
                </c:pt>
                <c:pt idx="637">
                  <c:v>5.718650559996604</c:v>
                </c:pt>
                <c:pt idx="638">
                  <c:v>5.718650559996604</c:v>
                </c:pt>
                <c:pt idx="639">
                  <c:v>9.0878905600002327</c:v>
                </c:pt>
                <c:pt idx="640">
                  <c:v>6.8417305599978135</c:v>
                </c:pt>
                <c:pt idx="641">
                  <c:v>9.0878905600002327</c:v>
                </c:pt>
                <c:pt idx="642">
                  <c:v>7.9648105599990231</c:v>
                </c:pt>
                <c:pt idx="643">
                  <c:v>5.718650559996604</c:v>
                </c:pt>
                <c:pt idx="644">
                  <c:v>7.9648105599990231</c:v>
                </c:pt>
                <c:pt idx="645">
                  <c:v>6.8417305599978135</c:v>
                </c:pt>
                <c:pt idx="646">
                  <c:v>6.8417305599978135</c:v>
                </c:pt>
                <c:pt idx="647">
                  <c:v>7.9648105599990231</c:v>
                </c:pt>
                <c:pt idx="648">
                  <c:v>6.8417305599978135</c:v>
                </c:pt>
                <c:pt idx="649">
                  <c:v>6.8417305599978135</c:v>
                </c:pt>
                <c:pt idx="650">
                  <c:v>7.9648105599990231</c:v>
                </c:pt>
                <c:pt idx="651">
                  <c:v>7.9648105599990231</c:v>
                </c:pt>
                <c:pt idx="652">
                  <c:v>25.934090560000186</c:v>
                </c:pt>
                <c:pt idx="653">
                  <c:v>20.318690559997776</c:v>
                </c:pt>
                <c:pt idx="654">
                  <c:v>20.318690559997776</c:v>
                </c:pt>
                <c:pt idx="655">
                  <c:v>18.072530559998995</c:v>
                </c:pt>
                <c:pt idx="656">
                  <c:v>14.703290559999004</c:v>
                </c:pt>
                <c:pt idx="657">
                  <c:v>14.703290559999004</c:v>
                </c:pt>
                <c:pt idx="658">
                  <c:v>11.334050559999014</c:v>
                </c:pt>
                <c:pt idx="659">
                  <c:v>13.580210559997795</c:v>
                </c:pt>
                <c:pt idx="660">
                  <c:v>15.826370559996576</c:v>
                </c:pt>
                <c:pt idx="661">
                  <c:v>13.580210559997795</c:v>
                </c:pt>
                <c:pt idx="662">
                  <c:v>14.703290559999004</c:v>
                </c:pt>
                <c:pt idx="663">
                  <c:v>10.210970559997804</c:v>
                </c:pt>
                <c:pt idx="664">
                  <c:v>12.457130560000223</c:v>
                </c:pt>
                <c:pt idx="665">
                  <c:v>10.210970559997804</c:v>
                </c:pt>
                <c:pt idx="666">
                  <c:v>11.334050559999014</c:v>
                </c:pt>
                <c:pt idx="667">
                  <c:v>7.9648105599990231</c:v>
                </c:pt>
                <c:pt idx="668">
                  <c:v>6.8417305599978135</c:v>
                </c:pt>
                <c:pt idx="669">
                  <c:v>10.210970559997804</c:v>
                </c:pt>
                <c:pt idx="670">
                  <c:v>10.210970559997804</c:v>
                </c:pt>
                <c:pt idx="671">
                  <c:v>10.210970559997804</c:v>
                </c:pt>
                <c:pt idx="672">
                  <c:v>5.718650559996604</c:v>
                </c:pt>
                <c:pt idx="673">
                  <c:v>4.5955705599990324</c:v>
                </c:pt>
                <c:pt idx="674">
                  <c:v>4.5955705599990324</c:v>
                </c:pt>
                <c:pt idx="675">
                  <c:v>7.9648105599990231</c:v>
                </c:pt>
                <c:pt idx="676">
                  <c:v>4.5955705599990324</c:v>
                </c:pt>
                <c:pt idx="677">
                  <c:v>4.5955705599990324</c:v>
                </c:pt>
                <c:pt idx="678">
                  <c:v>3.4724905599978229</c:v>
                </c:pt>
                <c:pt idx="679">
                  <c:v>5.718650559996604</c:v>
                </c:pt>
                <c:pt idx="680">
                  <c:v>3.4724905599978229</c:v>
                </c:pt>
                <c:pt idx="681">
                  <c:v>4.5955705599990324</c:v>
                </c:pt>
                <c:pt idx="682">
                  <c:v>6.8417305599978135</c:v>
                </c:pt>
                <c:pt idx="683">
                  <c:v>4.5955705599990324</c:v>
                </c:pt>
                <c:pt idx="684">
                  <c:v>4.5955705599990324</c:v>
                </c:pt>
                <c:pt idx="685">
                  <c:v>6.8417305599978135</c:v>
                </c:pt>
                <c:pt idx="686">
                  <c:v>5.718650559996604</c:v>
                </c:pt>
                <c:pt idx="687">
                  <c:v>6.8417305599978135</c:v>
                </c:pt>
                <c:pt idx="688">
                  <c:v>4.5955705599990324</c:v>
                </c:pt>
                <c:pt idx="689">
                  <c:v>4.5955705599990324</c:v>
                </c:pt>
                <c:pt idx="690">
                  <c:v>7.9648105599990231</c:v>
                </c:pt>
                <c:pt idx="691">
                  <c:v>6.8417305599978135</c:v>
                </c:pt>
                <c:pt idx="692">
                  <c:v>7.9648105599990231</c:v>
                </c:pt>
                <c:pt idx="693">
                  <c:v>5.718650559996604</c:v>
                </c:pt>
                <c:pt idx="694">
                  <c:v>5.718650559996604</c:v>
                </c:pt>
                <c:pt idx="695">
                  <c:v>6.8417305599978135</c:v>
                </c:pt>
                <c:pt idx="696">
                  <c:v>4.5955705599990324</c:v>
                </c:pt>
                <c:pt idx="697">
                  <c:v>3.4724905599978229</c:v>
                </c:pt>
                <c:pt idx="698">
                  <c:v>5.718650559996604</c:v>
                </c:pt>
                <c:pt idx="699">
                  <c:v>5.718650559996604</c:v>
                </c:pt>
                <c:pt idx="700">
                  <c:v>3.4724905599978229</c:v>
                </c:pt>
                <c:pt idx="701">
                  <c:v>4.5955705599990324</c:v>
                </c:pt>
                <c:pt idx="702">
                  <c:v>5.718650559996604</c:v>
                </c:pt>
                <c:pt idx="703">
                  <c:v>5.718650559996604</c:v>
                </c:pt>
                <c:pt idx="704">
                  <c:v>3.4724905599978229</c:v>
                </c:pt>
                <c:pt idx="705">
                  <c:v>3.4724905599978229</c:v>
                </c:pt>
                <c:pt idx="706">
                  <c:v>3.4724905599978229</c:v>
                </c:pt>
                <c:pt idx="707">
                  <c:v>3.4724905599978229</c:v>
                </c:pt>
                <c:pt idx="708">
                  <c:v>3.4724905599978229</c:v>
                </c:pt>
                <c:pt idx="709">
                  <c:v>-17.866029440003331</c:v>
                </c:pt>
                <c:pt idx="710">
                  <c:v>3.4724905599978229</c:v>
                </c:pt>
                <c:pt idx="711">
                  <c:v>6.8417305599978135</c:v>
                </c:pt>
                <c:pt idx="712">
                  <c:v>6.8417305599978135</c:v>
                </c:pt>
                <c:pt idx="713">
                  <c:v>3.4724905599978229</c:v>
                </c:pt>
                <c:pt idx="714">
                  <c:v>6.8417305599978135</c:v>
                </c:pt>
                <c:pt idx="715">
                  <c:v>3.4724905599978229</c:v>
                </c:pt>
                <c:pt idx="716">
                  <c:v>4.5955705599990324</c:v>
                </c:pt>
                <c:pt idx="717">
                  <c:v>2.3494105600002513</c:v>
                </c:pt>
                <c:pt idx="718">
                  <c:v>2.3494105600002513</c:v>
                </c:pt>
                <c:pt idx="719">
                  <c:v>3.4724905599978229</c:v>
                </c:pt>
                <c:pt idx="720">
                  <c:v>4.5955705599990324</c:v>
                </c:pt>
                <c:pt idx="721">
                  <c:v>3.4724905599978229</c:v>
                </c:pt>
                <c:pt idx="722">
                  <c:v>3.4724905599978229</c:v>
                </c:pt>
                <c:pt idx="723">
                  <c:v>5.718650559996604</c:v>
                </c:pt>
                <c:pt idx="724">
                  <c:v>3.4724905599978229</c:v>
                </c:pt>
                <c:pt idx="725">
                  <c:v>4.5955705599990324</c:v>
                </c:pt>
                <c:pt idx="726">
                  <c:v>2.3494105600002513</c:v>
                </c:pt>
                <c:pt idx="727">
                  <c:v>4.5955705599990324</c:v>
                </c:pt>
                <c:pt idx="728">
                  <c:v>4.5955705599990324</c:v>
                </c:pt>
                <c:pt idx="729">
                  <c:v>2.3494105600002513</c:v>
                </c:pt>
                <c:pt idx="730">
                  <c:v>2.3494105600002513</c:v>
                </c:pt>
                <c:pt idx="731">
                  <c:v>4.5955705599990324</c:v>
                </c:pt>
                <c:pt idx="732">
                  <c:v>9.0878905600002327</c:v>
                </c:pt>
                <c:pt idx="733">
                  <c:v>5.718650559996604</c:v>
                </c:pt>
                <c:pt idx="734">
                  <c:v>5.718650559996604</c:v>
                </c:pt>
                <c:pt idx="735">
                  <c:v>3.4724905599978229</c:v>
                </c:pt>
                <c:pt idx="736">
                  <c:v>3.4724905599978229</c:v>
                </c:pt>
                <c:pt idx="737">
                  <c:v>2.3494105600002513</c:v>
                </c:pt>
                <c:pt idx="738">
                  <c:v>6.8417305599978135</c:v>
                </c:pt>
                <c:pt idx="739">
                  <c:v>4.5955705599990324</c:v>
                </c:pt>
                <c:pt idx="740">
                  <c:v>5.718650559996604</c:v>
                </c:pt>
                <c:pt idx="741">
                  <c:v>4.5955705599990324</c:v>
                </c:pt>
                <c:pt idx="742">
                  <c:v>4.5955705599990324</c:v>
                </c:pt>
                <c:pt idx="743">
                  <c:v>2.3494105600002513</c:v>
                </c:pt>
                <c:pt idx="744">
                  <c:v>5.718650559996604</c:v>
                </c:pt>
                <c:pt idx="745">
                  <c:v>2.3494105600002513</c:v>
                </c:pt>
                <c:pt idx="746">
                  <c:v>4.5955705599990324</c:v>
                </c:pt>
                <c:pt idx="747">
                  <c:v>4.5955705599990324</c:v>
                </c:pt>
                <c:pt idx="748">
                  <c:v>4.5955705599990324</c:v>
                </c:pt>
                <c:pt idx="749">
                  <c:v>4.5955705599990324</c:v>
                </c:pt>
                <c:pt idx="750">
                  <c:v>4.5955705599990324</c:v>
                </c:pt>
                <c:pt idx="751">
                  <c:v>2.3494105600002513</c:v>
                </c:pt>
                <c:pt idx="752">
                  <c:v>3.4724905599978229</c:v>
                </c:pt>
                <c:pt idx="753">
                  <c:v>3.4724905599978229</c:v>
                </c:pt>
                <c:pt idx="754">
                  <c:v>4.5955705599990324</c:v>
                </c:pt>
                <c:pt idx="755">
                  <c:v>6.8417305599978135</c:v>
                </c:pt>
                <c:pt idx="756">
                  <c:v>10.210970559997804</c:v>
                </c:pt>
                <c:pt idx="757">
                  <c:v>7.9648105599990231</c:v>
                </c:pt>
                <c:pt idx="758">
                  <c:v>11.334050559999014</c:v>
                </c:pt>
                <c:pt idx="759">
                  <c:v>9.0878905600002327</c:v>
                </c:pt>
                <c:pt idx="760">
                  <c:v>7.9648105599990231</c:v>
                </c:pt>
                <c:pt idx="761">
                  <c:v>6.8417305599978135</c:v>
                </c:pt>
                <c:pt idx="762">
                  <c:v>5.718650559996604</c:v>
                </c:pt>
                <c:pt idx="763">
                  <c:v>4.5955705599990324</c:v>
                </c:pt>
                <c:pt idx="764">
                  <c:v>4.5955705599990324</c:v>
                </c:pt>
                <c:pt idx="765">
                  <c:v>6.8417305599978135</c:v>
                </c:pt>
                <c:pt idx="766">
                  <c:v>6.8417305599978135</c:v>
                </c:pt>
                <c:pt idx="767">
                  <c:v>2.3494105600002513</c:v>
                </c:pt>
                <c:pt idx="768">
                  <c:v>5.718650559996604</c:v>
                </c:pt>
                <c:pt idx="769">
                  <c:v>5.718650559996604</c:v>
                </c:pt>
                <c:pt idx="770">
                  <c:v>5.718650559996604</c:v>
                </c:pt>
                <c:pt idx="771">
                  <c:v>5.718650559996604</c:v>
                </c:pt>
                <c:pt idx="772">
                  <c:v>4.5955705599990324</c:v>
                </c:pt>
                <c:pt idx="773">
                  <c:v>2.3494105600002513</c:v>
                </c:pt>
                <c:pt idx="774">
                  <c:v>2.3494105600002513</c:v>
                </c:pt>
                <c:pt idx="775">
                  <c:v>1.2263305599990417</c:v>
                </c:pt>
                <c:pt idx="776">
                  <c:v>3.4724905599978229</c:v>
                </c:pt>
                <c:pt idx="777">
                  <c:v>4.5955705599990324</c:v>
                </c:pt>
                <c:pt idx="778">
                  <c:v>4.5955705599990324</c:v>
                </c:pt>
                <c:pt idx="779">
                  <c:v>2.3494105600002513</c:v>
                </c:pt>
                <c:pt idx="780">
                  <c:v>3.4724905599978229</c:v>
                </c:pt>
                <c:pt idx="781">
                  <c:v>5.718650559996604</c:v>
                </c:pt>
                <c:pt idx="782">
                  <c:v>6.8417305599978135</c:v>
                </c:pt>
                <c:pt idx="783">
                  <c:v>3.4724905599978229</c:v>
                </c:pt>
                <c:pt idx="784">
                  <c:v>5.718650559996604</c:v>
                </c:pt>
                <c:pt idx="785">
                  <c:v>2.3494105600002513</c:v>
                </c:pt>
                <c:pt idx="786">
                  <c:v>4.5955705599990324</c:v>
                </c:pt>
                <c:pt idx="787">
                  <c:v>5.718650559996604</c:v>
                </c:pt>
                <c:pt idx="788">
                  <c:v>3.4724905599978229</c:v>
                </c:pt>
                <c:pt idx="789">
                  <c:v>5.718650559996604</c:v>
                </c:pt>
                <c:pt idx="790">
                  <c:v>4.5955705599990324</c:v>
                </c:pt>
                <c:pt idx="791">
                  <c:v>2.3494105600002513</c:v>
                </c:pt>
                <c:pt idx="792">
                  <c:v>5.718650559996604</c:v>
                </c:pt>
                <c:pt idx="793">
                  <c:v>4.5955705599990324</c:v>
                </c:pt>
                <c:pt idx="794">
                  <c:v>4.5955705599990324</c:v>
                </c:pt>
                <c:pt idx="795">
                  <c:v>5.718650559996604</c:v>
                </c:pt>
                <c:pt idx="796">
                  <c:v>5.718650559996604</c:v>
                </c:pt>
                <c:pt idx="797">
                  <c:v>3.4724905599978229</c:v>
                </c:pt>
                <c:pt idx="798">
                  <c:v>3.4724905599978229</c:v>
                </c:pt>
                <c:pt idx="799">
                  <c:v>7.9648105599990231</c:v>
                </c:pt>
                <c:pt idx="800">
                  <c:v>3.4724905599978229</c:v>
                </c:pt>
                <c:pt idx="801">
                  <c:v>4.5955705599990324</c:v>
                </c:pt>
                <c:pt idx="802">
                  <c:v>5.718650559996604</c:v>
                </c:pt>
                <c:pt idx="803">
                  <c:v>4.5955705599990324</c:v>
                </c:pt>
                <c:pt idx="804">
                  <c:v>9.0878905600002327</c:v>
                </c:pt>
                <c:pt idx="805">
                  <c:v>6.8417305599978135</c:v>
                </c:pt>
                <c:pt idx="806">
                  <c:v>4.5955705599990324</c:v>
                </c:pt>
                <c:pt idx="807">
                  <c:v>7.9648105599990231</c:v>
                </c:pt>
                <c:pt idx="808">
                  <c:v>6.8417305599978135</c:v>
                </c:pt>
                <c:pt idx="809">
                  <c:v>7.9648105599990231</c:v>
                </c:pt>
                <c:pt idx="810">
                  <c:v>2.3494105600002513</c:v>
                </c:pt>
                <c:pt idx="811">
                  <c:v>6.8417305599978135</c:v>
                </c:pt>
                <c:pt idx="812">
                  <c:v>2.3494105600002513</c:v>
                </c:pt>
                <c:pt idx="813">
                  <c:v>5.718650559996604</c:v>
                </c:pt>
                <c:pt idx="814">
                  <c:v>5.718650559996604</c:v>
                </c:pt>
                <c:pt idx="815">
                  <c:v>4.5955705599990324</c:v>
                </c:pt>
                <c:pt idx="816">
                  <c:v>4.5955705599990324</c:v>
                </c:pt>
                <c:pt idx="817">
                  <c:v>4.5955705599990324</c:v>
                </c:pt>
                <c:pt idx="818">
                  <c:v>5.718650559996604</c:v>
                </c:pt>
                <c:pt idx="819">
                  <c:v>1.2263305599990417</c:v>
                </c:pt>
                <c:pt idx="820">
                  <c:v>1.2263305599990417</c:v>
                </c:pt>
                <c:pt idx="821">
                  <c:v>2.3494105600002513</c:v>
                </c:pt>
                <c:pt idx="822">
                  <c:v>5.718650559996604</c:v>
                </c:pt>
                <c:pt idx="823">
                  <c:v>2.3494105600002513</c:v>
                </c:pt>
                <c:pt idx="824">
                  <c:v>4.5955705599990324</c:v>
                </c:pt>
                <c:pt idx="825">
                  <c:v>5.718650559996604</c:v>
                </c:pt>
                <c:pt idx="826">
                  <c:v>4.5955705599990324</c:v>
                </c:pt>
                <c:pt idx="827">
                  <c:v>4.5955705599990324</c:v>
                </c:pt>
                <c:pt idx="828">
                  <c:v>5.718650559996604</c:v>
                </c:pt>
                <c:pt idx="829">
                  <c:v>2.3494105600002513</c:v>
                </c:pt>
                <c:pt idx="830">
                  <c:v>2.3494105600002513</c:v>
                </c:pt>
                <c:pt idx="831">
                  <c:v>5.718650559996604</c:v>
                </c:pt>
                <c:pt idx="832">
                  <c:v>3.4724905599978229</c:v>
                </c:pt>
                <c:pt idx="833">
                  <c:v>4.5955705599990324</c:v>
                </c:pt>
                <c:pt idx="834">
                  <c:v>2.3494105600002513</c:v>
                </c:pt>
                <c:pt idx="835">
                  <c:v>5.718650559996604</c:v>
                </c:pt>
                <c:pt idx="836">
                  <c:v>4.5955705599990324</c:v>
                </c:pt>
                <c:pt idx="837">
                  <c:v>2.3494105600002513</c:v>
                </c:pt>
                <c:pt idx="838">
                  <c:v>0.10325055999783217</c:v>
                </c:pt>
                <c:pt idx="839">
                  <c:v>3.4724905599978229</c:v>
                </c:pt>
                <c:pt idx="840">
                  <c:v>3.4724905599978229</c:v>
                </c:pt>
                <c:pt idx="841">
                  <c:v>3.4724905599978229</c:v>
                </c:pt>
                <c:pt idx="842">
                  <c:v>3.4724905599978229</c:v>
                </c:pt>
                <c:pt idx="843">
                  <c:v>3.4724905599978229</c:v>
                </c:pt>
                <c:pt idx="844">
                  <c:v>3.4724905599978229</c:v>
                </c:pt>
                <c:pt idx="845">
                  <c:v>3.4724905599978229</c:v>
                </c:pt>
                <c:pt idx="846">
                  <c:v>3.4724905599978229</c:v>
                </c:pt>
                <c:pt idx="847">
                  <c:v>3.4724905599978229</c:v>
                </c:pt>
                <c:pt idx="848">
                  <c:v>3.4724905599978229</c:v>
                </c:pt>
                <c:pt idx="849">
                  <c:v>3.4724905599978229</c:v>
                </c:pt>
                <c:pt idx="850">
                  <c:v>3.4724905599978229</c:v>
                </c:pt>
                <c:pt idx="851">
                  <c:v>2.3494105600002513</c:v>
                </c:pt>
                <c:pt idx="852">
                  <c:v>2.3494105600002513</c:v>
                </c:pt>
                <c:pt idx="853">
                  <c:v>4.5955705599990324</c:v>
                </c:pt>
                <c:pt idx="854">
                  <c:v>5.718650559996604</c:v>
                </c:pt>
                <c:pt idx="855">
                  <c:v>1.2263305599990417</c:v>
                </c:pt>
                <c:pt idx="856">
                  <c:v>1.2263305599990417</c:v>
                </c:pt>
                <c:pt idx="857">
                  <c:v>6.8417305599978135</c:v>
                </c:pt>
                <c:pt idx="858">
                  <c:v>5.718650559996604</c:v>
                </c:pt>
                <c:pt idx="859">
                  <c:v>6.8417305599978135</c:v>
                </c:pt>
                <c:pt idx="860">
                  <c:v>6.8417305599978135</c:v>
                </c:pt>
                <c:pt idx="861">
                  <c:v>5.718650559996604</c:v>
                </c:pt>
                <c:pt idx="862">
                  <c:v>4.5955705599990324</c:v>
                </c:pt>
                <c:pt idx="863">
                  <c:v>5.718650559996604</c:v>
                </c:pt>
                <c:pt idx="864">
                  <c:v>3.4724905599978229</c:v>
                </c:pt>
                <c:pt idx="865">
                  <c:v>4.5955705599990324</c:v>
                </c:pt>
                <c:pt idx="866">
                  <c:v>4.5955705599990324</c:v>
                </c:pt>
                <c:pt idx="867">
                  <c:v>2.3494105600002513</c:v>
                </c:pt>
                <c:pt idx="868">
                  <c:v>4.5955705599990324</c:v>
                </c:pt>
                <c:pt idx="869">
                  <c:v>3.4724905599978229</c:v>
                </c:pt>
                <c:pt idx="870">
                  <c:v>3.4724905599978229</c:v>
                </c:pt>
                <c:pt idx="871">
                  <c:v>2.3494105600002513</c:v>
                </c:pt>
                <c:pt idx="872">
                  <c:v>4.5955705599990324</c:v>
                </c:pt>
                <c:pt idx="873">
                  <c:v>2.3494105600002513</c:v>
                </c:pt>
                <c:pt idx="874">
                  <c:v>3.4724905599978229</c:v>
                </c:pt>
                <c:pt idx="875">
                  <c:v>4.5955705599990324</c:v>
                </c:pt>
                <c:pt idx="876">
                  <c:v>3.4724905599978229</c:v>
                </c:pt>
                <c:pt idx="877">
                  <c:v>2.3494105600002513</c:v>
                </c:pt>
                <c:pt idx="878">
                  <c:v>5.718650559996604</c:v>
                </c:pt>
                <c:pt idx="879">
                  <c:v>3.4724905599978229</c:v>
                </c:pt>
                <c:pt idx="880">
                  <c:v>2.3494105600002513</c:v>
                </c:pt>
                <c:pt idx="881">
                  <c:v>2.3494105600002513</c:v>
                </c:pt>
                <c:pt idx="882">
                  <c:v>3.4724905599978229</c:v>
                </c:pt>
                <c:pt idx="883">
                  <c:v>4.5955705599990324</c:v>
                </c:pt>
                <c:pt idx="884">
                  <c:v>3.4724905599978229</c:v>
                </c:pt>
                <c:pt idx="885">
                  <c:v>2.3494105600002513</c:v>
                </c:pt>
                <c:pt idx="886">
                  <c:v>4.5955705599990324</c:v>
                </c:pt>
                <c:pt idx="887">
                  <c:v>2.3494105600002513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6-46F5-A969-6A576758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8115600"/>
        <c:axId val="-1368111248"/>
      </c:scatterChart>
      <c:scatterChart>
        <c:scatterStyle val="smoothMarker"/>
        <c:varyColors val="0"/>
        <c:ser>
          <c:idx val="1"/>
          <c:order val="1"/>
          <c:tx>
            <c:v>Water STage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strRef>
              <c:f>'[1]RATING CURVE'!$A$2:$A$889</c:f>
              <c:strCache>
                <c:ptCount val="888"/>
                <c:pt idx="0">
                  <c:v>2020/3/25 0:00:00</c:v>
                </c:pt>
                <c:pt idx="1">
                  <c:v>2020/3/25 1:00:00</c:v>
                </c:pt>
                <c:pt idx="2">
                  <c:v>2020/3/25 2:00:00</c:v>
                </c:pt>
                <c:pt idx="3">
                  <c:v>2020/3/25 3:00:00</c:v>
                </c:pt>
                <c:pt idx="4">
                  <c:v>2020/3/25 4:00:00</c:v>
                </c:pt>
                <c:pt idx="5">
                  <c:v>2020/3/25 5:00:00</c:v>
                </c:pt>
                <c:pt idx="6">
                  <c:v>2020/3/25 6:00:00</c:v>
                </c:pt>
                <c:pt idx="7">
                  <c:v>2020/3/25 7:00:00</c:v>
                </c:pt>
                <c:pt idx="8">
                  <c:v>2020/3/25 8:00:00</c:v>
                </c:pt>
                <c:pt idx="9">
                  <c:v>2020/3/25 9:00:00</c:v>
                </c:pt>
                <c:pt idx="10">
                  <c:v>2020/3/25 10:00:00</c:v>
                </c:pt>
                <c:pt idx="11">
                  <c:v>2020/3/25 11:00:00</c:v>
                </c:pt>
                <c:pt idx="12">
                  <c:v>2020/3/25 12:00:00</c:v>
                </c:pt>
                <c:pt idx="13">
                  <c:v>2020/3/25 13:00:00</c:v>
                </c:pt>
                <c:pt idx="14">
                  <c:v>2020/3/25 14:00:00</c:v>
                </c:pt>
                <c:pt idx="15">
                  <c:v>2020/3/25 15:00:00</c:v>
                </c:pt>
                <c:pt idx="16">
                  <c:v>2020/3/25 16:00:00</c:v>
                </c:pt>
                <c:pt idx="17">
                  <c:v>2020/3/25 17:00:00</c:v>
                </c:pt>
                <c:pt idx="18">
                  <c:v>2020/3/25 18:00:00</c:v>
                </c:pt>
                <c:pt idx="19">
                  <c:v>2020/3/25 19:00:00</c:v>
                </c:pt>
                <c:pt idx="20">
                  <c:v>2020/3/25 20:00:00</c:v>
                </c:pt>
                <c:pt idx="21">
                  <c:v>2020/3/25 21:00:00</c:v>
                </c:pt>
                <c:pt idx="22">
                  <c:v>2020/3/25 22:00:00</c:v>
                </c:pt>
                <c:pt idx="23">
                  <c:v>2020/3/25 23:00:00</c:v>
                </c:pt>
                <c:pt idx="24">
                  <c:v>2020/3/26 0:00:00</c:v>
                </c:pt>
                <c:pt idx="25">
                  <c:v>2020/3/26 1:00:00</c:v>
                </c:pt>
                <c:pt idx="26">
                  <c:v>2020/3/26 2:00:00</c:v>
                </c:pt>
                <c:pt idx="27">
                  <c:v>2020/3/26 3:00:00</c:v>
                </c:pt>
                <c:pt idx="28">
                  <c:v>2020/3/26 4:00:00</c:v>
                </c:pt>
                <c:pt idx="29">
                  <c:v>2020/3/26 5:00:00</c:v>
                </c:pt>
                <c:pt idx="30">
                  <c:v>2020/3/26 6:00:00</c:v>
                </c:pt>
                <c:pt idx="31">
                  <c:v>2020/3/26 7:00:00</c:v>
                </c:pt>
                <c:pt idx="32">
                  <c:v>2020/3/26 8:00:00</c:v>
                </c:pt>
                <c:pt idx="33">
                  <c:v>2020/3/26 9:00:00</c:v>
                </c:pt>
                <c:pt idx="34">
                  <c:v>2020/3/26 10:00:00</c:v>
                </c:pt>
                <c:pt idx="35">
                  <c:v>2020/3/26 11:00:00</c:v>
                </c:pt>
                <c:pt idx="36">
                  <c:v>2020/3/26 12:00:00</c:v>
                </c:pt>
                <c:pt idx="37">
                  <c:v>2020/3/26 13:00:00</c:v>
                </c:pt>
                <c:pt idx="38">
                  <c:v>2020/3/26 14:00:00</c:v>
                </c:pt>
                <c:pt idx="39">
                  <c:v>2020/3/26 15:00:00</c:v>
                </c:pt>
                <c:pt idx="40">
                  <c:v>2020/3/26 16:00:00</c:v>
                </c:pt>
                <c:pt idx="41">
                  <c:v>2020/3/26 17:00:00</c:v>
                </c:pt>
                <c:pt idx="42">
                  <c:v>2020/3/26 18:00:00</c:v>
                </c:pt>
                <c:pt idx="43">
                  <c:v>2020/3/26 19:00:00</c:v>
                </c:pt>
                <c:pt idx="44">
                  <c:v>2020/3/26 20:00:00</c:v>
                </c:pt>
                <c:pt idx="45">
                  <c:v>2020/3/26 21:00:00</c:v>
                </c:pt>
                <c:pt idx="46">
                  <c:v>2020/3/26 22:00:00</c:v>
                </c:pt>
                <c:pt idx="47">
                  <c:v>2020/3/26 23:00:00</c:v>
                </c:pt>
                <c:pt idx="48">
                  <c:v>2020/3/27 0:00:00</c:v>
                </c:pt>
                <c:pt idx="49">
                  <c:v>2020/3/27 1:00:00</c:v>
                </c:pt>
                <c:pt idx="50">
                  <c:v>2020/3/27 2:00:00</c:v>
                </c:pt>
                <c:pt idx="51">
                  <c:v>2020/3/27 3:00:00</c:v>
                </c:pt>
                <c:pt idx="52">
                  <c:v>2020/3/27 4:00:00</c:v>
                </c:pt>
                <c:pt idx="53">
                  <c:v>2020/3/27 5:00:00</c:v>
                </c:pt>
                <c:pt idx="54">
                  <c:v>2020/3/27 6:00:00</c:v>
                </c:pt>
                <c:pt idx="55">
                  <c:v>2020/3/27 7:00:00</c:v>
                </c:pt>
                <c:pt idx="56">
                  <c:v>2020/3/27 8:00:00</c:v>
                </c:pt>
                <c:pt idx="57">
                  <c:v>2020/3/27 9:00:00</c:v>
                </c:pt>
                <c:pt idx="58">
                  <c:v>2020/3/27 10:00:00</c:v>
                </c:pt>
                <c:pt idx="59">
                  <c:v>2020/3/27 11:00:00</c:v>
                </c:pt>
                <c:pt idx="60">
                  <c:v>2020/3/27 12:00:00</c:v>
                </c:pt>
                <c:pt idx="61">
                  <c:v>2020/3/27 13:00:00</c:v>
                </c:pt>
                <c:pt idx="62">
                  <c:v>2020/3/27 14:00:00</c:v>
                </c:pt>
                <c:pt idx="63">
                  <c:v>2020/3/27 15:00:00</c:v>
                </c:pt>
                <c:pt idx="64">
                  <c:v>2020/3/27 16:00:00</c:v>
                </c:pt>
                <c:pt idx="65">
                  <c:v>2020/3/27 17:00:00</c:v>
                </c:pt>
                <c:pt idx="66">
                  <c:v>2020/3/27 18:00:00</c:v>
                </c:pt>
                <c:pt idx="67">
                  <c:v>2020/3/27 19:00:00</c:v>
                </c:pt>
                <c:pt idx="68">
                  <c:v>2020/3/27 20:00:00</c:v>
                </c:pt>
                <c:pt idx="69">
                  <c:v>2020/3/27 21:00:00</c:v>
                </c:pt>
                <c:pt idx="70">
                  <c:v>2020/3/27 22:00:00</c:v>
                </c:pt>
                <c:pt idx="71">
                  <c:v>2020/3/27 23:00:00</c:v>
                </c:pt>
                <c:pt idx="72">
                  <c:v>2020/3/28 0:00:00</c:v>
                </c:pt>
                <c:pt idx="73">
                  <c:v>2020/3/28 1:00:00</c:v>
                </c:pt>
                <c:pt idx="74">
                  <c:v>2020/3/28 2:00:00</c:v>
                </c:pt>
                <c:pt idx="75">
                  <c:v>2020/3/28 3:00:00</c:v>
                </c:pt>
                <c:pt idx="76">
                  <c:v>2020/3/28 4:00:00</c:v>
                </c:pt>
                <c:pt idx="77">
                  <c:v>2020/3/28 5:00:00</c:v>
                </c:pt>
                <c:pt idx="78">
                  <c:v>2020/3/28 6:00:00</c:v>
                </c:pt>
                <c:pt idx="79">
                  <c:v>2020/3/28 7:00:00</c:v>
                </c:pt>
                <c:pt idx="80">
                  <c:v>2020/3/28 8:00:00</c:v>
                </c:pt>
                <c:pt idx="81">
                  <c:v>2020/3/28 9:00:00</c:v>
                </c:pt>
                <c:pt idx="82">
                  <c:v>2020/3/28 10:00:00</c:v>
                </c:pt>
                <c:pt idx="83">
                  <c:v>2020/3/28 11:00:00</c:v>
                </c:pt>
                <c:pt idx="84">
                  <c:v>2020/3/28 12:00:00</c:v>
                </c:pt>
                <c:pt idx="85">
                  <c:v>2020/3/28 13:00:00</c:v>
                </c:pt>
                <c:pt idx="86">
                  <c:v>2020/3/28 14:00:00</c:v>
                </c:pt>
                <c:pt idx="87">
                  <c:v>2020/3/28 15:00:00</c:v>
                </c:pt>
                <c:pt idx="88">
                  <c:v>2020/3/28 16:00:00</c:v>
                </c:pt>
                <c:pt idx="89">
                  <c:v>2020/3/28 17:00:00</c:v>
                </c:pt>
                <c:pt idx="90">
                  <c:v>2020/3/28 18:00:00</c:v>
                </c:pt>
                <c:pt idx="91">
                  <c:v>2020/3/28 19:00:00</c:v>
                </c:pt>
                <c:pt idx="92">
                  <c:v>2020/3/28 20:00:00</c:v>
                </c:pt>
                <c:pt idx="93">
                  <c:v>2020/3/28 21:00:00</c:v>
                </c:pt>
                <c:pt idx="94">
                  <c:v>2020/3/28 22:00:00</c:v>
                </c:pt>
                <c:pt idx="95">
                  <c:v>2020/3/28 23:00:00</c:v>
                </c:pt>
                <c:pt idx="96">
                  <c:v>2020/3/29 0:00:00</c:v>
                </c:pt>
                <c:pt idx="97">
                  <c:v>2020/3/29 1:00:00</c:v>
                </c:pt>
                <c:pt idx="98">
                  <c:v>2020/3/29 2:00:00</c:v>
                </c:pt>
                <c:pt idx="99">
                  <c:v>2020/3/29 3:00:00</c:v>
                </c:pt>
                <c:pt idx="100">
                  <c:v>2020/3/29 4:00:00</c:v>
                </c:pt>
                <c:pt idx="101">
                  <c:v>2020/3/29 5:00:00</c:v>
                </c:pt>
                <c:pt idx="102">
                  <c:v>2020/3/29 6:00:00</c:v>
                </c:pt>
                <c:pt idx="103">
                  <c:v>2020/3/29 7:00:00</c:v>
                </c:pt>
                <c:pt idx="104">
                  <c:v>2020/3/29 8:00:00</c:v>
                </c:pt>
                <c:pt idx="105">
                  <c:v>2020/3/29 9:00:00</c:v>
                </c:pt>
                <c:pt idx="106">
                  <c:v>2020/3/29 10:00:00</c:v>
                </c:pt>
                <c:pt idx="107">
                  <c:v>2020/3/29 11:00:00</c:v>
                </c:pt>
                <c:pt idx="108">
                  <c:v>2020/3/29 12:00:00</c:v>
                </c:pt>
                <c:pt idx="109">
                  <c:v>2020/3/29 13:00:00</c:v>
                </c:pt>
                <c:pt idx="110">
                  <c:v>2020/3/29 14:00:00</c:v>
                </c:pt>
                <c:pt idx="111">
                  <c:v>2020/3/29 15:00:00</c:v>
                </c:pt>
                <c:pt idx="112">
                  <c:v>2020/3/29 16:00:00</c:v>
                </c:pt>
                <c:pt idx="113">
                  <c:v>2020/3/29 17:00:00</c:v>
                </c:pt>
                <c:pt idx="114">
                  <c:v>2020/3/29 18:00:00</c:v>
                </c:pt>
                <c:pt idx="115">
                  <c:v>2020/3/29 19:00:00</c:v>
                </c:pt>
                <c:pt idx="116">
                  <c:v>2020/3/29 20:00:00</c:v>
                </c:pt>
                <c:pt idx="117">
                  <c:v>2020/3/29 21:00:00</c:v>
                </c:pt>
                <c:pt idx="118">
                  <c:v>2020/3/29 22:00:00</c:v>
                </c:pt>
                <c:pt idx="119">
                  <c:v>2020/3/29 23:00:00</c:v>
                </c:pt>
                <c:pt idx="120">
                  <c:v>2020/3/30 0:00:00</c:v>
                </c:pt>
                <c:pt idx="121">
                  <c:v>2020/3/30 1:00:00</c:v>
                </c:pt>
                <c:pt idx="122">
                  <c:v>2020/3/30 2:00:00</c:v>
                </c:pt>
                <c:pt idx="123">
                  <c:v>2020/3/30 3:00:00</c:v>
                </c:pt>
                <c:pt idx="124">
                  <c:v>2020/3/30 4:00:00</c:v>
                </c:pt>
                <c:pt idx="125">
                  <c:v>2020/3/30 5:00:00</c:v>
                </c:pt>
                <c:pt idx="126">
                  <c:v>2020/3/30 6:00:00</c:v>
                </c:pt>
                <c:pt idx="127">
                  <c:v>2020/3/30 7:00:00</c:v>
                </c:pt>
                <c:pt idx="128">
                  <c:v>2020/3/30 8:00:00</c:v>
                </c:pt>
                <c:pt idx="129">
                  <c:v>2020/3/30 9:00:00</c:v>
                </c:pt>
                <c:pt idx="130">
                  <c:v>2020/3/30 10:00:00</c:v>
                </c:pt>
                <c:pt idx="131">
                  <c:v>2020/3/30 11:00:00</c:v>
                </c:pt>
                <c:pt idx="132">
                  <c:v>2020/3/30 12:00:00</c:v>
                </c:pt>
                <c:pt idx="133">
                  <c:v>2020/3/30 13:00:00</c:v>
                </c:pt>
                <c:pt idx="134">
                  <c:v>2020/3/30 14:00:00</c:v>
                </c:pt>
                <c:pt idx="135">
                  <c:v>2020/3/30 15:00:00</c:v>
                </c:pt>
                <c:pt idx="136">
                  <c:v>2020/3/30 16:00:00</c:v>
                </c:pt>
                <c:pt idx="137">
                  <c:v>2020/3/30 17:00:00</c:v>
                </c:pt>
                <c:pt idx="138">
                  <c:v>2020/3/30 18:00:00</c:v>
                </c:pt>
                <c:pt idx="139">
                  <c:v>2020/3/30 19:00:00</c:v>
                </c:pt>
                <c:pt idx="140">
                  <c:v>2020/3/30 20:00:00</c:v>
                </c:pt>
                <c:pt idx="141">
                  <c:v>2020/3/30 21:00:00</c:v>
                </c:pt>
                <c:pt idx="142">
                  <c:v>2020/3/30 22:00:00</c:v>
                </c:pt>
                <c:pt idx="143">
                  <c:v>2020/3/30 23:00:00</c:v>
                </c:pt>
                <c:pt idx="144">
                  <c:v>2020/3/31 0:00:00</c:v>
                </c:pt>
                <c:pt idx="145">
                  <c:v>2020/3/31 1:00:00</c:v>
                </c:pt>
                <c:pt idx="146">
                  <c:v>2020/3/31 2:00:00</c:v>
                </c:pt>
                <c:pt idx="147">
                  <c:v>2020/3/31 3:00:00</c:v>
                </c:pt>
                <c:pt idx="148">
                  <c:v>2020/3/31 4:00:00</c:v>
                </c:pt>
                <c:pt idx="149">
                  <c:v>2020/3/31 5:00:00</c:v>
                </c:pt>
                <c:pt idx="150">
                  <c:v>2020/3/31 6:00:00</c:v>
                </c:pt>
                <c:pt idx="151">
                  <c:v>2020/3/31 7:00:00</c:v>
                </c:pt>
                <c:pt idx="152">
                  <c:v>2020/3/31 8:00:00</c:v>
                </c:pt>
                <c:pt idx="153">
                  <c:v>2020/3/31 9:00:00</c:v>
                </c:pt>
                <c:pt idx="154">
                  <c:v>2020/3/31 10:00:00</c:v>
                </c:pt>
                <c:pt idx="155">
                  <c:v>2020/3/31 11:00:00</c:v>
                </c:pt>
                <c:pt idx="156">
                  <c:v>2020/3/31 12:00:00</c:v>
                </c:pt>
                <c:pt idx="157">
                  <c:v>2020/3/31 13:00:00</c:v>
                </c:pt>
                <c:pt idx="158">
                  <c:v>2020/3/31 14:00:00</c:v>
                </c:pt>
                <c:pt idx="159">
                  <c:v>2020/3/31 15:00:00</c:v>
                </c:pt>
                <c:pt idx="160">
                  <c:v>2020/3/31 16:00:00</c:v>
                </c:pt>
                <c:pt idx="161">
                  <c:v>2020/3/31 17:00:00</c:v>
                </c:pt>
                <c:pt idx="162">
                  <c:v>2020/3/31 18:00:00</c:v>
                </c:pt>
                <c:pt idx="163">
                  <c:v>2020/3/31 19:00:00</c:v>
                </c:pt>
                <c:pt idx="164">
                  <c:v>2020/3/31 20:00:00</c:v>
                </c:pt>
                <c:pt idx="165">
                  <c:v>2020/3/31 21:00:00</c:v>
                </c:pt>
                <c:pt idx="166">
                  <c:v>2020/3/31 22:00:00</c:v>
                </c:pt>
                <c:pt idx="167">
                  <c:v>2020/3/31 23:00:00</c:v>
                </c:pt>
                <c:pt idx="168">
                  <c:v>2020/4/1 0:00:00</c:v>
                </c:pt>
                <c:pt idx="169">
                  <c:v>2020/4/1 1:00:00</c:v>
                </c:pt>
                <c:pt idx="170">
                  <c:v>2020/4/1 2:00:00</c:v>
                </c:pt>
                <c:pt idx="171">
                  <c:v>2020/4/1 3:00:00</c:v>
                </c:pt>
                <c:pt idx="172">
                  <c:v>2020/4/1 4:00:00</c:v>
                </c:pt>
                <c:pt idx="173">
                  <c:v>2020/4/1 5:00:00</c:v>
                </c:pt>
                <c:pt idx="174">
                  <c:v>2020/4/1 6:00:00</c:v>
                </c:pt>
                <c:pt idx="175">
                  <c:v>2020/4/1 7:00:00</c:v>
                </c:pt>
                <c:pt idx="176">
                  <c:v>2020/4/1 8:00:00</c:v>
                </c:pt>
                <c:pt idx="177">
                  <c:v>2020/4/1 9:00:00</c:v>
                </c:pt>
                <c:pt idx="178">
                  <c:v>2020/4/1 10:00:00</c:v>
                </c:pt>
                <c:pt idx="179">
                  <c:v>2020/4/1 11:00:00</c:v>
                </c:pt>
                <c:pt idx="180">
                  <c:v>2020/4/1 12:00:00</c:v>
                </c:pt>
                <c:pt idx="181">
                  <c:v>2020/4/1 13:00:00</c:v>
                </c:pt>
                <c:pt idx="182">
                  <c:v>2020/4/1 14:00:00</c:v>
                </c:pt>
                <c:pt idx="183">
                  <c:v>2020/4/1 15:00:00</c:v>
                </c:pt>
                <c:pt idx="184">
                  <c:v>2020/4/1 16:00:00</c:v>
                </c:pt>
                <c:pt idx="185">
                  <c:v>2020/4/1 17:00:00</c:v>
                </c:pt>
                <c:pt idx="186">
                  <c:v>2020/4/1 18:00:00</c:v>
                </c:pt>
                <c:pt idx="187">
                  <c:v>2020/4/1 19:00:00</c:v>
                </c:pt>
                <c:pt idx="188">
                  <c:v>2020/4/1 20:00:00</c:v>
                </c:pt>
                <c:pt idx="189">
                  <c:v>2020/4/1 21:00:00</c:v>
                </c:pt>
                <c:pt idx="190">
                  <c:v>2020/4/1 22:00:00</c:v>
                </c:pt>
                <c:pt idx="191">
                  <c:v>2020/4/1 23:00:00</c:v>
                </c:pt>
                <c:pt idx="192">
                  <c:v>2020/4/2 0:00:00</c:v>
                </c:pt>
                <c:pt idx="193">
                  <c:v>2020/4/2 1:00:00</c:v>
                </c:pt>
                <c:pt idx="194">
                  <c:v>2020/4/2 2:00:00</c:v>
                </c:pt>
                <c:pt idx="195">
                  <c:v>2020/4/2 3:00:00</c:v>
                </c:pt>
                <c:pt idx="196">
                  <c:v>2020/4/2 4:00:00</c:v>
                </c:pt>
                <c:pt idx="197">
                  <c:v>2020/4/2 5:00:00</c:v>
                </c:pt>
                <c:pt idx="198">
                  <c:v>2020/4/2 6:00:00</c:v>
                </c:pt>
                <c:pt idx="199">
                  <c:v>2020/4/2 7:00:00</c:v>
                </c:pt>
                <c:pt idx="200">
                  <c:v>2020/4/2 8:00:00</c:v>
                </c:pt>
                <c:pt idx="201">
                  <c:v>2020/4/2 9:00:00</c:v>
                </c:pt>
                <c:pt idx="202">
                  <c:v>2020/4/2 10:00:00</c:v>
                </c:pt>
                <c:pt idx="203">
                  <c:v>2020/4/2 11:00:00</c:v>
                </c:pt>
                <c:pt idx="204">
                  <c:v>2020/4/2 12:00:00</c:v>
                </c:pt>
                <c:pt idx="205">
                  <c:v>2020/4/2 13:00:00</c:v>
                </c:pt>
                <c:pt idx="206">
                  <c:v>2020/4/2 14:00:00</c:v>
                </c:pt>
                <c:pt idx="207">
                  <c:v>2020/4/2 15:00:00</c:v>
                </c:pt>
                <c:pt idx="208">
                  <c:v>2020/4/2 16:00:00</c:v>
                </c:pt>
                <c:pt idx="209">
                  <c:v>2020/4/2 17:00:00</c:v>
                </c:pt>
                <c:pt idx="210">
                  <c:v>2020/4/2 18:00:00</c:v>
                </c:pt>
                <c:pt idx="211">
                  <c:v>2020/4/2 19:00:00</c:v>
                </c:pt>
                <c:pt idx="212">
                  <c:v>2020/4/2 20:00:00</c:v>
                </c:pt>
                <c:pt idx="213">
                  <c:v>2020/4/2 21:00:00</c:v>
                </c:pt>
                <c:pt idx="214">
                  <c:v>2020/4/2 22:00:00</c:v>
                </c:pt>
                <c:pt idx="215">
                  <c:v>2020/4/2 23:00:00</c:v>
                </c:pt>
                <c:pt idx="216">
                  <c:v>2020/4/3 0:00:00</c:v>
                </c:pt>
                <c:pt idx="217">
                  <c:v>2020/4/3 1:00:00</c:v>
                </c:pt>
                <c:pt idx="218">
                  <c:v>2020/4/3 2:00:00</c:v>
                </c:pt>
                <c:pt idx="219">
                  <c:v>2020/4/3 3:00:00</c:v>
                </c:pt>
                <c:pt idx="220">
                  <c:v>2020/4/3 4:00:00</c:v>
                </c:pt>
                <c:pt idx="221">
                  <c:v>2020/4/3 5:00:00</c:v>
                </c:pt>
                <c:pt idx="222">
                  <c:v>2020/4/3 6:00:00</c:v>
                </c:pt>
                <c:pt idx="223">
                  <c:v>2020/4/3 7:00:00</c:v>
                </c:pt>
                <c:pt idx="224">
                  <c:v>2020/4/3 8:00:00</c:v>
                </c:pt>
                <c:pt idx="225">
                  <c:v>2020/4/3 9:00:00</c:v>
                </c:pt>
                <c:pt idx="226">
                  <c:v>2020/4/3 10:00:00</c:v>
                </c:pt>
                <c:pt idx="227">
                  <c:v>2020/4/3 11:00:00</c:v>
                </c:pt>
                <c:pt idx="228">
                  <c:v>2020/4/3 12:00:00</c:v>
                </c:pt>
                <c:pt idx="229">
                  <c:v>2020/4/3 13:00:00</c:v>
                </c:pt>
                <c:pt idx="230">
                  <c:v>2020/4/3 14:00:00</c:v>
                </c:pt>
                <c:pt idx="231">
                  <c:v>2020/4/3 15:00:00</c:v>
                </c:pt>
                <c:pt idx="232">
                  <c:v>2020/4/3 16:00:00</c:v>
                </c:pt>
                <c:pt idx="233">
                  <c:v>2020/4/3 17:00:00</c:v>
                </c:pt>
                <c:pt idx="234">
                  <c:v>2020/4/3 18:00:00</c:v>
                </c:pt>
                <c:pt idx="235">
                  <c:v>2020/4/3 19:00:00</c:v>
                </c:pt>
                <c:pt idx="236">
                  <c:v>2020/4/3 20:00:00</c:v>
                </c:pt>
                <c:pt idx="237">
                  <c:v>2020/4/3 21:00:00</c:v>
                </c:pt>
                <c:pt idx="238">
                  <c:v>2020/4/3 22:00:00</c:v>
                </c:pt>
                <c:pt idx="239">
                  <c:v>2020/4/3 23:00:00</c:v>
                </c:pt>
                <c:pt idx="240">
                  <c:v>2020/4/4 0:00:00</c:v>
                </c:pt>
                <c:pt idx="241">
                  <c:v>2020/4/4 1:00:00</c:v>
                </c:pt>
                <c:pt idx="242">
                  <c:v>2020/4/4 2:00:00</c:v>
                </c:pt>
                <c:pt idx="243">
                  <c:v>2020/4/4 3:00:00</c:v>
                </c:pt>
                <c:pt idx="244">
                  <c:v>2020/4/4 4:00:00</c:v>
                </c:pt>
                <c:pt idx="245">
                  <c:v>2020/4/4 5:00:00</c:v>
                </c:pt>
                <c:pt idx="246">
                  <c:v>2020/4/4 6:00:00</c:v>
                </c:pt>
                <c:pt idx="247">
                  <c:v>2020/4/4 7:00:00</c:v>
                </c:pt>
                <c:pt idx="248">
                  <c:v>2020/4/4 8:00:00</c:v>
                </c:pt>
                <c:pt idx="249">
                  <c:v>2020/4/4 9:00:00</c:v>
                </c:pt>
                <c:pt idx="250">
                  <c:v>2020/4/4 10:00:00</c:v>
                </c:pt>
                <c:pt idx="251">
                  <c:v>2020/4/4 11:00:00</c:v>
                </c:pt>
                <c:pt idx="252">
                  <c:v>2020/4/4 12:00:00</c:v>
                </c:pt>
                <c:pt idx="253">
                  <c:v>2020/4/4 13:00:00</c:v>
                </c:pt>
                <c:pt idx="254">
                  <c:v>2020/4/4 14:00:00</c:v>
                </c:pt>
                <c:pt idx="255">
                  <c:v>2020/4/4 15:00:00</c:v>
                </c:pt>
                <c:pt idx="256">
                  <c:v>2020/4/4 16:00:00</c:v>
                </c:pt>
                <c:pt idx="257">
                  <c:v>2020/4/4 17:00:00</c:v>
                </c:pt>
                <c:pt idx="258">
                  <c:v>2020/4/4 18:00:00</c:v>
                </c:pt>
                <c:pt idx="259">
                  <c:v>2020/4/4 19:00:00</c:v>
                </c:pt>
                <c:pt idx="260">
                  <c:v>2020/4/4 20:00:00</c:v>
                </c:pt>
                <c:pt idx="261">
                  <c:v>2020/4/4 21:00:00</c:v>
                </c:pt>
                <c:pt idx="262">
                  <c:v>2020/4/4 22:00:00</c:v>
                </c:pt>
                <c:pt idx="263">
                  <c:v>2020/4/4 23:00:00</c:v>
                </c:pt>
                <c:pt idx="264">
                  <c:v>2020/4/5 0:00:00</c:v>
                </c:pt>
                <c:pt idx="265">
                  <c:v>2020/4/5 1:00:00</c:v>
                </c:pt>
                <c:pt idx="266">
                  <c:v>2020/4/5 2:00:00</c:v>
                </c:pt>
                <c:pt idx="267">
                  <c:v>2020/4/5 3:00:00</c:v>
                </c:pt>
                <c:pt idx="268">
                  <c:v>2020/4/5 4:00:00</c:v>
                </c:pt>
                <c:pt idx="269">
                  <c:v>2020/4/5 5:00:00</c:v>
                </c:pt>
                <c:pt idx="270">
                  <c:v>2020/4/5 6:00:00</c:v>
                </c:pt>
                <c:pt idx="271">
                  <c:v>2020/4/5 7:00:00</c:v>
                </c:pt>
                <c:pt idx="272">
                  <c:v>2020/4/5 8:00:00</c:v>
                </c:pt>
                <c:pt idx="273">
                  <c:v>2020/4/5 9:00:00</c:v>
                </c:pt>
                <c:pt idx="274">
                  <c:v>2020/4/5 10:00:00</c:v>
                </c:pt>
                <c:pt idx="275">
                  <c:v>2020/4/5 11:00:00</c:v>
                </c:pt>
                <c:pt idx="276">
                  <c:v>2020/4/5 12:00:00</c:v>
                </c:pt>
                <c:pt idx="277">
                  <c:v>2020/4/5 13:00:00</c:v>
                </c:pt>
                <c:pt idx="278">
                  <c:v>2020/4/5 14:00:00</c:v>
                </c:pt>
                <c:pt idx="279">
                  <c:v>2020/4/5 15:00:00</c:v>
                </c:pt>
                <c:pt idx="280">
                  <c:v>2020/4/5 16:00:00</c:v>
                </c:pt>
                <c:pt idx="281">
                  <c:v>2020/4/5 17:00:00</c:v>
                </c:pt>
                <c:pt idx="282">
                  <c:v>2020/4/5 18:00:00</c:v>
                </c:pt>
                <c:pt idx="283">
                  <c:v>2020/4/5 19:00:00</c:v>
                </c:pt>
                <c:pt idx="284">
                  <c:v>2020/4/5 20:00:00</c:v>
                </c:pt>
                <c:pt idx="285">
                  <c:v>2020/4/5 21:00:00</c:v>
                </c:pt>
                <c:pt idx="286">
                  <c:v>2020/4/5 22:00:00</c:v>
                </c:pt>
                <c:pt idx="287">
                  <c:v>2020/4/5 23:00:00</c:v>
                </c:pt>
                <c:pt idx="288">
                  <c:v>2020/4/6 0:00:00</c:v>
                </c:pt>
                <c:pt idx="289">
                  <c:v>2020/4/6 1:00:00</c:v>
                </c:pt>
                <c:pt idx="290">
                  <c:v>2020/4/6 2:00:00</c:v>
                </c:pt>
                <c:pt idx="291">
                  <c:v>2020/4/6 3:00:00</c:v>
                </c:pt>
                <c:pt idx="292">
                  <c:v>2020/4/6 4:00:00</c:v>
                </c:pt>
                <c:pt idx="293">
                  <c:v>2020/4/6 5:00:00</c:v>
                </c:pt>
                <c:pt idx="294">
                  <c:v>2020/4/6 6:00:00</c:v>
                </c:pt>
                <c:pt idx="295">
                  <c:v>2020/4/6 7:00:00</c:v>
                </c:pt>
                <c:pt idx="296">
                  <c:v>2020/4/6 8:00:00</c:v>
                </c:pt>
                <c:pt idx="297">
                  <c:v>2020/4/6 9:00:00</c:v>
                </c:pt>
                <c:pt idx="298">
                  <c:v>2020/4/6 10:00:00</c:v>
                </c:pt>
                <c:pt idx="299">
                  <c:v>2020/4/6 11:00:00</c:v>
                </c:pt>
                <c:pt idx="300">
                  <c:v>2020/4/6 12:00:00</c:v>
                </c:pt>
                <c:pt idx="301">
                  <c:v>2020/4/6 13:00:00</c:v>
                </c:pt>
                <c:pt idx="302">
                  <c:v>2020/4/6 14:00:00</c:v>
                </c:pt>
                <c:pt idx="303">
                  <c:v>2020/4/6 15:00:00</c:v>
                </c:pt>
                <c:pt idx="304">
                  <c:v>2020/4/6 16:00:00</c:v>
                </c:pt>
                <c:pt idx="305">
                  <c:v>2020/4/6 17:00:00</c:v>
                </c:pt>
                <c:pt idx="306">
                  <c:v>2020/4/6 18:00:00</c:v>
                </c:pt>
                <c:pt idx="307">
                  <c:v>2020/4/6 19:00:00</c:v>
                </c:pt>
                <c:pt idx="308">
                  <c:v>2020/4/6 20:00:00</c:v>
                </c:pt>
                <c:pt idx="309">
                  <c:v>2020/4/6 21:00:00</c:v>
                </c:pt>
                <c:pt idx="310">
                  <c:v>2020/4/6 22:00:00</c:v>
                </c:pt>
                <c:pt idx="311">
                  <c:v>2020/4/6 23:00:00</c:v>
                </c:pt>
                <c:pt idx="312">
                  <c:v>2020/4/7 0:00:00</c:v>
                </c:pt>
                <c:pt idx="313">
                  <c:v>2020/4/7 1:00:00</c:v>
                </c:pt>
                <c:pt idx="314">
                  <c:v>2020/4/7 2:00:00</c:v>
                </c:pt>
                <c:pt idx="315">
                  <c:v>2020/4/7 3:00:00</c:v>
                </c:pt>
                <c:pt idx="316">
                  <c:v>2020/4/7 4:00:00</c:v>
                </c:pt>
                <c:pt idx="317">
                  <c:v>2020/4/7 5:00:00</c:v>
                </c:pt>
                <c:pt idx="318">
                  <c:v>2020/4/7 6:00:00</c:v>
                </c:pt>
                <c:pt idx="319">
                  <c:v>2020/4/7 7:00:00</c:v>
                </c:pt>
                <c:pt idx="320">
                  <c:v>2020/4/7 8:00:00</c:v>
                </c:pt>
                <c:pt idx="321">
                  <c:v>2020/4/7 9:00:00</c:v>
                </c:pt>
                <c:pt idx="322">
                  <c:v>2020/4/7 10:00:00</c:v>
                </c:pt>
                <c:pt idx="323">
                  <c:v>2020/4/7 11:00:00</c:v>
                </c:pt>
                <c:pt idx="324">
                  <c:v>2020/4/7 12:00:00</c:v>
                </c:pt>
                <c:pt idx="325">
                  <c:v>2020/4/7 13:00:00</c:v>
                </c:pt>
                <c:pt idx="326">
                  <c:v>2020/4/7 14:00:00</c:v>
                </c:pt>
                <c:pt idx="327">
                  <c:v>2020/4/7 15:00:00</c:v>
                </c:pt>
                <c:pt idx="328">
                  <c:v>2020/4/7 16:00:00</c:v>
                </c:pt>
                <c:pt idx="329">
                  <c:v>2020/4/7 17:00:00</c:v>
                </c:pt>
                <c:pt idx="330">
                  <c:v>2020/4/7 18:00:00</c:v>
                </c:pt>
                <c:pt idx="331">
                  <c:v>2020/4/7 19:00:00</c:v>
                </c:pt>
                <c:pt idx="332">
                  <c:v>2020/4/7 20:00:00</c:v>
                </c:pt>
                <c:pt idx="333">
                  <c:v>2020/4/7 21:00:00</c:v>
                </c:pt>
                <c:pt idx="334">
                  <c:v>2020/4/7 22:00:00</c:v>
                </c:pt>
                <c:pt idx="335">
                  <c:v>2020/4/7 23:00:00</c:v>
                </c:pt>
                <c:pt idx="336">
                  <c:v>2020/4/8 0:00:00</c:v>
                </c:pt>
                <c:pt idx="337">
                  <c:v>2020/4/8 1:00:00</c:v>
                </c:pt>
                <c:pt idx="338">
                  <c:v>2020/4/8 2:00:00</c:v>
                </c:pt>
                <c:pt idx="339">
                  <c:v>2020/4/8 3:00:00</c:v>
                </c:pt>
                <c:pt idx="340">
                  <c:v>2020/4/8 4:00:00</c:v>
                </c:pt>
                <c:pt idx="341">
                  <c:v>2020/4/8 5:00:00</c:v>
                </c:pt>
                <c:pt idx="342">
                  <c:v>2020/4/8 6:00:00</c:v>
                </c:pt>
                <c:pt idx="343">
                  <c:v>2020/4/8 7:00:00</c:v>
                </c:pt>
                <c:pt idx="344">
                  <c:v>2020/4/8 8:00:00</c:v>
                </c:pt>
                <c:pt idx="345">
                  <c:v>2020/4/8 9:00:00</c:v>
                </c:pt>
                <c:pt idx="346">
                  <c:v>2020/4/8 10:00:00</c:v>
                </c:pt>
                <c:pt idx="347">
                  <c:v>2020/4/8 11:00:00</c:v>
                </c:pt>
                <c:pt idx="348">
                  <c:v>2020/4/8 12:00:00</c:v>
                </c:pt>
                <c:pt idx="349">
                  <c:v>2020/4/8 13:00:00</c:v>
                </c:pt>
                <c:pt idx="350">
                  <c:v>2020/4/8 14:00:00</c:v>
                </c:pt>
                <c:pt idx="351">
                  <c:v>2020/4/8 15:00:00</c:v>
                </c:pt>
                <c:pt idx="352">
                  <c:v>2020/4/8 16:00:00</c:v>
                </c:pt>
                <c:pt idx="353">
                  <c:v>2020/4/8 17:00:00</c:v>
                </c:pt>
                <c:pt idx="354">
                  <c:v>2020/4/8 18:00:00</c:v>
                </c:pt>
                <c:pt idx="355">
                  <c:v>2020/4/8 19:00:00</c:v>
                </c:pt>
                <c:pt idx="356">
                  <c:v>2020/4/8 20:00:00</c:v>
                </c:pt>
                <c:pt idx="357">
                  <c:v>2020/4/8 21:00:00</c:v>
                </c:pt>
                <c:pt idx="358">
                  <c:v>2020/4/8 22:00:00</c:v>
                </c:pt>
                <c:pt idx="359">
                  <c:v>2020/4/8 23:00:00</c:v>
                </c:pt>
                <c:pt idx="360">
                  <c:v>2020/4/9 0:00:00</c:v>
                </c:pt>
                <c:pt idx="361">
                  <c:v>2020/4/9 1:00:00</c:v>
                </c:pt>
                <c:pt idx="362">
                  <c:v>2020/4/9 2:00:00</c:v>
                </c:pt>
                <c:pt idx="363">
                  <c:v>2020/4/9 3:00:00</c:v>
                </c:pt>
                <c:pt idx="364">
                  <c:v>2020/4/9 4:00:00</c:v>
                </c:pt>
                <c:pt idx="365">
                  <c:v>2020/4/9 5:00:00</c:v>
                </c:pt>
                <c:pt idx="366">
                  <c:v>2020/4/9 6:00:00</c:v>
                </c:pt>
                <c:pt idx="367">
                  <c:v>2020/4/9 7:00:00</c:v>
                </c:pt>
                <c:pt idx="368">
                  <c:v>2020/4/9 8:00:00</c:v>
                </c:pt>
                <c:pt idx="369">
                  <c:v>2020/4/9 9:00:00</c:v>
                </c:pt>
                <c:pt idx="370">
                  <c:v>2020/4/9 10:00:00</c:v>
                </c:pt>
                <c:pt idx="371">
                  <c:v>2020/4/9 11:00:00</c:v>
                </c:pt>
                <c:pt idx="372">
                  <c:v>2020/4/9 12:00:00</c:v>
                </c:pt>
                <c:pt idx="373">
                  <c:v>2020/4/9 13:00:00</c:v>
                </c:pt>
                <c:pt idx="374">
                  <c:v>2020/4/9 14:00:00</c:v>
                </c:pt>
                <c:pt idx="375">
                  <c:v>2020/4/9 15:00:00</c:v>
                </c:pt>
                <c:pt idx="376">
                  <c:v>2020/4/9 16:00:00</c:v>
                </c:pt>
                <c:pt idx="377">
                  <c:v>2020/4/9 17:00:00</c:v>
                </c:pt>
                <c:pt idx="378">
                  <c:v>2020/4/9 18:00:00</c:v>
                </c:pt>
                <c:pt idx="379">
                  <c:v>2020/4/9 19:00:00</c:v>
                </c:pt>
                <c:pt idx="380">
                  <c:v>2020/4/9 20:00:00</c:v>
                </c:pt>
                <c:pt idx="381">
                  <c:v>2020/4/9 21:00:00</c:v>
                </c:pt>
                <c:pt idx="382">
                  <c:v>2020/4/9 22:00:00</c:v>
                </c:pt>
                <c:pt idx="383">
                  <c:v>2020/4/9 23:00:00</c:v>
                </c:pt>
                <c:pt idx="384">
                  <c:v>2020/4/10 0:00:00</c:v>
                </c:pt>
                <c:pt idx="385">
                  <c:v>2020/4/10 1:00:00</c:v>
                </c:pt>
                <c:pt idx="386">
                  <c:v>2020/4/10 2:00:00</c:v>
                </c:pt>
                <c:pt idx="387">
                  <c:v>2020/4/10 3:00:00</c:v>
                </c:pt>
                <c:pt idx="388">
                  <c:v>2020/4/10 4:00:00</c:v>
                </c:pt>
                <c:pt idx="389">
                  <c:v>2020/4/10 5:00:00</c:v>
                </c:pt>
                <c:pt idx="390">
                  <c:v>2020/4/10 6:00:00</c:v>
                </c:pt>
                <c:pt idx="391">
                  <c:v>2020/4/10 7:00:00</c:v>
                </c:pt>
                <c:pt idx="392">
                  <c:v>2020/4/10 8:00:00</c:v>
                </c:pt>
                <c:pt idx="393">
                  <c:v>2020/4/10 9:00:00</c:v>
                </c:pt>
                <c:pt idx="394">
                  <c:v>2020/4/10 10:00:00</c:v>
                </c:pt>
                <c:pt idx="395">
                  <c:v>2020/4/10 11:00:00</c:v>
                </c:pt>
                <c:pt idx="396">
                  <c:v>2020/4/10 12:00:00</c:v>
                </c:pt>
                <c:pt idx="397">
                  <c:v>2020/4/10 13:00:00</c:v>
                </c:pt>
                <c:pt idx="398">
                  <c:v>2020/4/10 14:00:00</c:v>
                </c:pt>
                <c:pt idx="399">
                  <c:v>2020/4/10 15:00:00</c:v>
                </c:pt>
                <c:pt idx="400">
                  <c:v>2020/4/10 16:00:00</c:v>
                </c:pt>
                <c:pt idx="401">
                  <c:v>2020/4/10 17:00:00</c:v>
                </c:pt>
                <c:pt idx="402">
                  <c:v>2020/4/10 18:00:00</c:v>
                </c:pt>
                <c:pt idx="403">
                  <c:v>2020/4/10 19:00:00</c:v>
                </c:pt>
                <c:pt idx="404">
                  <c:v>2020/4/10 20:00:00</c:v>
                </c:pt>
                <c:pt idx="405">
                  <c:v>2020/4/10 21:00:00</c:v>
                </c:pt>
                <c:pt idx="406">
                  <c:v>2020/4/10 22:00:00</c:v>
                </c:pt>
                <c:pt idx="407">
                  <c:v>2020/4/10 23:00:00</c:v>
                </c:pt>
                <c:pt idx="408">
                  <c:v>2020/4/11 0:00:00</c:v>
                </c:pt>
                <c:pt idx="409">
                  <c:v>2020/4/11 1:00:00</c:v>
                </c:pt>
                <c:pt idx="410">
                  <c:v>2020/4/11 2:00:00</c:v>
                </c:pt>
                <c:pt idx="411">
                  <c:v>2020/4/11 3:00:00</c:v>
                </c:pt>
                <c:pt idx="412">
                  <c:v>2020/4/11 4:00:00</c:v>
                </c:pt>
                <c:pt idx="413">
                  <c:v>2020/4/11 5:00:00</c:v>
                </c:pt>
                <c:pt idx="414">
                  <c:v>2020/4/11 6:00:00</c:v>
                </c:pt>
                <c:pt idx="415">
                  <c:v>2020/4/11 7:00:00</c:v>
                </c:pt>
                <c:pt idx="416">
                  <c:v>2020/4/11 8:00:00</c:v>
                </c:pt>
                <c:pt idx="417">
                  <c:v>2020/4/11 9:00:00</c:v>
                </c:pt>
                <c:pt idx="418">
                  <c:v>2020/4/11 10:00:00</c:v>
                </c:pt>
                <c:pt idx="419">
                  <c:v>2020/4/11 11:00:00</c:v>
                </c:pt>
                <c:pt idx="420">
                  <c:v>2020/4/11 12:00:00</c:v>
                </c:pt>
                <c:pt idx="421">
                  <c:v>2020/4/11 13:00:00</c:v>
                </c:pt>
                <c:pt idx="422">
                  <c:v>2020/4/11 14:00:00</c:v>
                </c:pt>
                <c:pt idx="423">
                  <c:v>2020/4/11 15:00:00</c:v>
                </c:pt>
                <c:pt idx="424">
                  <c:v>2020/4/11 16:00:00</c:v>
                </c:pt>
                <c:pt idx="425">
                  <c:v>2020/4/11 17:00:00</c:v>
                </c:pt>
                <c:pt idx="426">
                  <c:v>2020/4/11 18:00:00</c:v>
                </c:pt>
                <c:pt idx="427">
                  <c:v>2020/4/11 19:00:00</c:v>
                </c:pt>
                <c:pt idx="428">
                  <c:v>2020/4/11 20:00:00</c:v>
                </c:pt>
                <c:pt idx="429">
                  <c:v>2020/4/11 21:00:00</c:v>
                </c:pt>
                <c:pt idx="430">
                  <c:v>2020/4/11 22:00:00</c:v>
                </c:pt>
                <c:pt idx="431">
                  <c:v>2020/4/11 23:00:00</c:v>
                </c:pt>
                <c:pt idx="432">
                  <c:v>2020/4/12 0:00:00</c:v>
                </c:pt>
                <c:pt idx="433">
                  <c:v>2020/4/12 1:00:00</c:v>
                </c:pt>
                <c:pt idx="434">
                  <c:v>2020/4/12 2:00:00</c:v>
                </c:pt>
                <c:pt idx="435">
                  <c:v>2020/4/12 3:00:00</c:v>
                </c:pt>
                <c:pt idx="436">
                  <c:v>2020/4/12 4:00:00</c:v>
                </c:pt>
                <c:pt idx="437">
                  <c:v>2020/4/12 5:00:00</c:v>
                </c:pt>
                <c:pt idx="438">
                  <c:v>2020/4/12 6:00:00</c:v>
                </c:pt>
                <c:pt idx="439">
                  <c:v>2020/4/12 7:00:00</c:v>
                </c:pt>
                <c:pt idx="440">
                  <c:v>2020/4/12 8:00:00</c:v>
                </c:pt>
                <c:pt idx="441">
                  <c:v>2020/4/12 9:00:00</c:v>
                </c:pt>
                <c:pt idx="442">
                  <c:v>2020/4/12 10:00:00</c:v>
                </c:pt>
                <c:pt idx="443">
                  <c:v>2020/4/12 11:00:00</c:v>
                </c:pt>
                <c:pt idx="444">
                  <c:v>2020/4/12 12:00:00</c:v>
                </c:pt>
                <c:pt idx="445">
                  <c:v>2020/4/12 13:00:00</c:v>
                </c:pt>
                <c:pt idx="446">
                  <c:v>2020/4/12 14:00:00</c:v>
                </c:pt>
                <c:pt idx="447">
                  <c:v>2020/4/12 15:00:00</c:v>
                </c:pt>
                <c:pt idx="448">
                  <c:v>2020/4/12 16:00:00</c:v>
                </c:pt>
                <c:pt idx="449">
                  <c:v>2020/4/12 17:00:00</c:v>
                </c:pt>
                <c:pt idx="450">
                  <c:v>2020/4/12 18:00:00</c:v>
                </c:pt>
                <c:pt idx="451">
                  <c:v>2020/4/12 19:00:00</c:v>
                </c:pt>
                <c:pt idx="452">
                  <c:v>2020/4/12 20:00:00</c:v>
                </c:pt>
                <c:pt idx="453">
                  <c:v>2020/4/12 21:00:00</c:v>
                </c:pt>
                <c:pt idx="454">
                  <c:v>2020/4/12 22:00:00</c:v>
                </c:pt>
                <c:pt idx="455">
                  <c:v>2020/4/12 23:00:00</c:v>
                </c:pt>
                <c:pt idx="456">
                  <c:v>2020/4/13 0:00:00</c:v>
                </c:pt>
                <c:pt idx="457">
                  <c:v>2020/4/13 1:00:00</c:v>
                </c:pt>
                <c:pt idx="458">
                  <c:v>2020/4/13 2:00:00</c:v>
                </c:pt>
                <c:pt idx="459">
                  <c:v>2020/4/13 3:00:00</c:v>
                </c:pt>
                <c:pt idx="460">
                  <c:v>2020/4/13 4:00:00</c:v>
                </c:pt>
                <c:pt idx="461">
                  <c:v>2020/4/13 5:00:00</c:v>
                </c:pt>
                <c:pt idx="462">
                  <c:v>2020/4/13 6:00:00</c:v>
                </c:pt>
                <c:pt idx="463">
                  <c:v>2020/4/13 7:00:00</c:v>
                </c:pt>
                <c:pt idx="464">
                  <c:v>2020/4/13 8:00:00</c:v>
                </c:pt>
                <c:pt idx="465">
                  <c:v>2020/4/13 9:00:00</c:v>
                </c:pt>
                <c:pt idx="466">
                  <c:v>2020/4/13 10:00:00</c:v>
                </c:pt>
                <c:pt idx="467">
                  <c:v>2020/4/13 11:00:00</c:v>
                </c:pt>
                <c:pt idx="468">
                  <c:v>2020/4/13 12:00:00</c:v>
                </c:pt>
                <c:pt idx="469">
                  <c:v>2020/4/13 13:00:00</c:v>
                </c:pt>
                <c:pt idx="470">
                  <c:v>2020/4/13 14:00:00</c:v>
                </c:pt>
                <c:pt idx="471">
                  <c:v>2020/4/13 15:00:00</c:v>
                </c:pt>
                <c:pt idx="472">
                  <c:v>2020/4/13 16:00:00</c:v>
                </c:pt>
                <c:pt idx="473">
                  <c:v>2020/4/13 17:00:00</c:v>
                </c:pt>
                <c:pt idx="474">
                  <c:v>2020/4/13 18:00:00</c:v>
                </c:pt>
                <c:pt idx="475">
                  <c:v>2020/4/13 19:00:00</c:v>
                </c:pt>
                <c:pt idx="476">
                  <c:v>2020/4/13 20:00:00</c:v>
                </c:pt>
                <c:pt idx="477">
                  <c:v>2020/4/13 21:00:00</c:v>
                </c:pt>
                <c:pt idx="478">
                  <c:v>2020/4/13 22:00:00</c:v>
                </c:pt>
                <c:pt idx="479">
                  <c:v>2020/4/13 23:00:00</c:v>
                </c:pt>
                <c:pt idx="480">
                  <c:v>2020/4/14 0:00:00</c:v>
                </c:pt>
                <c:pt idx="481">
                  <c:v>2020/4/14 1:00:00</c:v>
                </c:pt>
                <c:pt idx="482">
                  <c:v>2020/4/14 2:00:00</c:v>
                </c:pt>
                <c:pt idx="483">
                  <c:v>2020/4/14 3:00:00</c:v>
                </c:pt>
                <c:pt idx="484">
                  <c:v>2020/4/14 4:00:00</c:v>
                </c:pt>
                <c:pt idx="485">
                  <c:v>2020/4/14 5:00:00</c:v>
                </c:pt>
                <c:pt idx="486">
                  <c:v>2020/4/14 6:00:00</c:v>
                </c:pt>
                <c:pt idx="487">
                  <c:v>2020/4/14 7:00:00</c:v>
                </c:pt>
                <c:pt idx="488">
                  <c:v>2020/4/14 8:00:00</c:v>
                </c:pt>
                <c:pt idx="489">
                  <c:v>2020/4/14 9:00:00</c:v>
                </c:pt>
                <c:pt idx="490">
                  <c:v>2020/4/14 10:00:00</c:v>
                </c:pt>
                <c:pt idx="491">
                  <c:v>2020/4/14 11:00:00</c:v>
                </c:pt>
                <c:pt idx="492">
                  <c:v>2020/4/14 12:00:00</c:v>
                </c:pt>
                <c:pt idx="493">
                  <c:v>2020/4/14 13:00:00</c:v>
                </c:pt>
                <c:pt idx="494">
                  <c:v>2020/4/14 14:00:00</c:v>
                </c:pt>
                <c:pt idx="495">
                  <c:v>2020/4/14 15:00:00</c:v>
                </c:pt>
                <c:pt idx="496">
                  <c:v>2020/4/14 16:00:00</c:v>
                </c:pt>
                <c:pt idx="497">
                  <c:v>2020/4/14 17:00:00</c:v>
                </c:pt>
                <c:pt idx="498">
                  <c:v>2020/4/14 18:00:00</c:v>
                </c:pt>
                <c:pt idx="499">
                  <c:v>2020/4/14 19:00:00</c:v>
                </c:pt>
                <c:pt idx="500">
                  <c:v>2020/4/14 20:00:00</c:v>
                </c:pt>
                <c:pt idx="501">
                  <c:v>2020/4/14 21:00:00</c:v>
                </c:pt>
                <c:pt idx="502">
                  <c:v>2020/4/14 22:00:00</c:v>
                </c:pt>
                <c:pt idx="503">
                  <c:v>2020/4/14 23:00:00</c:v>
                </c:pt>
                <c:pt idx="504">
                  <c:v>2020/4/15 0:00:00</c:v>
                </c:pt>
                <c:pt idx="505">
                  <c:v>2020/4/15 1:00:00</c:v>
                </c:pt>
                <c:pt idx="506">
                  <c:v>2020/4/15 2:00:00</c:v>
                </c:pt>
                <c:pt idx="507">
                  <c:v>2020/4/15 3:00:00</c:v>
                </c:pt>
                <c:pt idx="508">
                  <c:v>2020/4/15 4:00:00</c:v>
                </c:pt>
                <c:pt idx="509">
                  <c:v>2020/4/15 5:00:00</c:v>
                </c:pt>
                <c:pt idx="510">
                  <c:v>2020/4/15 6:00:00</c:v>
                </c:pt>
                <c:pt idx="511">
                  <c:v>2020/4/15 7:00:00</c:v>
                </c:pt>
                <c:pt idx="512">
                  <c:v>2020/4/15 8:00:00</c:v>
                </c:pt>
                <c:pt idx="513">
                  <c:v>2020/4/15 9:00:00</c:v>
                </c:pt>
                <c:pt idx="514">
                  <c:v>2020/4/15 10:00:00</c:v>
                </c:pt>
                <c:pt idx="515">
                  <c:v>2020/4/15 11:00:00</c:v>
                </c:pt>
                <c:pt idx="516">
                  <c:v>2020/4/15 12:00:00</c:v>
                </c:pt>
                <c:pt idx="517">
                  <c:v>2020/4/15 13:00:00</c:v>
                </c:pt>
                <c:pt idx="518">
                  <c:v>2020/4/15 14:00:00</c:v>
                </c:pt>
                <c:pt idx="519">
                  <c:v>2020/4/15 15:00:00</c:v>
                </c:pt>
                <c:pt idx="520">
                  <c:v>2020/4/15 16:00:00</c:v>
                </c:pt>
                <c:pt idx="521">
                  <c:v>2020/4/15 17:00:00</c:v>
                </c:pt>
                <c:pt idx="522">
                  <c:v>2020/4/15 18:00:00</c:v>
                </c:pt>
                <c:pt idx="523">
                  <c:v>2020/4/15 19:00:00</c:v>
                </c:pt>
                <c:pt idx="524">
                  <c:v>2020/4/15 20:00:00</c:v>
                </c:pt>
                <c:pt idx="525">
                  <c:v>2020/4/15 21:00:00</c:v>
                </c:pt>
                <c:pt idx="526">
                  <c:v>2020/4/15 22:00:00</c:v>
                </c:pt>
                <c:pt idx="527">
                  <c:v>2020/4/15 23:00:00</c:v>
                </c:pt>
                <c:pt idx="528">
                  <c:v>2020/4/16 0:00:00</c:v>
                </c:pt>
                <c:pt idx="529">
                  <c:v>2020/4/16 1:00:00</c:v>
                </c:pt>
                <c:pt idx="530">
                  <c:v>2020/4/16 2:00:00</c:v>
                </c:pt>
                <c:pt idx="531">
                  <c:v>2020/4/16 3:00:00</c:v>
                </c:pt>
                <c:pt idx="532">
                  <c:v>2020/4/16 4:00:00</c:v>
                </c:pt>
                <c:pt idx="533">
                  <c:v>2020/4/16 5:00:00</c:v>
                </c:pt>
                <c:pt idx="534">
                  <c:v>2020/4/16 6:00:00</c:v>
                </c:pt>
                <c:pt idx="535">
                  <c:v>2020/4/16 7:00:00</c:v>
                </c:pt>
                <c:pt idx="536">
                  <c:v>2020/4/16 8:00:00</c:v>
                </c:pt>
                <c:pt idx="537">
                  <c:v>2020/4/16 9:00:00</c:v>
                </c:pt>
                <c:pt idx="538">
                  <c:v>2020/4/16 10:00:00</c:v>
                </c:pt>
                <c:pt idx="539">
                  <c:v>2020/4/16 11:00:00</c:v>
                </c:pt>
                <c:pt idx="540">
                  <c:v>2020/4/16 12:00:00</c:v>
                </c:pt>
                <c:pt idx="541">
                  <c:v>2020/4/16 13:00:00</c:v>
                </c:pt>
                <c:pt idx="542">
                  <c:v>2020/4/16 14:00:00</c:v>
                </c:pt>
                <c:pt idx="543">
                  <c:v>2020/4/16 15:00:00</c:v>
                </c:pt>
                <c:pt idx="544">
                  <c:v>2020/4/16 16:00:00</c:v>
                </c:pt>
                <c:pt idx="545">
                  <c:v>2020/4/16 17:00:00</c:v>
                </c:pt>
                <c:pt idx="546">
                  <c:v>2020/4/16 18:00:00</c:v>
                </c:pt>
                <c:pt idx="547">
                  <c:v>2020/4/16 19:00:00</c:v>
                </c:pt>
                <c:pt idx="548">
                  <c:v>2020/4/16 20:00:00</c:v>
                </c:pt>
                <c:pt idx="549">
                  <c:v>2020/4/16 21:00:00</c:v>
                </c:pt>
                <c:pt idx="550">
                  <c:v>2020/4/16 22:00:00</c:v>
                </c:pt>
                <c:pt idx="551">
                  <c:v>2020/4/16 23:00:00</c:v>
                </c:pt>
                <c:pt idx="552">
                  <c:v>2020/4/17 0:00:00</c:v>
                </c:pt>
                <c:pt idx="553">
                  <c:v>2020/4/17 1:00:00</c:v>
                </c:pt>
                <c:pt idx="554">
                  <c:v>2020/4/17 2:00:00</c:v>
                </c:pt>
                <c:pt idx="555">
                  <c:v>2020/4/17 3:00:00</c:v>
                </c:pt>
                <c:pt idx="556">
                  <c:v>2020/4/17 4:00:00</c:v>
                </c:pt>
                <c:pt idx="557">
                  <c:v>2020/4/17 5:00:00</c:v>
                </c:pt>
                <c:pt idx="558">
                  <c:v>2020/4/17 6:00:00</c:v>
                </c:pt>
                <c:pt idx="559">
                  <c:v>2020/4/17 7:00:00</c:v>
                </c:pt>
                <c:pt idx="560">
                  <c:v>2020/4/17 8:00:00</c:v>
                </c:pt>
                <c:pt idx="561">
                  <c:v>2020/4/17 9:00:00</c:v>
                </c:pt>
                <c:pt idx="562">
                  <c:v>2020/4/17 10:00:00</c:v>
                </c:pt>
                <c:pt idx="563">
                  <c:v>2020/4/17 11:00:00</c:v>
                </c:pt>
                <c:pt idx="564">
                  <c:v>2020/4/17 12:00:00</c:v>
                </c:pt>
                <c:pt idx="565">
                  <c:v>2020/4/17 13:00:00</c:v>
                </c:pt>
                <c:pt idx="566">
                  <c:v>2020/4/17 14:00:00</c:v>
                </c:pt>
                <c:pt idx="567">
                  <c:v>2020/4/17 15:00:00</c:v>
                </c:pt>
                <c:pt idx="568">
                  <c:v>2020/4/17 16:00:00</c:v>
                </c:pt>
                <c:pt idx="569">
                  <c:v>2020/4/17 17:00:00</c:v>
                </c:pt>
                <c:pt idx="570">
                  <c:v>2020/4/17 18:00:00</c:v>
                </c:pt>
                <c:pt idx="571">
                  <c:v>2020/4/17 19:00:00</c:v>
                </c:pt>
                <c:pt idx="572">
                  <c:v>2020/4/17 20:00:00</c:v>
                </c:pt>
                <c:pt idx="573">
                  <c:v>2020/4/17 21:00:00</c:v>
                </c:pt>
                <c:pt idx="574">
                  <c:v>2020/4/17 22:00:00</c:v>
                </c:pt>
                <c:pt idx="575">
                  <c:v>2020/4/17 23:00:00</c:v>
                </c:pt>
                <c:pt idx="576">
                  <c:v>2020/4/18 0:00:00</c:v>
                </c:pt>
                <c:pt idx="577">
                  <c:v>2020/4/18 1:00:00</c:v>
                </c:pt>
                <c:pt idx="578">
                  <c:v>2020/4/18 2:00:00</c:v>
                </c:pt>
                <c:pt idx="579">
                  <c:v>2020/4/18 3:00:00</c:v>
                </c:pt>
                <c:pt idx="580">
                  <c:v>2020/4/18 4:00:00</c:v>
                </c:pt>
                <c:pt idx="581">
                  <c:v>2020/4/18 5:00:00</c:v>
                </c:pt>
                <c:pt idx="582">
                  <c:v>2020/4/18 6:00:00</c:v>
                </c:pt>
                <c:pt idx="583">
                  <c:v>2020/4/18 7:00:00</c:v>
                </c:pt>
                <c:pt idx="584">
                  <c:v>2020/4/18 8:00:00</c:v>
                </c:pt>
                <c:pt idx="585">
                  <c:v>2020/4/18 9:00:00</c:v>
                </c:pt>
                <c:pt idx="586">
                  <c:v>2020/4/18 10:00:00</c:v>
                </c:pt>
                <c:pt idx="587">
                  <c:v>2020/4/18 11:00:00</c:v>
                </c:pt>
                <c:pt idx="588">
                  <c:v>2020/4/18 12:00:00</c:v>
                </c:pt>
                <c:pt idx="589">
                  <c:v>2020/4/18 13:00:00</c:v>
                </c:pt>
                <c:pt idx="590">
                  <c:v>2020/4/18 14:00:00</c:v>
                </c:pt>
                <c:pt idx="591">
                  <c:v>2020/4/18 15:00:00</c:v>
                </c:pt>
                <c:pt idx="592">
                  <c:v>2020/4/18 16:00:00</c:v>
                </c:pt>
                <c:pt idx="593">
                  <c:v>2020/4/18 17:00:00</c:v>
                </c:pt>
                <c:pt idx="594">
                  <c:v>2020/4/18 18:00:00</c:v>
                </c:pt>
                <c:pt idx="595">
                  <c:v>2020/4/18 19:00:00</c:v>
                </c:pt>
                <c:pt idx="596">
                  <c:v>2020/4/18 20:00:00</c:v>
                </c:pt>
                <c:pt idx="597">
                  <c:v>2020/4/18 21:00:00</c:v>
                </c:pt>
                <c:pt idx="598">
                  <c:v>2020/4/18 22:00:00</c:v>
                </c:pt>
                <c:pt idx="599">
                  <c:v>2020/4/18 23:00:00</c:v>
                </c:pt>
                <c:pt idx="600">
                  <c:v>2020/4/19 0:00:00</c:v>
                </c:pt>
                <c:pt idx="601">
                  <c:v>2020/4/19 1:00:00</c:v>
                </c:pt>
                <c:pt idx="602">
                  <c:v>2020/4/19 2:00:00</c:v>
                </c:pt>
                <c:pt idx="603">
                  <c:v>2020/4/19 3:00:00</c:v>
                </c:pt>
                <c:pt idx="604">
                  <c:v>2020/4/19 4:00:00</c:v>
                </c:pt>
                <c:pt idx="605">
                  <c:v>2020/4/19 5:00:00</c:v>
                </c:pt>
                <c:pt idx="606">
                  <c:v>2020/4/19 6:00:00</c:v>
                </c:pt>
                <c:pt idx="607">
                  <c:v>2020/4/19 7:00:00</c:v>
                </c:pt>
                <c:pt idx="608">
                  <c:v>2020/4/19 8:00:00</c:v>
                </c:pt>
                <c:pt idx="609">
                  <c:v>2020/4/19 9:00:00</c:v>
                </c:pt>
                <c:pt idx="610">
                  <c:v>2020/4/19 10:00:00</c:v>
                </c:pt>
                <c:pt idx="611">
                  <c:v>2020/4/19 11:00:00</c:v>
                </c:pt>
                <c:pt idx="612">
                  <c:v>2020/4/19 12:00:00</c:v>
                </c:pt>
                <c:pt idx="613">
                  <c:v>2020/4/19 13:00:00</c:v>
                </c:pt>
                <c:pt idx="614">
                  <c:v>2020/4/19 14:00:00</c:v>
                </c:pt>
                <c:pt idx="615">
                  <c:v>2020/4/19 15:00:00</c:v>
                </c:pt>
                <c:pt idx="616">
                  <c:v>2020/4/19 16:00:00</c:v>
                </c:pt>
                <c:pt idx="617">
                  <c:v>2020/4/19 17:00:00</c:v>
                </c:pt>
                <c:pt idx="618">
                  <c:v>2020/4/19 18:00:00</c:v>
                </c:pt>
                <c:pt idx="619">
                  <c:v>2020/4/19 19:00:00</c:v>
                </c:pt>
                <c:pt idx="620">
                  <c:v>2020/4/19 20:00:00</c:v>
                </c:pt>
                <c:pt idx="621">
                  <c:v>2020/4/19 21:00:00</c:v>
                </c:pt>
                <c:pt idx="622">
                  <c:v>2020/4/19 22:00:00</c:v>
                </c:pt>
                <c:pt idx="623">
                  <c:v>2020/4/19 23:00:00</c:v>
                </c:pt>
                <c:pt idx="624">
                  <c:v>2020/4/20 0:00:00</c:v>
                </c:pt>
                <c:pt idx="625">
                  <c:v>2020/4/20 1:00:00</c:v>
                </c:pt>
                <c:pt idx="626">
                  <c:v>2020/4/20 2:00:00</c:v>
                </c:pt>
                <c:pt idx="627">
                  <c:v>2020/4/20 3:00:00</c:v>
                </c:pt>
                <c:pt idx="628">
                  <c:v>2020/4/20 4:00:00</c:v>
                </c:pt>
                <c:pt idx="629">
                  <c:v>2020/4/20 5:00:00</c:v>
                </c:pt>
                <c:pt idx="630">
                  <c:v>2020/4/20 6:00:00</c:v>
                </c:pt>
                <c:pt idx="631">
                  <c:v>2020/4/20 7:00:00</c:v>
                </c:pt>
                <c:pt idx="632">
                  <c:v>2020/4/20 8:00:00</c:v>
                </c:pt>
                <c:pt idx="633">
                  <c:v>2020/4/20 9:00:00</c:v>
                </c:pt>
                <c:pt idx="634">
                  <c:v>2020/4/20 10:00:00</c:v>
                </c:pt>
                <c:pt idx="635">
                  <c:v>2020/4/20 11:00:00</c:v>
                </c:pt>
                <c:pt idx="636">
                  <c:v>2020/4/20 12:00:00</c:v>
                </c:pt>
                <c:pt idx="637">
                  <c:v>2020/4/20 13:00:00</c:v>
                </c:pt>
                <c:pt idx="638">
                  <c:v>2020/4/20 14:00:00</c:v>
                </c:pt>
                <c:pt idx="639">
                  <c:v>2020/4/20 15:00:00</c:v>
                </c:pt>
                <c:pt idx="640">
                  <c:v>2020/4/20 16:00:00</c:v>
                </c:pt>
                <c:pt idx="641">
                  <c:v>2020/4/20 17:00:00</c:v>
                </c:pt>
                <c:pt idx="642">
                  <c:v>2020/4/20 18:00:00</c:v>
                </c:pt>
                <c:pt idx="643">
                  <c:v>2020/4/20 19:00:00</c:v>
                </c:pt>
                <c:pt idx="644">
                  <c:v>2020/4/20 20:00:00</c:v>
                </c:pt>
                <c:pt idx="645">
                  <c:v>2020/4/20 21:00:00</c:v>
                </c:pt>
                <c:pt idx="646">
                  <c:v>2020/4/20 22:00:00</c:v>
                </c:pt>
                <c:pt idx="647">
                  <c:v>2020/4/20 23:00:00</c:v>
                </c:pt>
                <c:pt idx="648">
                  <c:v>2020/4/21 0:00:00</c:v>
                </c:pt>
                <c:pt idx="649">
                  <c:v>2020/4/21 1:00:00</c:v>
                </c:pt>
                <c:pt idx="650">
                  <c:v>2020/4/21 2:00:00</c:v>
                </c:pt>
                <c:pt idx="651">
                  <c:v>2020/4/21 3:00:00</c:v>
                </c:pt>
                <c:pt idx="652">
                  <c:v>2020/4/21 4:00:00</c:v>
                </c:pt>
                <c:pt idx="653">
                  <c:v>2020/4/21 5:00:00</c:v>
                </c:pt>
                <c:pt idx="654">
                  <c:v>2020/4/21 6:00:00</c:v>
                </c:pt>
                <c:pt idx="655">
                  <c:v>2020/4/21 7:00:00</c:v>
                </c:pt>
                <c:pt idx="656">
                  <c:v>2020/4/21 8:00:00</c:v>
                </c:pt>
                <c:pt idx="657">
                  <c:v>2020/4/21 9:00:00</c:v>
                </c:pt>
                <c:pt idx="658">
                  <c:v>2020/4/21 10:00:00</c:v>
                </c:pt>
                <c:pt idx="659">
                  <c:v>2020/4/21 11:00:00</c:v>
                </c:pt>
                <c:pt idx="660">
                  <c:v>2020/4/21 12:00:00</c:v>
                </c:pt>
                <c:pt idx="661">
                  <c:v>2020/4/21 13:00:00</c:v>
                </c:pt>
                <c:pt idx="662">
                  <c:v>2020/4/21 14:00:00</c:v>
                </c:pt>
                <c:pt idx="663">
                  <c:v>2020/4/21 15:00:00</c:v>
                </c:pt>
                <c:pt idx="664">
                  <c:v>2020/4/21 16:00:00</c:v>
                </c:pt>
                <c:pt idx="665">
                  <c:v>2020/4/21 17:00:00</c:v>
                </c:pt>
                <c:pt idx="666">
                  <c:v>2020/4/21 18:00:00</c:v>
                </c:pt>
                <c:pt idx="667">
                  <c:v>2020/4/21 19:00:00</c:v>
                </c:pt>
                <c:pt idx="668">
                  <c:v>2020/4/21 20:00:00</c:v>
                </c:pt>
                <c:pt idx="669">
                  <c:v>2020/4/21 21:00:00</c:v>
                </c:pt>
                <c:pt idx="670">
                  <c:v>2020/4/21 22:00:00</c:v>
                </c:pt>
                <c:pt idx="671">
                  <c:v>2020/4/21 23:00:00</c:v>
                </c:pt>
                <c:pt idx="672">
                  <c:v>2020/4/22 0:00:00</c:v>
                </c:pt>
                <c:pt idx="673">
                  <c:v>2020/4/22 1:00:00</c:v>
                </c:pt>
                <c:pt idx="674">
                  <c:v>2020/4/22 2:00:00</c:v>
                </c:pt>
                <c:pt idx="675">
                  <c:v>2020/4/22 3:00:00</c:v>
                </c:pt>
                <c:pt idx="676">
                  <c:v>2020/4/22 4:00:00</c:v>
                </c:pt>
                <c:pt idx="677">
                  <c:v>2020/4/22 5:00:00</c:v>
                </c:pt>
                <c:pt idx="678">
                  <c:v>2020/4/22 6:00:00</c:v>
                </c:pt>
                <c:pt idx="679">
                  <c:v>2020/4/22 7:00:00</c:v>
                </c:pt>
                <c:pt idx="680">
                  <c:v>2020/4/22 8:00:00</c:v>
                </c:pt>
                <c:pt idx="681">
                  <c:v>2020/4/22 9:00:00</c:v>
                </c:pt>
                <c:pt idx="682">
                  <c:v>2020/4/22 10:00:00</c:v>
                </c:pt>
                <c:pt idx="683">
                  <c:v>2020/4/22 11:00:00</c:v>
                </c:pt>
                <c:pt idx="684">
                  <c:v>2020/4/22 12:00:00</c:v>
                </c:pt>
                <c:pt idx="685">
                  <c:v>2020/4/22 13:00:00</c:v>
                </c:pt>
                <c:pt idx="686">
                  <c:v>2020/4/22 14:00:00</c:v>
                </c:pt>
                <c:pt idx="687">
                  <c:v>2020/4/22 15:00:00</c:v>
                </c:pt>
                <c:pt idx="688">
                  <c:v>2020/4/22 16:00:00</c:v>
                </c:pt>
                <c:pt idx="689">
                  <c:v>2020/4/22 17:00:00</c:v>
                </c:pt>
                <c:pt idx="690">
                  <c:v>2020/4/22 18:00:00</c:v>
                </c:pt>
                <c:pt idx="691">
                  <c:v>2020/4/22 19:00:00</c:v>
                </c:pt>
                <c:pt idx="692">
                  <c:v>2020/4/22 20:00:00</c:v>
                </c:pt>
                <c:pt idx="693">
                  <c:v>2020/4/22 21:00:00</c:v>
                </c:pt>
                <c:pt idx="694">
                  <c:v>2020/4/22 22:00:00</c:v>
                </c:pt>
                <c:pt idx="695">
                  <c:v>2020/4/22 23:00:00</c:v>
                </c:pt>
                <c:pt idx="696">
                  <c:v>2020/4/23 0:00:00</c:v>
                </c:pt>
                <c:pt idx="697">
                  <c:v>2020/4/23 1:00:00</c:v>
                </c:pt>
                <c:pt idx="698">
                  <c:v>2020/4/23 2:00:00</c:v>
                </c:pt>
                <c:pt idx="699">
                  <c:v>2020/4/23 3:00:00</c:v>
                </c:pt>
                <c:pt idx="700">
                  <c:v>2020/4/23 4:00:00</c:v>
                </c:pt>
                <c:pt idx="701">
                  <c:v>2020/4/23 5:00:00</c:v>
                </c:pt>
                <c:pt idx="702">
                  <c:v>2020/4/23 6:00:00</c:v>
                </c:pt>
                <c:pt idx="703">
                  <c:v>2020/4/23 7:00:00</c:v>
                </c:pt>
                <c:pt idx="704">
                  <c:v>2020/4/23 8:00:00</c:v>
                </c:pt>
                <c:pt idx="705">
                  <c:v>2020/4/23 9:00:00</c:v>
                </c:pt>
                <c:pt idx="706">
                  <c:v>2020/4/23 10:00:00</c:v>
                </c:pt>
                <c:pt idx="707">
                  <c:v>2020/4/23 11:00:00</c:v>
                </c:pt>
                <c:pt idx="708">
                  <c:v>2020/4/23 12:00:00</c:v>
                </c:pt>
                <c:pt idx="709">
                  <c:v>2020/4/23 13:00:00</c:v>
                </c:pt>
                <c:pt idx="710">
                  <c:v>2020/4/23 14:00:00</c:v>
                </c:pt>
                <c:pt idx="711">
                  <c:v>2020/4/23 15:00:00</c:v>
                </c:pt>
                <c:pt idx="712">
                  <c:v>2020/4/23 16:00:00</c:v>
                </c:pt>
                <c:pt idx="713">
                  <c:v>2020/4/23 17:00:00</c:v>
                </c:pt>
                <c:pt idx="714">
                  <c:v>2020/4/23 18:00:00</c:v>
                </c:pt>
                <c:pt idx="715">
                  <c:v>2020/4/23 19:00:00</c:v>
                </c:pt>
                <c:pt idx="716">
                  <c:v>2020/4/23 20:00:00</c:v>
                </c:pt>
                <c:pt idx="717">
                  <c:v>2020/4/23 21:00:00</c:v>
                </c:pt>
                <c:pt idx="718">
                  <c:v>2020/4/23 22:00:00</c:v>
                </c:pt>
                <c:pt idx="719">
                  <c:v>2020/4/23 23:00:00</c:v>
                </c:pt>
                <c:pt idx="720">
                  <c:v>2020/4/24 0:00:00</c:v>
                </c:pt>
                <c:pt idx="721">
                  <c:v>2020/4/24 1:00:00</c:v>
                </c:pt>
                <c:pt idx="722">
                  <c:v>2020/4/24 2:00:00</c:v>
                </c:pt>
                <c:pt idx="723">
                  <c:v>2020/4/24 3:00:00</c:v>
                </c:pt>
                <c:pt idx="724">
                  <c:v>2020/4/24 4:00:00</c:v>
                </c:pt>
                <c:pt idx="725">
                  <c:v>2020/4/24 5:00:00</c:v>
                </c:pt>
                <c:pt idx="726">
                  <c:v>2020/4/24 6:00:00</c:v>
                </c:pt>
                <c:pt idx="727">
                  <c:v>2020/4/24 7:00:00</c:v>
                </c:pt>
                <c:pt idx="728">
                  <c:v>2020/4/24 8:00:00</c:v>
                </c:pt>
                <c:pt idx="729">
                  <c:v>2020/4/24 9:00:00</c:v>
                </c:pt>
                <c:pt idx="730">
                  <c:v>2020/4/24 10:00:00</c:v>
                </c:pt>
                <c:pt idx="731">
                  <c:v>2020/4/24 11:00:00</c:v>
                </c:pt>
                <c:pt idx="732">
                  <c:v>2020/4/24 12:00:00</c:v>
                </c:pt>
                <c:pt idx="733">
                  <c:v>2020/4/24 13:00:00</c:v>
                </c:pt>
                <c:pt idx="734">
                  <c:v>2020/4/24 14:00:00</c:v>
                </c:pt>
                <c:pt idx="735">
                  <c:v>2020/4/24 15:00:00</c:v>
                </c:pt>
                <c:pt idx="736">
                  <c:v>2020/4/24 16:00:00</c:v>
                </c:pt>
                <c:pt idx="737">
                  <c:v>2020/4/24 17:00:00</c:v>
                </c:pt>
                <c:pt idx="738">
                  <c:v>2020/4/24 18:00:00</c:v>
                </c:pt>
                <c:pt idx="739">
                  <c:v>2020/4/24 19:00:00</c:v>
                </c:pt>
                <c:pt idx="740">
                  <c:v>2020/4/24 20:00:00</c:v>
                </c:pt>
                <c:pt idx="741">
                  <c:v>2020/4/24 21:00:00</c:v>
                </c:pt>
                <c:pt idx="742">
                  <c:v>2020/4/24 22:00:00</c:v>
                </c:pt>
                <c:pt idx="743">
                  <c:v>2020/4/24 23:00:00</c:v>
                </c:pt>
                <c:pt idx="744">
                  <c:v>2020/4/25 0:00:00</c:v>
                </c:pt>
                <c:pt idx="745">
                  <c:v>2020/4/25 1:00:00</c:v>
                </c:pt>
                <c:pt idx="746">
                  <c:v>2020/4/25 2:00:00</c:v>
                </c:pt>
                <c:pt idx="747">
                  <c:v>2020/4/25 3:00:00</c:v>
                </c:pt>
                <c:pt idx="748">
                  <c:v>2020/4/25 4:00:00</c:v>
                </c:pt>
                <c:pt idx="749">
                  <c:v>2020/4/25 5:00:00</c:v>
                </c:pt>
                <c:pt idx="750">
                  <c:v>2020/4/25 6:00:00</c:v>
                </c:pt>
                <c:pt idx="751">
                  <c:v>2020/4/25 7:00:00</c:v>
                </c:pt>
                <c:pt idx="752">
                  <c:v>2020/4/25 8:00:00</c:v>
                </c:pt>
                <c:pt idx="753">
                  <c:v>2020/4/25 9:00:00</c:v>
                </c:pt>
                <c:pt idx="754">
                  <c:v>2020/4/25 10:00:00</c:v>
                </c:pt>
                <c:pt idx="755">
                  <c:v>2020/4/25 11:00:00</c:v>
                </c:pt>
                <c:pt idx="756">
                  <c:v>2020/4/25 12:00:00</c:v>
                </c:pt>
                <c:pt idx="757">
                  <c:v>2020/4/25 13:00:00</c:v>
                </c:pt>
                <c:pt idx="758">
                  <c:v>2020/4/25 14:00:00</c:v>
                </c:pt>
                <c:pt idx="759">
                  <c:v>2020/4/25 15:00:00</c:v>
                </c:pt>
                <c:pt idx="760">
                  <c:v>2020/4/25 16:00:00</c:v>
                </c:pt>
                <c:pt idx="761">
                  <c:v>2020/4/25 17:00:00</c:v>
                </c:pt>
                <c:pt idx="762">
                  <c:v>2020/4/25 18:00:00</c:v>
                </c:pt>
                <c:pt idx="763">
                  <c:v>2020/4/25 19:00:00</c:v>
                </c:pt>
                <c:pt idx="764">
                  <c:v>2020/4/25 20:00:00</c:v>
                </c:pt>
                <c:pt idx="765">
                  <c:v>2020/4/25 21:00:00</c:v>
                </c:pt>
                <c:pt idx="766">
                  <c:v>2020/4/25 22:00:00</c:v>
                </c:pt>
                <c:pt idx="767">
                  <c:v>2020/4/25 23:00:00</c:v>
                </c:pt>
                <c:pt idx="768">
                  <c:v>2020/4/26 0:00:00</c:v>
                </c:pt>
                <c:pt idx="769">
                  <c:v>2020/4/26 1:00:00</c:v>
                </c:pt>
                <c:pt idx="770">
                  <c:v>2020/4/26 2:00:00</c:v>
                </c:pt>
                <c:pt idx="771">
                  <c:v>2020/4/26 3:00:00</c:v>
                </c:pt>
                <c:pt idx="772">
                  <c:v>2020/4/26 4:00:00</c:v>
                </c:pt>
                <c:pt idx="773">
                  <c:v>2020/4/26 5:00:00</c:v>
                </c:pt>
                <c:pt idx="774">
                  <c:v>2020/4/26 6:00:00</c:v>
                </c:pt>
                <c:pt idx="775">
                  <c:v>2020/4/26 7:00:00</c:v>
                </c:pt>
                <c:pt idx="776">
                  <c:v>2020/4/26 8:00:00</c:v>
                </c:pt>
                <c:pt idx="777">
                  <c:v>2020/4/26 9:00:00</c:v>
                </c:pt>
                <c:pt idx="778">
                  <c:v>2020/4/26 10:00:00</c:v>
                </c:pt>
                <c:pt idx="779">
                  <c:v>2020/4/26 11:00:00</c:v>
                </c:pt>
                <c:pt idx="780">
                  <c:v>2020/4/26 12:00:00</c:v>
                </c:pt>
                <c:pt idx="781">
                  <c:v>2020/4/26 13:00:00</c:v>
                </c:pt>
                <c:pt idx="782">
                  <c:v>2020/4/26 14:00:00</c:v>
                </c:pt>
                <c:pt idx="783">
                  <c:v>2020/4/26 15:00:00</c:v>
                </c:pt>
                <c:pt idx="784">
                  <c:v>2020/4/26 16:00:00</c:v>
                </c:pt>
                <c:pt idx="785">
                  <c:v>2020/4/26 17:00:00</c:v>
                </c:pt>
                <c:pt idx="786">
                  <c:v>2020/4/26 18:00:00</c:v>
                </c:pt>
                <c:pt idx="787">
                  <c:v>2020/4/26 19:00:00</c:v>
                </c:pt>
                <c:pt idx="788">
                  <c:v>2020/4/26 20:00:00</c:v>
                </c:pt>
                <c:pt idx="789">
                  <c:v>2020/4/26 21:00:00</c:v>
                </c:pt>
                <c:pt idx="790">
                  <c:v>2020/4/26 22:00:00</c:v>
                </c:pt>
                <c:pt idx="791">
                  <c:v>2020/4/26 23:00:00</c:v>
                </c:pt>
                <c:pt idx="792">
                  <c:v>2020/4/27 0:00:00</c:v>
                </c:pt>
                <c:pt idx="793">
                  <c:v>2020/4/27 1:00:00</c:v>
                </c:pt>
                <c:pt idx="794">
                  <c:v>2020/4/27 2:00:00</c:v>
                </c:pt>
                <c:pt idx="795">
                  <c:v>2020/4/27 3:00:00</c:v>
                </c:pt>
                <c:pt idx="796">
                  <c:v>2020/4/27 4:00:00</c:v>
                </c:pt>
                <c:pt idx="797">
                  <c:v>2020/4/27 5:00:00</c:v>
                </c:pt>
                <c:pt idx="798">
                  <c:v>2020/4/27 6:00:00</c:v>
                </c:pt>
                <c:pt idx="799">
                  <c:v>2020/4/27 7:00:00</c:v>
                </c:pt>
                <c:pt idx="800">
                  <c:v>2020/4/27 8:00:00</c:v>
                </c:pt>
                <c:pt idx="801">
                  <c:v>2020/4/27 9:00:00</c:v>
                </c:pt>
                <c:pt idx="802">
                  <c:v>2020/4/27 10:00:00</c:v>
                </c:pt>
                <c:pt idx="803">
                  <c:v>2020/4/27 11:00:00</c:v>
                </c:pt>
                <c:pt idx="804">
                  <c:v>2020/4/27 12:00:00</c:v>
                </c:pt>
                <c:pt idx="805">
                  <c:v>2020/4/27 13:00:00</c:v>
                </c:pt>
                <c:pt idx="806">
                  <c:v>2020/4/27 14:00:00</c:v>
                </c:pt>
                <c:pt idx="807">
                  <c:v>2020/4/27 15:00:00</c:v>
                </c:pt>
                <c:pt idx="808">
                  <c:v>2020/4/27 16:00:00</c:v>
                </c:pt>
                <c:pt idx="809">
                  <c:v>2020/4/27 17:00:00</c:v>
                </c:pt>
                <c:pt idx="810">
                  <c:v>2020/4/27 18:00:00</c:v>
                </c:pt>
                <c:pt idx="811">
                  <c:v>2020/4/27 19:00:00</c:v>
                </c:pt>
                <c:pt idx="812">
                  <c:v>2020/4/27 20:00:00</c:v>
                </c:pt>
                <c:pt idx="813">
                  <c:v>2020/4/27 21:00:00</c:v>
                </c:pt>
                <c:pt idx="814">
                  <c:v>2020/4/27 22:00:00</c:v>
                </c:pt>
                <c:pt idx="815">
                  <c:v>2020/4/27 23:00:00</c:v>
                </c:pt>
                <c:pt idx="816">
                  <c:v>2020/4/28 0:00:00</c:v>
                </c:pt>
                <c:pt idx="817">
                  <c:v>2020/4/28 1:00:00</c:v>
                </c:pt>
                <c:pt idx="818">
                  <c:v>2020/4/28 2:00:00</c:v>
                </c:pt>
                <c:pt idx="819">
                  <c:v>2020/4/28 3:00:00</c:v>
                </c:pt>
                <c:pt idx="820">
                  <c:v>2020/4/28 4:00:00</c:v>
                </c:pt>
                <c:pt idx="821">
                  <c:v>2020/4/28 5:00:00</c:v>
                </c:pt>
                <c:pt idx="822">
                  <c:v>2020/4/28 6:00:00</c:v>
                </c:pt>
                <c:pt idx="823">
                  <c:v>2020/4/28 7:00:00</c:v>
                </c:pt>
                <c:pt idx="824">
                  <c:v>2020/4/28 8:00:00</c:v>
                </c:pt>
                <c:pt idx="825">
                  <c:v>2020/4/28 9:00:00</c:v>
                </c:pt>
                <c:pt idx="826">
                  <c:v>2020/4/28 10:00:00</c:v>
                </c:pt>
                <c:pt idx="827">
                  <c:v>2020/4/28 11:00:00</c:v>
                </c:pt>
                <c:pt idx="828">
                  <c:v>2020/4/28 12:00:00</c:v>
                </c:pt>
                <c:pt idx="829">
                  <c:v>2020/4/28 13:00:00</c:v>
                </c:pt>
                <c:pt idx="830">
                  <c:v>2020/4/28 14:00:00</c:v>
                </c:pt>
                <c:pt idx="831">
                  <c:v>2020/4/28 15:00:00</c:v>
                </c:pt>
                <c:pt idx="832">
                  <c:v>2020/4/28 16:00:00</c:v>
                </c:pt>
                <c:pt idx="833">
                  <c:v>2020/4/28 17:00:00</c:v>
                </c:pt>
                <c:pt idx="834">
                  <c:v>2020/4/28 18:00:00</c:v>
                </c:pt>
                <c:pt idx="835">
                  <c:v>2020/4/28 19:00:00</c:v>
                </c:pt>
                <c:pt idx="836">
                  <c:v>2020/4/28 20:00:00</c:v>
                </c:pt>
                <c:pt idx="837">
                  <c:v>2020/4/28 21:00:00</c:v>
                </c:pt>
                <c:pt idx="838">
                  <c:v>2020/4/28 22:00:00</c:v>
                </c:pt>
                <c:pt idx="839">
                  <c:v>2020/4/28 23:00:00</c:v>
                </c:pt>
                <c:pt idx="840">
                  <c:v>2020/4/29 0:00:00</c:v>
                </c:pt>
                <c:pt idx="841">
                  <c:v>2020/4/29 1:00:00</c:v>
                </c:pt>
                <c:pt idx="842">
                  <c:v>2020/4/29 2:00:00</c:v>
                </c:pt>
                <c:pt idx="843">
                  <c:v>2020/4/29 3:00:00</c:v>
                </c:pt>
                <c:pt idx="844">
                  <c:v>2020/4/29 4:00:00</c:v>
                </c:pt>
                <c:pt idx="845">
                  <c:v>2020/4/29 5:00:00</c:v>
                </c:pt>
                <c:pt idx="846">
                  <c:v>2020/4/29 6:00:00</c:v>
                </c:pt>
                <c:pt idx="847">
                  <c:v>2020/4/29 7:00:00</c:v>
                </c:pt>
                <c:pt idx="848">
                  <c:v>2020/4/29 8:00:00</c:v>
                </c:pt>
                <c:pt idx="849">
                  <c:v>2020/4/29 9:00:00</c:v>
                </c:pt>
                <c:pt idx="850">
                  <c:v>2020/4/29 10:00:00</c:v>
                </c:pt>
                <c:pt idx="851">
                  <c:v>2020/4/29 11:00:00</c:v>
                </c:pt>
                <c:pt idx="852">
                  <c:v>2020/4/29 12:00:00</c:v>
                </c:pt>
                <c:pt idx="853">
                  <c:v>2020/4/29 13:00:00</c:v>
                </c:pt>
                <c:pt idx="854">
                  <c:v>2020/4/29 14:00:00</c:v>
                </c:pt>
                <c:pt idx="855">
                  <c:v>2020/4/29 15:00:00</c:v>
                </c:pt>
                <c:pt idx="856">
                  <c:v>2020/4/29 16:00:00</c:v>
                </c:pt>
                <c:pt idx="857">
                  <c:v>2020/4/29 17:00:00</c:v>
                </c:pt>
                <c:pt idx="858">
                  <c:v>2020/4/29 18:00:00</c:v>
                </c:pt>
                <c:pt idx="859">
                  <c:v>2020/4/29 19:00:00</c:v>
                </c:pt>
                <c:pt idx="860">
                  <c:v>2020/4/29 20:00:00</c:v>
                </c:pt>
                <c:pt idx="861">
                  <c:v>2020/4/29 21:00:00</c:v>
                </c:pt>
                <c:pt idx="862">
                  <c:v>2020/4/29 22:00:00</c:v>
                </c:pt>
                <c:pt idx="863">
                  <c:v>2020/4/29 23:00:00</c:v>
                </c:pt>
                <c:pt idx="864">
                  <c:v>2020/4/30 0:00:00</c:v>
                </c:pt>
                <c:pt idx="865">
                  <c:v>2020/4/30 1:00:00</c:v>
                </c:pt>
                <c:pt idx="866">
                  <c:v>2020/4/30 2:00:00</c:v>
                </c:pt>
                <c:pt idx="867">
                  <c:v>2020/4/30 3:00:00</c:v>
                </c:pt>
                <c:pt idx="868">
                  <c:v>2020/4/30 4:00:00</c:v>
                </c:pt>
                <c:pt idx="869">
                  <c:v>2020/4/30 5:00:00</c:v>
                </c:pt>
                <c:pt idx="870">
                  <c:v>2020/4/30 6:00:00</c:v>
                </c:pt>
                <c:pt idx="871">
                  <c:v>2020/4/30 7:00:00</c:v>
                </c:pt>
                <c:pt idx="872">
                  <c:v>2020/4/30 8:00:00</c:v>
                </c:pt>
                <c:pt idx="873">
                  <c:v>2020/4/30 9:00:00</c:v>
                </c:pt>
                <c:pt idx="874">
                  <c:v>2020/4/30 10:00:00</c:v>
                </c:pt>
                <c:pt idx="875">
                  <c:v>2020/4/30 11:00:00</c:v>
                </c:pt>
                <c:pt idx="876">
                  <c:v>2020/4/30 12:00:00</c:v>
                </c:pt>
                <c:pt idx="877">
                  <c:v>2020/4/30 13:00:00</c:v>
                </c:pt>
                <c:pt idx="878">
                  <c:v>2020/4/30 14:00:00</c:v>
                </c:pt>
                <c:pt idx="879">
                  <c:v>2020/4/30 15:00:00</c:v>
                </c:pt>
                <c:pt idx="880">
                  <c:v>2020/4/30 16:00:00</c:v>
                </c:pt>
                <c:pt idx="881">
                  <c:v>2020/4/30 17:00:00</c:v>
                </c:pt>
                <c:pt idx="882">
                  <c:v>2020/4/30 18:00:00</c:v>
                </c:pt>
                <c:pt idx="883">
                  <c:v>2020/4/30 19:00:00</c:v>
                </c:pt>
                <c:pt idx="884">
                  <c:v>2020/4/30 20:00:00</c:v>
                </c:pt>
                <c:pt idx="885">
                  <c:v>2020/4/30 21:00:00</c:v>
                </c:pt>
                <c:pt idx="886">
                  <c:v>2020/4/30 22:00:00</c:v>
                </c:pt>
                <c:pt idx="887">
                  <c:v>2020/4/30 23:00:00</c:v>
                </c:pt>
              </c:strCache>
            </c:strRef>
          </c:xVal>
          <c:yVal>
            <c:numRef>
              <c:f>'[1]RATING CURVE'!$D$2:$D$889</c:f>
              <c:numCache>
                <c:formatCode>0.00</c:formatCode>
                <c:ptCount val="888"/>
                <c:pt idx="0">
                  <c:v>375.46693899999997</c:v>
                </c:pt>
                <c:pt idx="1">
                  <c:v>375.490814</c:v>
                </c:pt>
                <c:pt idx="2">
                  <c:v>375.39531399999998</c:v>
                </c:pt>
                <c:pt idx="3">
                  <c:v>375.41918899999996</c:v>
                </c:pt>
                <c:pt idx="4">
                  <c:v>375.41918899999996</c:v>
                </c:pt>
                <c:pt idx="5">
                  <c:v>375.44306399999999</c:v>
                </c:pt>
                <c:pt idx="6">
                  <c:v>375.44306399999999</c:v>
                </c:pt>
                <c:pt idx="7">
                  <c:v>375.39531399999998</c:v>
                </c:pt>
                <c:pt idx="8">
                  <c:v>375.44306399999999</c:v>
                </c:pt>
                <c:pt idx="9">
                  <c:v>375.39531399999998</c:v>
                </c:pt>
                <c:pt idx="10">
                  <c:v>375.37143899999995</c:v>
                </c:pt>
                <c:pt idx="11">
                  <c:v>375.44306399999999</c:v>
                </c:pt>
                <c:pt idx="12">
                  <c:v>375.44306399999999</c:v>
                </c:pt>
                <c:pt idx="13">
                  <c:v>375.46693899999997</c:v>
                </c:pt>
                <c:pt idx="14">
                  <c:v>375.46693899999997</c:v>
                </c:pt>
                <c:pt idx="15">
                  <c:v>375.46693899999997</c:v>
                </c:pt>
                <c:pt idx="16">
                  <c:v>375.46693899999997</c:v>
                </c:pt>
                <c:pt idx="17">
                  <c:v>375.41918899999996</c:v>
                </c:pt>
                <c:pt idx="18">
                  <c:v>375.39531399999998</c:v>
                </c:pt>
                <c:pt idx="19">
                  <c:v>375.37143899999995</c:v>
                </c:pt>
                <c:pt idx="20">
                  <c:v>375.44306399999999</c:v>
                </c:pt>
                <c:pt idx="21">
                  <c:v>375.37143899999995</c:v>
                </c:pt>
                <c:pt idx="22">
                  <c:v>375.41918899999996</c:v>
                </c:pt>
                <c:pt idx="23">
                  <c:v>375.34756399999998</c:v>
                </c:pt>
                <c:pt idx="24">
                  <c:v>375.34756399999998</c:v>
                </c:pt>
                <c:pt idx="25">
                  <c:v>375.37143899999995</c:v>
                </c:pt>
                <c:pt idx="26">
                  <c:v>375.37143899999995</c:v>
                </c:pt>
                <c:pt idx="27">
                  <c:v>375.34756399999998</c:v>
                </c:pt>
                <c:pt idx="28">
                  <c:v>375.37143899999995</c:v>
                </c:pt>
                <c:pt idx="29">
                  <c:v>375.41918899999996</c:v>
                </c:pt>
                <c:pt idx="30">
                  <c:v>375.37143899999995</c:v>
                </c:pt>
                <c:pt idx="31">
                  <c:v>375.39531399999998</c:v>
                </c:pt>
                <c:pt idx="32">
                  <c:v>375.37143899999995</c:v>
                </c:pt>
                <c:pt idx="33">
                  <c:v>375.39531399999998</c:v>
                </c:pt>
                <c:pt idx="34">
                  <c:v>375.37143899999995</c:v>
                </c:pt>
                <c:pt idx="35">
                  <c:v>375.490814</c:v>
                </c:pt>
                <c:pt idx="36">
                  <c:v>375.37143899999995</c:v>
                </c:pt>
                <c:pt idx="37">
                  <c:v>375.41918899999996</c:v>
                </c:pt>
                <c:pt idx="38">
                  <c:v>375.37143899999995</c:v>
                </c:pt>
                <c:pt idx="39">
                  <c:v>375.37143899999995</c:v>
                </c:pt>
                <c:pt idx="40">
                  <c:v>375.41918899999996</c:v>
                </c:pt>
                <c:pt idx="41">
                  <c:v>375.41918899999996</c:v>
                </c:pt>
                <c:pt idx="42">
                  <c:v>375.37143899999995</c:v>
                </c:pt>
                <c:pt idx="43">
                  <c:v>375.39531399999998</c:v>
                </c:pt>
                <c:pt idx="44">
                  <c:v>375.44306399999999</c:v>
                </c:pt>
                <c:pt idx="45">
                  <c:v>375.39531399999998</c:v>
                </c:pt>
                <c:pt idx="46">
                  <c:v>375.41918899999996</c:v>
                </c:pt>
                <c:pt idx="47">
                  <c:v>375.39531399999998</c:v>
                </c:pt>
                <c:pt idx="48">
                  <c:v>375.39531399999998</c:v>
                </c:pt>
                <c:pt idx="49">
                  <c:v>375.34756399999998</c:v>
                </c:pt>
                <c:pt idx="50">
                  <c:v>375.44306399999999</c:v>
                </c:pt>
                <c:pt idx="51">
                  <c:v>375.41918899999996</c:v>
                </c:pt>
                <c:pt idx="52">
                  <c:v>375.44306399999999</c:v>
                </c:pt>
                <c:pt idx="53">
                  <c:v>375.39531399999998</c:v>
                </c:pt>
                <c:pt idx="54">
                  <c:v>375.44306399999999</c:v>
                </c:pt>
                <c:pt idx="55">
                  <c:v>375.39531399999998</c:v>
                </c:pt>
                <c:pt idx="56">
                  <c:v>375.39531399999998</c:v>
                </c:pt>
                <c:pt idx="57">
                  <c:v>375.39531399999998</c:v>
                </c:pt>
                <c:pt idx="58">
                  <c:v>375.44306399999999</c:v>
                </c:pt>
                <c:pt idx="59">
                  <c:v>375.41918899999996</c:v>
                </c:pt>
                <c:pt idx="60">
                  <c:v>375.39531399999998</c:v>
                </c:pt>
                <c:pt idx="61">
                  <c:v>375.39531399999998</c:v>
                </c:pt>
                <c:pt idx="62">
                  <c:v>375.46693899999997</c:v>
                </c:pt>
                <c:pt idx="63">
                  <c:v>375.44306399999999</c:v>
                </c:pt>
                <c:pt idx="64">
                  <c:v>375.39531399999998</c:v>
                </c:pt>
                <c:pt idx="65">
                  <c:v>375.490814</c:v>
                </c:pt>
                <c:pt idx="66">
                  <c:v>375.39531399999998</c:v>
                </c:pt>
                <c:pt idx="67">
                  <c:v>375.41918899999996</c:v>
                </c:pt>
                <c:pt idx="68">
                  <c:v>375.39531399999998</c:v>
                </c:pt>
                <c:pt idx="69">
                  <c:v>375.46693899999997</c:v>
                </c:pt>
                <c:pt idx="70">
                  <c:v>375.44306399999999</c:v>
                </c:pt>
                <c:pt idx="71">
                  <c:v>375.44306399999999</c:v>
                </c:pt>
                <c:pt idx="72">
                  <c:v>375.39531399999998</c:v>
                </c:pt>
                <c:pt idx="73">
                  <c:v>375.37143899999995</c:v>
                </c:pt>
                <c:pt idx="74">
                  <c:v>375.44306399999999</c:v>
                </c:pt>
                <c:pt idx="75">
                  <c:v>375.44306399999999</c:v>
                </c:pt>
                <c:pt idx="76">
                  <c:v>375.44306399999999</c:v>
                </c:pt>
                <c:pt idx="77">
                  <c:v>375.41918899999996</c:v>
                </c:pt>
                <c:pt idx="78">
                  <c:v>375.37143899999995</c:v>
                </c:pt>
                <c:pt idx="79">
                  <c:v>375.41918899999996</c:v>
                </c:pt>
                <c:pt idx="80">
                  <c:v>375.44306399999999</c:v>
                </c:pt>
                <c:pt idx="81">
                  <c:v>375.44306399999999</c:v>
                </c:pt>
                <c:pt idx="82">
                  <c:v>375.490814</c:v>
                </c:pt>
                <c:pt idx="83">
                  <c:v>375.490814</c:v>
                </c:pt>
                <c:pt idx="84">
                  <c:v>375.44306399999999</c:v>
                </c:pt>
                <c:pt idx="85">
                  <c:v>375.51468899999998</c:v>
                </c:pt>
                <c:pt idx="86">
                  <c:v>375.51468899999998</c:v>
                </c:pt>
                <c:pt idx="87">
                  <c:v>375.490814</c:v>
                </c:pt>
                <c:pt idx="88">
                  <c:v>375.44306399999999</c:v>
                </c:pt>
                <c:pt idx="89">
                  <c:v>375.46693899999997</c:v>
                </c:pt>
                <c:pt idx="90">
                  <c:v>375.44306399999999</c:v>
                </c:pt>
                <c:pt idx="91">
                  <c:v>375.490814</c:v>
                </c:pt>
                <c:pt idx="92">
                  <c:v>375.41918899999996</c:v>
                </c:pt>
                <c:pt idx="93">
                  <c:v>375.41918899999996</c:v>
                </c:pt>
                <c:pt idx="94">
                  <c:v>375.46693899999997</c:v>
                </c:pt>
                <c:pt idx="95">
                  <c:v>375.44306399999999</c:v>
                </c:pt>
                <c:pt idx="96">
                  <c:v>375.44306399999999</c:v>
                </c:pt>
                <c:pt idx="97">
                  <c:v>375.46693899999997</c:v>
                </c:pt>
                <c:pt idx="98">
                  <c:v>375.44306399999999</c:v>
                </c:pt>
                <c:pt idx="99">
                  <c:v>375.41918899999996</c:v>
                </c:pt>
                <c:pt idx="100">
                  <c:v>375.39531399999998</c:v>
                </c:pt>
                <c:pt idx="101">
                  <c:v>375.41918899999996</c:v>
                </c:pt>
                <c:pt idx="102">
                  <c:v>375.44306399999999</c:v>
                </c:pt>
                <c:pt idx="103">
                  <c:v>375.490814</c:v>
                </c:pt>
                <c:pt idx="104">
                  <c:v>375.39531399999998</c:v>
                </c:pt>
                <c:pt idx="105">
                  <c:v>375.37143899999995</c:v>
                </c:pt>
                <c:pt idx="106">
                  <c:v>375.46693899999997</c:v>
                </c:pt>
                <c:pt idx="107">
                  <c:v>375.39531399999998</c:v>
                </c:pt>
                <c:pt idx="108">
                  <c:v>375.490814</c:v>
                </c:pt>
                <c:pt idx="109">
                  <c:v>375.490814</c:v>
                </c:pt>
                <c:pt idx="110">
                  <c:v>375.51468899999998</c:v>
                </c:pt>
                <c:pt idx="111">
                  <c:v>375.490814</c:v>
                </c:pt>
                <c:pt idx="112">
                  <c:v>375.41918899999996</c:v>
                </c:pt>
                <c:pt idx="113">
                  <c:v>375.46693899999997</c:v>
                </c:pt>
                <c:pt idx="114">
                  <c:v>375.490814</c:v>
                </c:pt>
                <c:pt idx="115">
                  <c:v>375.39531399999998</c:v>
                </c:pt>
                <c:pt idx="116">
                  <c:v>375.46693899999997</c:v>
                </c:pt>
                <c:pt idx="117">
                  <c:v>375.39531399999998</c:v>
                </c:pt>
                <c:pt idx="118">
                  <c:v>375.44306399999999</c:v>
                </c:pt>
                <c:pt idx="119">
                  <c:v>375.41918899999996</c:v>
                </c:pt>
                <c:pt idx="120">
                  <c:v>375.44306399999999</c:v>
                </c:pt>
                <c:pt idx="121">
                  <c:v>375.37143899999995</c:v>
                </c:pt>
                <c:pt idx="122">
                  <c:v>375.39531399999998</c:v>
                </c:pt>
                <c:pt idx="123">
                  <c:v>375.37143899999995</c:v>
                </c:pt>
                <c:pt idx="124">
                  <c:v>375.37143899999995</c:v>
                </c:pt>
                <c:pt idx="125">
                  <c:v>375.41918899999996</c:v>
                </c:pt>
                <c:pt idx="126">
                  <c:v>375.39531399999998</c:v>
                </c:pt>
                <c:pt idx="127">
                  <c:v>375.41918899999996</c:v>
                </c:pt>
                <c:pt idx="128">
                  <c:v>375.34756399999998</c:v>
                </c:pt>
                <c:pt idx="129">
                  <c:v>375.41918899999996</c:v>
                </c:pt>
                <c:pt idx="130">
                  <c:v>375.37143899999995</c:v>
                </c:pt>
                <c:pt idx="131">
                  <c:v>375.41918899999996</c:v>
                </c:pt>
                <c:pt idx="132">
                  <c:v>375.39531399999998</c:v>
                </c:pt>
                <c:pt idx="133">
                  <c:v>375.44306399999999</c:v>
                </c:pt>
                <c:pt idx="134">
                  <c:v>375.490814</c:v>
                </c:pt>
                <c:pt idx="135">
                  <c:v>375.39531399999998</c:v>
                </c:pt>
                <c:pt idx="136">
                  <c:v>375.46693899999997</c:v>
                </c:pt>
                <c:pt idx="137">
                  <c:v>375.44306399999999</c:v>
                </c:pt>
                <c:pt idx="138">
                  <c:v>375.44306399999999</c:v>
                </c:pt>
                <c:pt idx="139">
                  <c:v>375.44306399999999</c:v>
                </c:pt>
                <c:pt idx="140">
                  <c:v>375.29981399999997</c:v>
                </c:pt>
                <c:pt idx="141">
                  <c:v>375.41918899999996</c:v>
                </c:pt>
                <c:pt idx="142">
                  <c:v>375.41918899999996</c:v>
                </c:pt>
                <c:pt idx="143">
                  <c:v>375.44306399999999</c:v>
                </c:pt>
                <c:pt idx="144">
                  <c:v>375.39531399999998</c:v>
                </c:pt>
                <c:pt idx="145">
                  <c:v>375.37143899999995</c:v>
                </c:pt>
                <c:pt idx="146">
                  <c:v>375.37143899999995</c:v>
                </c:pt>
                <c:pt idx="147">
                  <c:v>375.34756399999998</c:v>
                </c:pt>
                <c:pt idx="148">
                  <c:v>375.41918899999996</c:v>
                </c:pt>
                <c:pt idx="149">
                  <c:v>375.323689</c:v>
                </c:pt>
                <c:pt idx="150">
                  <c:v>375.39531399999998</c:v>
                </c:pt>
                <c:pt idx="151">
                  <c:v>375.39531399999998</c:v>
                </c:pt>
                <c:pt idx="152">
                  <c:v>375.37143899999995</c:v>
                </c:pt>
                <c:pt idx="153">
                  <c:v>375.39531399999998</c:v>
                </c:pt>
                <c:pt idx="154">
                  <c:v>375.39531399999998</c:v>
                </c:pt>
                <c:pt idx="155">
                  <c:v>375.37143899999995</c:v>
                </c:pt>
                <c:pt idx="156">
                  <c:v>375.46693899999997</c:v>
                </c:pt>
                <c:pt idx="157">
                  <c:v>375.46693899999997</c:v>
                </c:pt>
                <c:pt idx="158">
                  <c:v>375.37143899999995</c:v>
                </c:pt>
                <c:pt idx="159">
                  <c:v>375.44306399999999</c:v>
                </c:pt>
                <c:pt idx="160">
                  <c:v>375.39531399999998</c:v>
                </c:pt>
                <c:pt idx="161">
                  <c:v>375.46693899999997</c:v>
                </c:pt>
                <c:pt idx="162">
                  <c:v>375.41918899999996</c:v>
                </c:pt>
                <c:pt idx="163">
                  <c:v>375.46693899999997</c:v>
                </c:pt>
                <c:pt idx="164">
                  <c:v>375.39531399999998</c:v>
                </c:pt>
                <c:pt idx="165">
                  <c:v>375.41918899999996</c:v>
                </c:pt>
                <c:pt idx="166">
                  <c:v>375.39531399999998</c:v>
                </c:pt>
                <c:pt idx="167">
                  <c:v>375.44306399999999</c:v>
                </c:pt>
                <c:pt idx="168">
                  <c:v>375.39531399999998</c:v>
                </c:pt>
                <c:pt idx="169">
                  <c:v>375.34756399999998</c:v>
                </c:pt>
                <c:pt idx="170">
                  <c:v>375.41918899999996</c:v>
                </c:pt>
                <c:pt idx="171">
                  <c:v>375.41918899999996</c:v>
                </c:pt>
                <c:pt idx="172">
                  <c:v>375.39531399999998</c:v>
                </c:pt>
                <c:pt idx="173">
                  <c:v>375.34756399999998</c:v>
                </c:pt>
                <c:pt idx="174">
                  <c:v>375.34756399999998</c:v>
                </c:pt>
                <c:pt idx="175">
                  <c:v>375.34756399999998</c:v>
                </c:pt>
                <c:pt idx="176">
                  <c:v>375.37143899999995</c:v>
                </c:pt>
                <c:pt idx="177">
                  <c:v>375.41918899999996</c:v>
                </c:pt>
                <c:pt idx="178">
                  <c:v>375.39531399999998</c:v>
                </c:pt>
                <c:pt idx="179">
                  <c:v>375.44306399999999</c:v>
                </c:pt>
                <c:pt idx="180">
                  <c:v>375.44306399999999</c:v>
                </c:pt>
                <c:pt idx="181">
                  <c:v>375.41918899999996</c:v>
                </c:pt>
                <c:pt idx="182">
                  <c:v>375.46693899999997</c:v>
                </c:pt>
                <c:pt idx="183">
                  <c:v>375.41918899999996</c:v>
                </c:pt>
                <c:pt idx="184">
                  <c:v>375.39531399999998</c:v>
                </c:pt>
                <c:pt idx="185">
                  <c:v>375.41918899999996</c:v>
                </c:pt>
                <c:pt idx="186">
                  <c:v>375.39531399999998</c:v>
                </c:pt>
                <c:pt idx="187">
                  <c:v>375.44306399999999</c:v>
                </c:pt>
                <c:pt idx="188">
                  <c:v>375.39531399999998</c:v>
                </c:pt>
                <c:pt idx="189">
                  <c:v>375.41918899999996</c:v>
                </c:pt>
                <c:pt idx="190">
                  <c:v>375.41918899999996</c:v>
                </c:pt>
                <c:pt idx="191">
                  <c:v>375.44306399999999</c:v>
                </c:pt>
                <c:pt idx="192">
                  <c:v>375.39531399999998</c:v>
                </c:pt>
                <c:pt idx="193">
                  <c:v>375.53856399999995</c:v>
                </c:pt>
                <c:pt idx="194">
                  <c:v>375.34756399999998</c:v>
                </c:pt>
                <c:pt idx="195">
                  <c:v>375.41918899999996</c:v>
                </c:pt>
                <c:pt idx="196">
                  <c:v>375.34756399999998</c:v>
                </c:pt>
                <c:pt idx="197">
                  <c:v>375.323689</c:v>
                </c:pt>
                <c:pt idx="198">
                  <c:v>375.34756399999998</c:v>
                </c:pt>
                <c:pt idx="199">
                  <c:v>375.37143899999995</c:v>
                </c:pt>
                <c:pt idx="200">
                  <c:v>375.41918899999996</c:v>
                </c:pt>
                <c:pt idx="201">
                  <c:v>375.41918899999996</c:v>
                </c:pt>
                <c:pt idx="202">
                  <c:v>375.41918899999996</c:v>
                </c:pt>
                <c:pt idx="203">
                  <c:v>375.46693899999997</c:v>
                </c:pt>
                <c:pt idx="204">
                  <c:v>375.37143899999995</c:v>
                </c:pt>
                <c:pt idx="205">
                  <c:v>375.41918899999996</c:v>
                </c:pt>
                <c:pt idx="206">
                  <c:v>375.44306399999999</c:v>
                </c:pt>
                <c:pt idx="207">
                  <c:v>375.37143899999995</c:v>
                </c:pt>
                <c:pt idx="208">
                  <c:v>375.37143899999995</c:v>
                </c:pt>
                <c:pt idx="209">
                  <c:v>375.39531399999998</c:v>
                </c:pt>
                <c:pt idx="210">
                  <c:v>375.37143899999995</c:v>
                </c:pt>
                <c:pt idx="211">
                  <c:v>375.34756399999998</c:v>
                </c:pt>
                <c:pt idx="212">
                  <c:v>375.44306399999999</c:v>
                </c:pt>
                <c:pt idx="213">
                  <c:v>375.37143899999995</c:v>
                </c:pt>
                <c:pt idx="214">
                  <c:v>375.44306399999999</c:v>
                </c:pt>
                <c:pt idx="215">
                  <c:v>375.323689</c:v>
                </c:pt>
                <c:pt idx="216">
                  <c:v>375.34756399999998</c:v>
                </c:pt>
                <c:pt idx="217">
                  <c:v>375.41918899999996</c:v>
                </c:pt>
                <c:pt idx="218">
                  <c:v>375.37143899999995</c:v>
                </c:pt>
                <c:pt idx="219">
                  <c:v>375.34756399999998</c:v>
                </c:pt>
                <c:pt idx="220">
                  <c:v>375.39531399999998</c:v>
                </c:pt>
                <c:pt idx="221">
                  <c:v>375.39531399999998</c:v>
                </c:pt>
                <c:pt idx="222">
                  <c:v>375.34756399999998</c:v>
                </c:pt>
                <c:pt idx="223">
                  <c:v>375.39531399999998</c:v>
                </c:pt>
                <c:pt idx="224">
                  <c:v>375.37143899999995</c:v>
                </c:pt>
                <c:pt idx="225">
                  <c:v>375.34756399999998</c:v>
                </c:pt>
                <c:pt idx="226">
                  <c:v>375.34756399999998</c:v>
                </c:pt>
                <c:pt idx="227">
                  <c:v>375.34756399999998</c:v>
                </c:pt>
                <c:pt idx="228">
                  <c:v>375.41918899999996</c:v>
                </c:pt>
                <c:pt idx="229">
                  <c:v>375.41918899999996</c:v>
                </c:pt>
                <c:pt idx="230">
                  <c:v>375.39531399999998</c:v>
                </c:pt>
                <c:pt idx="231">
                  <c:v>375.39531399999998</c:v>
                </c:pt>
                <c:pt idx="232">
                  <c:v>375.44306399999999</c:v>
                </c:pt>
                <c:pt idx="233">
                  <c:v>375.39531399999998</c:v>
                </c:pt>
                <c:pt idx="234">
                  <c:v>375.37143899999995</c:v>
                </c:pt>
                <c:pt idx="235">
                  <c:v>375.41918899999996</c:v>
                </c:pt>
                <c:pt idx="236">
                  <c:v>375.41918899999996</c:v>
                </c:pt>
                <c:pt idx="237">
                  <c:v>375.39531399999998</c:v>
                </c:pt>
                <c:pt idx="238">
                  <c:v>375.44306399999999</c:v>
                </c:pt>
                <c:pt idx="239">
                  <c:v>375.39531399999998</c:v>
                </c:pt>
                <c:pt idx="240">
                  <c:v>375.41918899999996</c:v>
                </c:pt>
                <c:pt idx="241">
                  <c:v>375.44306399999999</c:v>
                </c:pt>
                <c:pt idx="242">
                  <c:v>375.41918899999996</c:v>
                </c:pt>
                <c:pt idx="243">
                  <c:v>375.39531399999998</c:v>
                </c:pt>
                <c:pt idx="244">
                  <c:v>375.41918899999996</c:v>
                </c:pt>
                <c:pt idx="245">
                  <c:v>375.41918899999996</c:v>
                </c:pt>
                <c:pt idx="246">
                  <c:v>375.41918899999996</c:v>
                </c:pt>
                <c:pt idx="247">
                  <c:v>375.37143899999995</c:v>
                </c:pt>
                <c:pt idx="248">
                  <c:v>375.41918899999996</c:v>
                </c:pt>
                <c:pt idx="249">
                  <c:v>375.41918899999996</c:v>
                </c:pt>
                <c:pt idx="250">
                  <c:v>375.37143899999995</c:v>
                </c:pt>
                <c:pt idx="251">
                  <c:v>375.46693899999997</c:v>
                </c:pt>
                <c:pt idx="252">
                  <c:v>375.46693899999997</c:v>
                </c:pt>
                <c:pt idx="253">
                  <c:v>375.46693899999997</c:v>
                </c:pt>
                <c:pt idx="254">
                  <c:v>375.37143899999995</c:v>
                </c:pt>
                <c:pt idx="255">
                  <c:v>375.39531399999998</c:v>
                </c:pt>
                <c:pt idx="256">
                  <c:v>375.44306399999999</c:v>
                </c:pt>
                <c:pt idx="257">
                  <c:v>375.44306399999999</c:v>
                </c:pt>
                <c:pt idx="258">
                  <c:v>375.37143899999995</c:v>
                </c:pt>
                <c:pt idx="259">
                  <c:v>375.41918899999996</c:v>
                </c:pt>
                <c:pt idx="260">
                  <c:v>375.34756399999998</c:v>
                </c:pt>
                <c:pt idx="261">
                  <c:v>375.41918899999996</c:v>
                </c:pt>
                <c:pt idx="262">
                  <c:v>375.44306399999999</c:v>
                </c:pt>
                <c:pt idx="263">
                  <c:v>375.37143899999995</c:v>
                </c:pt>
                <c:pt idx="264">
                  <c:v>375.41918899999996</c:v>
                </c:pt>
                <c:pt idx="265">
                  <c:v>375.39531399999998</c:v>
                </c:pt>
                <c:pt idx="266">
                  <c:v>375.323689</c:v>
                </c:pt>
                <c:pt idx="267">
                  <c:v>375.37143899999995</c:v>
                </c:pt>
                <c:pt idx="268">
                  <c:v>375.323689</c:v>
                </c:pt>
                <c:pt idx="269">
                  <c:v>375.37143899999995</c:v>
                </c:pt>
                <c:pt idx="270">
                  <c:v>375.34756399999998</c:v>
                </c:pt>
                <c:pt idx="271">
                  <c:v>375.39531399999998</c:v>
                </c:pt>
                <c:pt idx="272">
                  <c:v>375.29981399999997</c:v>
                </c:pt>
                <c:pt idx="273">
                  <c:v>375.37143899999995</c:v>
                </c:pt>
                <c:pt idx="274">
                  <c:v>375.39531399999998</c:v>
                </c:pt>
                <c:pt idx="275">
                  <c:v>375.41918899999996</c:v>
                </c:pt>
                <c:pt idx="276">
                  <c:v>375.39531399999998</c:v>
                </c:pt>
                <c:pt idx="277">
                  <c:v>375.37143899999995</c:v>
                </c:pt>
                <c:pt idx="278">
                  <c:v>375.37143899999995</c:v>
                </c:pt>
                <c:pt idx="279">
                  <c:v>375.34756399999998</c:v>
                </c:pt>
                <c:pt idx="280">
                  <c:v>375.44306399999999</c:v>
                </c:pt>
                <c:pt idx="281">
                  <c:v>375.44306399999999</c:v>
                </c:pt>
                <c:pt idx="282">
                  <c:v>375.41918899999996</c:v>
                </c:pt>
                <c:pt idx="283">
                  <c:v>375.39531399999998</c:v>
                </c:pt>
                <c:pt idx="284">
                  <c:v>375.37143899999995</c:v>
                </c:pt>
                <c:pt idx="285">
                  <c:v>375.37143899999995</c:v>
                </c:pt>
                <c:pt idx="286">
                  <c:v>375.34756399999998</c:v>
                </c:pt>
                <c:pt idx="287">
                  <c:v>375.37143899999995</c:v>
                </c:pt>
                <c:pt idx="288">
                  <c:v>375.39531399999998</c:v>
                </c:pt>
                <c:pt idx="289">
                  <c:v>375.323689</c:v>
                </c:pt>
                <c:pt idx="290">
                  <c:v>375.34756399999998</c:v>
                </c:pt>
                <c:pt idx="291">
                  <c:v>375.323689</c:v>
                </c:pt>
                <c:pt idx="292">
                  <c:v>375.37143899999995</c:v>
                </c:pt>
                <c:pt idx="293">
                  <c:v>375.323689</c:v>
                </c:pt>
                <c:pt idx="294">
                  <c:v>375.39531399999998</c:v>
                </c:pt>
                <c:pt idx="295">
                  <c:v>375.39531399999998</c:v>
                </c:pt>
                <c:pt idx="296">
                  <c:v>375.323689</c:v>
                </c:pt>
                <c:pt idx="297">
                  <c:v>375.39531399999998</c:v>
                </c:pt>
                <c:pt idx="298">
                  <c:v>375.41918899999996</c:v>
                </c:pt>
                <c:pt idx="299">
                  <c:v>375.34756399999998</c:v>
                </c:pt>
                <c:pt idx="300">
                  <c:v>375.657939</c:v>
                </c:pt>
                <c:pt idx="301">
                  <c:v>375.39531399999998</c:v>
                </c:pt>
                <c:pt idx="302">
                  <c:v>375.39531399999998</c:v>
                </c:pt>
                <c:pt idx="303">
                  <c:v>375.37143899999995</c:v>
                </c:pt>
                <c:pt idx="304">
                  <c:v>375.44306399999999</c:v>
                </c:pt>
                <c:pt idx="305">
                  <c:v>375.44306399999999</c:v>
                </c:pt>
                <c:pt idx="306">
                  <c:v>375.39531399999998</c:v>
                </c:pt>
                <c:pt idx="307">
                  <c:v>375.41918899999996</c:v>
                </c:pt>
                <c:pt idx="308">
                  <c:v>375.41918899999996</c:v>
                </c:pt>
                <c:pt idx="309">
                  <c:v>375.37143899999995</c:v>
                </c:pt>
                <c:pt idx="310">
                  <c:v>375.323689</c:v>
                </c:pt>
                <c:pt idx="311">
                  <c:v>375.34756399999998</c:v>
                </c:pt>
                <c:pt idx="312">
                  <c:v>375.39531399999998</c:v>
                </c:pt>
                <c:pt idx="313">
                  <c:v>375.323689</c:v>
                </c:pt>
                <c:pt idx="314">
                  <c:v>375.39531399999998</c:v>
                </c:pt>
                <c:pt idx="315">
                  <c:v>375.34756399999998</c:v>
                </c:pt>
                <c:pt idx="316">
                  <c:v>375.37143899999995</c:v>
                </c:pt>
                <c:pt idx="317">
                  <c:v>375.34756399999998</c:v>
                </c:pt>
                <c:pt idx="318">
                  <c:v>375.323689</c:v>
                </c:pt>
                <c:pt idx="319">
                  <c:v>375.323689</c:v>
                </c:pt>
                <c:pt idx="320">
                  <c:v>375.37143899999995</c:v>
                </c:pt>
                <c:pt idx="321">
                  <c:v>375.37143899999995</c:v>
                </c:pt>
                <c:pt idx="322">
                  <c:v>375.39531399999998</c:v>
                </c:pt>
                <c:pt idx="323">
                  <c:v>375.39531399999998</c:v>
                </c:pt>
                <c:pt idx="324">
                  <c:v>375.34756399999998</c:v>
                </c:pt>
                <c:pt idx="325">
                  <c:v>375.34756399999998</c:v>
                </c:pt>
                <c:pt idx="326">
                  <c:v>375.39531399999998</c:v>
                </c:pt>
                <c:pt idx="327">
                  <c:v>375.44306399999999</c:v>
                </c:pt>
                <c:pt idx="328">
                  <c:v>375.39531399999998</c:v>
                </c:pt>
                <c:pt idx="329">
                  <c:v>375.39531399999998</c:v>
                </c:pt>
                <c:pt idx="330">
                  <c:v>375.53856399999995</c:v>
                </c:pt>
                <c:pt idx="331">
                  <c:v>375.41918899999996</c:v>
                </c:pt>
                <c:pt idx="332">
                  <c:v>375.39531399999998</c:v>
                </c:pt>
                <c:pt idx="333">
                  <c:v>375.41918899999996</c:v>
                </c:pt>
                <c:pt idx="334">
                  <c:v>375.34756399999998</c:v>
                </c:pt>
                <c:pt idx="335">
                  <c:v>375.39531399999998</c:v>
                </c:pt>
                <c:pt idx="336">
                  <c:v>375.39531399999998</c:v>
                </c:pt>
                <c:pt idx="337">
                  <c:v>375.34756399999998</c:v>
                </c:pt>
                <c:pt idx="338">
                  <c:v>375.37143899999995</c:v>
                </c:pt>
                <c:pt idx="339">
                  <c:v>375.323689</c:v>
                </c:pt>
                <c:pt idx="340">
                  <c:v>375.39531399999998</c:v>
                </c:pt>
                <c:pt idx="341">
                  <c:v>375.34756399999998</c:v>
                </c:pt>
                <c:pt idx="342">
                  <c:v>375.37143899999995</c:v>
                </c:pt>
                <c:pt idx="343">
                  <c:v>375.39531399999998</c:v>
                </c:pt>
                <c:pt idx="344">
                  <c:v>375.29981399999997</c:v>
                </c:pt>
                <c:pt idx="345">
                  <c:v>375.34756399999998</c:v>
                </c:pt>
                <c:pt idx="346">
                  <c:v>375.39531399999998</c:v>
                </c:pt>
                <c:pt idx="347">
                  <c:v>375.323689</c:v>
                </c:pt>
                <c:pt idx="348">
                  <c:v>375.34756399999998</c:v>
                </c:pt>
                <c:pt idx="349">
                  <c:v>375.39531399999998</c:v>
                </c:pt>
                <c:pt idx="350">
                  <c:v>375.44306399999999</c:v>
                </c:pt>
                <c:pt idx="351">
                  <c:v>375.39531399999998</c:v>
                </c:pt>
                <c:pt idx="352">
                  <c:v>375.323689</c:v>
                </c:pt>
                <c:pt idx="353">
                  <c:v>375.34756399999998</c:v>
                </c:pt>
                <c:pt idx="354">
                  <c:v>375.37143899999995</c:v>
                </c:pt>
                <c:pt idx="355">
                  <c:v>375.41918899999996</c:v>
                </c:pt>
                <c:pt idx="356">
                  <c:v>375.01331399999998</c:v>
                </c:pt>
                <c:pt idx="357">
                  <c:v>375.39531399999998</c:v>
                </c:pt>
                <c:pt idx="358">
                  <c:v>375.39531399999998</c:v>
                </c:pt>
                <c:pt idx="359">
                  <c:v>375.34756399999998</c:v>
                </c:pt>
                <c:pt idx="360">
                  <c:v>375.41918899999996</c:v>
                </c:pt>
                <c:pt idx="361">
                  <c:v>375.323689</c:v>
                </c:pt>
                <c:pt idx="362">
                  <c:v>375.37143899999995</c:v>
                </c:pt>
                <c:pt idx="363">
                  <c:v>375.37143899999995</c:v>
                </c:pt>
                <c:pt idx="364">
                  <c:v>375.39531399999998</c:v>
                </c:pt>
                <c:pt idx="365">
                  <c:v>375.34756399999998</c:v>
                </c:pt>
                <c:pt idx="366">
                  <c:v>375.34756399999998</c:v>
                </c:pt>
                <c:pt idx="367">
                  <c:v>375.323689</c:v>
                </c:pt>
                <c:pt idx="368">
                  <c:v>375.37143899999995</c:v>
                </c:pt>
                <c:pt idx="369">
                  <c:v>375.34756399999998</c:v>
                </c:pt>
                <c:pt idx="370">
                  <c:v>375.39531399999998</c:v>
                </c:pt>
                <c:pt idx="371">
                  <c:v>375.34756399999998</c:v>
                </c:pt>
                <c:pt idx="372">
                  <c:v>375.37143899999995</c:v>
                </c:pt>
                <c:pt idx="373">
                  <c:v>375.39531399999998</c:v>
                </c:pt>
                <c:pt idx="374">
                  <c:v>375.39531399999998</c:v>
                </c:pt>
                <c:pt idx="375">
                  <c:v>375.34756399999998</c:v>
                </c:pt>
                <c:pt idx="376">
                  <c:v>375.39531399999998</c:v>
                </c:pt>
                <c:pt idx="377">
                  <c:v>375.37143899999995</c:v>
                </c:pt>
                <c:pt idx="378">
                  <c:v>375.37143899999995</c:v>
                </c:pt>
                <c:pt idx="379">
                  <c:v>375.34756399999998</c:v>
                </c:pt>
                <c:pt idx="380">
                  <c:v>375.37143899999995</c:v>
                </c:pt>
                <c:pt idx="381">
                  <c:v>375.34756399999998</c:v>
                </c:pt>
                <c:pt idx="382">
                  <c:v>375.39531399999998</c:v>
                </c:pt>
                <c:pt idx="383">
                  <c:v>375.37143899999995</c:v>
                </c:pt>
                <c:pt idx="384">
                  <c:v>375.34756399999998</c:v>
                </c:pt>
                <c:pt idx="385">
                  <c:v>375.34756399999998</c:v>
                </c:pt>
                <c:pt idx="386">
                  <c:v>375.41918899999996</c:v>
                </c:pt>
                <c:pt idx="387">
                  <c:v>375.39531399999998</c:v>
                </c:pt>
                <c:pt idx="388">
                  <c:v>375.37143899999995</c:v>
                </c:pt>
                <c:pt idx="389">
                  <c:v>375.34756399999998</c:v>
                </c:pt>
                <c:pt idx="390">
                  <c:v>375.37143899999995</c:v>
                </c:pt>
                <c:pt idx="391">
                  <c:v>375.323689</c:v>
                </c:pt>
                <c:pt idx="392">
                  <c:v>375.39531399999998</c:v>
                </c:pt>
                <c:pt idx="393">
                  <c:v>375.34756399999998</c:v>
                </c:pt>
                <c:pt idx="394">
                  <c:v>375.37143899999995</c:v>
                </c:pt>
                <c:pt idx="395">
                  <c:v>375.44306399999999</c:v>
                </c:pt>
                <c:pt idx="396">
                  <c:v>375.41918899999996</c:v>
                </c:pt>
                <c:pt idx="397">
                  <c:v>375.37143899999995</c:v>
                </c:pt>
                <c:pt idx="398">
                  <c:v>375.44306399999999</c:v>
                </c:pt>
                <c:pt idx="399">
                  <c:v>375.39531399999998</c:v>
                </c:pt>
                <c:pt idx="400">
                  <c:v>375.39531399999998</c:v>
                </c:pt>
                <c:pt idx="401">
                  <c:v>375.34756399999998</c:v>
                </c:pt>
                <c:pt idx="402">
                  <c:v>375.39531399999998</c:v>
                </c:pt>
                <c:pt idx="403">
                  <c:v>375.323689</c:v>
                </c:pt>
                <c:pt idx="404">
                  <c:v>375.34756399999998</c:v>
                </c:pt>
                <c:pt idx="405">
                  <c:v>375.39531399999998</c:v>
                </c:pt>
                <c:pt idx="406">
                  <c:v>375.39531399999998</c:v>
                </c:pt>
                <c:pt idx="407">
                  <c:v>375.37143899999995</c:v>
                </c:pt>
                <c:pt idx="408">
                  <c:v>375.39531399999998</c:v>
                </c:pt>
                <c:pt idx="409">
                  <c:v>375.39531399999998</c:v>
                </c:pt>
                <c:pt idx="410">
                  <c:v>375.37143899999995</c:v>
                </c:pt>
                <c:pt idx="411">
                  <c:v>375.34756399999998</c:v>
                </c:pt>
                <c:pt idx="412">
                  <c:v>375.37143899999995</c:v>
                </c:pt>
                <c:pt idx="413">
                  <c:v>375.37143899999995</c:v>
                </c:pt>
                <c:pt idx="414">
                  <c:v>375.37143899999995</c:v>
                </c:pt>
                <c:pt idx="415">
                  <c:v>375.37143899999995</c:v>
                </c:pt>
                <c:pt idx="416">
                  <c:v>375.29981399999997</c:v>
                </c:pt>
                <c:pt idx="417">
                  <c:v>375.323689</c:v>
                </c:pt>
                <c:pt idx="418">
                  <c:v>375.29981399999997</c:v>
                </c:pt>
                <c:pt idx="419">
                  <c:v>375.39531399999998</c:v>
                </c:pt>
                <c:pt idx="420">
                  <c:v>375.41918899999996</c:v>
                </c:pt>
                <c:pt idx="421">
                  <c:v>375.44306399999999</c:v>
                </c:pt>
                <c:pt idx="422">
                  <c:v>375.44306399999999</c:v>
                </c:pt>
                <c:pt idx="423">
                  <c:v>375.37143899999995</c:v>
                </c:pt>
                <c:pt idx="424">
                  <c:v>375.34756399999998</c:v>
                </c:pt>
                <c:pt idx="425">
                  <c:v>375.39531399999998</c:v>
                </c:pt>
                <c:pt idx="426">
                  <c:v>375.41918899999996</c:v>
                </c:pt>
                <c:pt idx="427">
                  <c:v>375.323689</c:v>
                </c:pt>
                <c:pt idx="428">
                  <c:v>375.37143899999995</c:v>
                </c:pt>
                <c:pt idx="429">
                  <c:v>375.39531399999998</c:v>
                </c:pt>
                <c:pt idx="430">
                  <c:v>375.41918899999996</c:v>
                </c:pt>
                <c:pt idx="431">
                  <c:v>375.39531399999998</c:v>
                </c:pt>
                <c:pt idx="432">
                  <c:v>375.39531399999998</c:v>
                </c:pt>
                <c:pt idx="433">
                  <c:v>375.323689</c:v>
                </c:pt>
                <c:pt idx="434">
                  <c:v>375.34756399999998</c:v>
                </c:pt>
                <c:pt idx="435">
                  <c:v>375.29981399999997</c:v>
                </c:pt>
                <c:pt idx="436">
                  <c:v>375.29981399999997</c:v>
                </c:pt>
                <c:pt idx="437">
                  <c:v>375.29981399999997</c:v>
                </c:pt>
                <c:pt idx="438">
                  <c:v>375.323689</c:v>
                </c:pt>
                <c:pt idx="439">
                  <c:v>375.29981399999997</c:v>
                </c:pt>
                <c:pt idx="440">
                  <c:v>375.34756399999998</c:v>
                </c:pt>
                <c:pt idx="441">
                  <c:v>375.34756399999998</c:v>
                </c:pt>
                <c:pt idx="442">
                  <c:v>375.37143899999995</c:v>
                </c:pt>
                <c:pt idx="443">
                  <c:v>375.39531399999998</c:v>
                </c:pt>
                <c:pt idx="444">
                  <c:v>375.34756399999998</c:v>
                </c:pt>
                <c:pt idx="445">
                  <c:v>375.39531399999998</c:v>
                </c:pt>
                <c:pt idx="446">
                  <c:v>375.41918899999996</c:v>
                </c:pt>
                <c:pt idx="447">
                  <c:v>375.323689</c:v>
                </c:pt>
                <c:pt idx="448">
                  <c:v>375.34756399999998</c:v>
                </c:pt>
                <c:pt idx="449">
                  <c:v>375.39531399999998</c:v>
                </c:pt>
                <c:pt idx="450">
                  <c:v>375.34756399999998</c:v>
                </c:pt>
                <c:pt idx="451">
                  <c:v>375.39531399999998</c:v>
                </c:pt>
                <c:pt idx="452">
                  <c:v>375.37143899999995</c:v>
                </c:pt>
                <c:pt idx="453">
                  <c:v>375.34756399999998</c:v>
                </c:pt>
                <c:pt idx="454">
                  <c:v>375.323689</c:v>
                </c:pt>
                <c:pt idx="455">
                  <c:v>375.37143899999995</c:v>
                </c:pt>
                <c:pt idx="456">
                  <c:v>375.323689</c:v>
                </c:pt>
                <c:pt idx="457">
                  <c:v>375.34756399999998</c:v>
                </c:pt>
                <c:pt idx="458">
                  <c:v>375.37143899999995</c:v>
                </c:pt>
                <c:pt idx="459">
                  <c:v>375.39531399999998</c:v>
                </c:pt>
                <c:pt idx="460">
                  <c:v>375.37143899999995</c:v>
                </c:pt>
                <c:pt idx="461">
                  <c:v>375.37143899999995</c:v>
                </c:pt>
                <c:pt idx="462">
                  <c:v>375.37143899999995</c:v>
                </c:pt>
                <c:pt idx="463">
                  <c:v>375.39531399999998</c:v>
                </c:pt>
                <c:pt idx="464">
                  <c:v>375.39531399999998</c:v>
                </c:pt>
                <c:pt idx="465">
                  <c:v>375.37143899999995</c:v>
                </c:pt>
                <c:pt idx="466">
                  <c:v>375.34756399999998</c:v>
                </c:pt>
                <c:pt idx="467">
                  <c:v>375.39531399999998</c:v>
                </c:pt>
                <c:pt idx="468">
                  <c:v>375.37143899999995</c:v>
                </c:pt>
                <c:pt idx="469">
                  <c:v>375.39531399999998</c:v>
                </c:pt>
                <c:pt idx="470">
                  <c:v>375.39531399999998</c:v>
                </c:pt>
                <c:pt idx="471">
                  <c:v>375.323689</c:v>
                </c:pt>
                <c:pt idx="472">
                  <c:v>375.41918899999996</c:v>
                </c:pt>
                <c:pt idx="473">
                  <c:v>375.323689</c:v>
                </c:pt>
                <c:pt idx="474">
                  <c:v>375.41918899999996</c:v>
                </c:pt>
                <c:pt idx="475">
                  <c:v>375.34756399999998</c:v>
                </c:pt>
                <c:pt idx="476">
                  <c:v>375.29981399999997</c:v>
                </c:pt>
                <c:pt idx="477">
                  <c:v>375.34756399999998</c:v>
                </c:pt>
                <c:pt idx="478">
                  <c:v>375.37143899999995</c:v>
                </c:pt>
                <c:pt idx="479">
                  <c:v>375.29981399999997</c:v>
                </c:pt>
                <c:pt idx="480">
                  <c:v>375.34756399999998</c:v>
                </c:pt>
                <c:pt idx="481">
                  <c:v>375.39531399999998</c:v>
                </c:pt>
                <c:pt idx="482">
                  <c:v>375.39531399999998</c:v>
                </c:pt>
                <c:pt idx="483">
                  <c:v>375.29981399999997</c:v>
                </c:pt>
                <c:pt idx="484">
                  <c:v>375.34756399999998</c:v>
                </c:pt>
                <c:pt idx="485">
                  <c:v>375.34756399999998</c:v>
                </c:pt>
                <c:pt idx="486">
                  <c:v>375.29981399999997</c:v>
                </c:pt>
                <c:pt idx="487">
                  <c:v>375.37143899999995</c:v>
                </c:pt>
                <c:pt idx="488">
                  <c:v>375.37143899999995</c:v>
                </c:pt>
                <c:pt idx="489">
                  <c:v>375.34756399999998</c:v>
                </c:pt>
                <c:pt idx="490">
                  <c:v>375.29981399999997</c:v>
                </c:pt>
                <c:pt idx="491">
                  <c:v>375.41918899999996</c:v>
                </c:pt>
                <c:pt idx="492">
                  <c:v>375.34756399999998</c:v>
                </c:pt>
                <c:pt idx="493">
                  <c:v>375.34756399999998</c:v>
                </c:pt>
                <c:pt idx="494">
                  <c:v>375.34756399999998</c:v>
                </c:pt>
                <c:pt idx="495">
                  <c:v>375.39531399999998</c:v>
                </c:pt>
                <c:pt idx="496">
                  <c:v>375.34756399999998</c:v>
                </c:pt>
                <c:pt idx="497">
                  <c:v>375.39531399999998</c:v>
                </c:pt>
                <c:pt idx="498">
                  <c:v>375.34756399999998</c:v>
                </c:pt>
                <c:pt idx="499">
                  <c:v>375.323689</c:v>
                </c:pt>
                <c:pt idx="500">
                  <c:v>375.34756399999998</c:v>
                </c:pt>
                <c:pt idx="501">
                  <c:v>375.34756399999998</c:v>
                </c:pt>
                <c:pt idx="502">
                  <c:v>375.323689</c:v>
                </c:pt>
                <c:pt idx="503">
                  <c:v>375.37143899999995</c:v>
                </c:pt>
                <c:pt idx="504">
                  <c:v>375.323689</c:v>
                </c:pt>
                <c:pt idx="505">
                  <c:v>375.29981399999997</c:v>
                </c:pt>
                <c:pt idx="506">
                  <c:v>375.29981399999997</c:v>
                </c:pt>
                <c:pt idx="507">
                  <c:v>375.323689</c:v>
                </c:pt>
                <c:pt idx="508">
                  <c:v>375.34756399999998</c:v>
                </c:pt>
                <c:pt idx="509">
                  <c:v>375.34756399999998</c:v>
                </c:pt>
                <c:pt idx="510">
                  <c:v>375.323689</c:v>
                </c:pt>
                <c:pt idx="511">
                  <c:v>375.37143899999995</c:v>
                </c:pt>
                <c:pt idx="512">
                  <c:v>375.34756399999998</c:v>
                </c:pt>
                <c:pt idx="513">
                  <c:v>375.323689</c:v>
                </c:pt>
                <c:pt idx="514">
                  <c:v>375.34756399999998</c:v>
                </c:pt>
                <c:pt idx="515">
                  <c:v>375.39531399999998</c:v>
                </c:pt>
                <c:pt idx="516">
                  <c:v>375.37143899999995</c:v>
                </c:pt>
                <c:pt idx="517">
                  <c:v>375.39531399999998</c:v>
                </c:pt>
                <c:pt idx="518">
                  <c:v>375.34756399999998</c:v>
                </c:pt>
                <c:pt idx="519">
                  <c:v>375.37143899999995</c:v>
                </c:pt>
                <c:pt idx="520">
                  <c:v>375.34756399999998</c:v>
                </c:pt>
                <c:pt idx="521">
                  <c:v>375.34756399999998</c:v>
                </c:pt>
                <c:pt idx="522">
                  <c:v>375.34756399999998</c:v>
                </c:pt>
                <c:pt idx="523">
                  <c:v>375.75343899999996</c:v>
                </c:pt>
                <c:pt idx="524">
                  <c:v>375.58631399999996</c:v>
                </c:pt>
                <c:pt idx="525">
                  <c:v>375.70568899999995</c:v>
                </c:pt>
                <c:pt idx="526">
                  <c:v>375.68181399999997</c:v>
                </c:pt>
                <c:pt idx="527">
                  <c:v>375.63406399999997</c:v>
                </c:pt>
                <c:pt idx="528">
                  <c:v>375.70568899999995</c:v>
                </c:pt>
                <c:pt idx="529">
                  <c:v>375.657939</c:v>
                </c:pt>
                <c:pt idx="530">
                  <c:v>375.56243899999998</c:v>
                </c:pt>
                <c:pt idx="531">
                  <c:v>375.53856399999995</c:v>
                </c:pt>
                <c:pt idx="532">
                  <c:v>375.53856399999995</c:v>
                </c:pt>
                <c:pt idx="533">
                  <c:v>375.44306399999999</c:v>
                </c:pt>
                <c:pt idx="534">
                  <c:v>375.51468899999998</c:v>
                </c:pt>
                <c:pt idx="535">
                  <c:v>375.46693899999997</c:v>
                </c:pt>
                <c:pt idx="536">
                  <c:v>375.490814</c:v>
                </c:pt>
                <c:pt idx="537">
                  <c:v>375.490814</c:v>
                </c:pt>
                <c:pt idx="538">
                  <c:v>375.41918899999996</c:v>
                </c:pt>
                <c:pt idx="539">
                  <c:v>375.46693899999997</c:v>
                </c:pt>
                <c:pt idx="540">
                  <c:v>375.44306399999999</c:v>
                </c:pt>
                <c:pt idx="541">
                  <c:v>375.39531399999998</c:v>
                </c:pt>
                <c:pt idx="542">
                  <c:v>375.490814</c:v>
                </c:pt>
                <c:pt idx="543">
                  <c:v>375.37143899999995</c:v>
                </c:pt>
                <c:pt idx="544">
                  <c:v>375.39531399999998</c:v>
                </c:pt>
                <c:pt idx="545">
                  <c:v>375.44306399999999</c:v>
                </c:pt>
                <c:pt idx="546">
                  <c:v>375.44306399999999</c:v>
                </c:pt>
                <c:pt idx="547">
                  <c:v>375.41918899999996</c:v>
                </c:pt>
                <c:pt idx="548">
                  <c:v>375.44306399999999</c:v>
                </c:pt>
                <c:pt idx="549">
                  <c:v>375.58631399999996</c:v>
                </c:pt>
                <c:pt idx="550">
                  <c:v>375.39531399999998</c:v>
                </c:pt>
                <c:pt idx="551">
                  <c:v>375.39531399999998</c:v>
                </c:pt>
                <c:pt idx="552">
                  <c:v>375.39531399999998</c:v>
                </c:pt>
                <c:pt idx="553">
                  <c:v>375.39531399999998</c:v>
                </c:pt>
                <c:pt idx="554">
                  <c:v>375.34756399999998</c:v>
                </c:pt>
                <c:pt idx="555">
                  <c:v>375.39531399999998</c:v>
                </c:pt>
                <c:pt idx="556">
                  <c:v>375.34756399999998</c:v>
                </c:pt>
                <c:pt idx="557">
                  <c:v>375.39531399999998</c:v>
                </c:pt>
                <c:pt idx="558">
                  <c:v>375.34756399999998</c:v>
                </c:pt>
                <c:pt idx="559">
                  <c:v>375.29981399999997</c:v>
                </c:pt>
                <c:pt idx="560">
                  <c:v>375.37143899999995</c:v>
                </c:pt>
                <c:pt idx="561">
                  <c:v>375.34756399999998</c:v>
                </c:pt>
                <c:pt idx="562">
                  <c:v>375.37143899999995</c:v>
                </c:pt>
                <c:pt idx="563">
                  <c:v>375.39531399999998</c:v>
                </c:pt>
                <c:pt idx="564">
                  <c:v>375.41918899999996</c:v>
                </c:pt>
                <c:pt idx="565">
                  <c:v>375.34756399999998</c:v>
                </c:pt>
                <c:pt idx="566">
                  <c:v>375.39531399999998</c:v>
                </c:pt>
                <c:pt idx="567">
                  <c:v>375.39531399999998</c:v>
                </c:pt>
                <c:pt idx="568">
                  <c:v>375.37143899999995</c:v>
                </c:pt>
                <c:pt idx="569">
                  <c:v>375.39531399999998</c:v>
                </c:pt>
                <c:pt idx="570">
                  <c:v>375.34756399999998</c:v>
                </c:pt>
                <c:pt idx="571">
                  <c:v>375.41918899999996</c:v>
                </c:pt>
                <c:pt idx="572">
                  <c:v>375.39531399999998</c:v>
                </c:pt>
                <c:pt idx="573">
                  <c:v>375.657939</c:v>
                </c:pt>
                <c:pt idx="574">
                  <c:v>375.34756399999998</c:v>
                </c:pt>
                <c:pt idx="575">
                  <c:v>375.39531399999998</c:v>
                </c:pt>
                <c:pt idx="576">
                  <c:v>375.34756399999998</c:v>
                </c:pt>
                <c:pt idx="577">
                  <c:v>375.323689</c:v>
                </c:pt>
                <c:pt idx="578">
                  <c:v>375.34756399999998</c:v>
                </c:pt>
                <c:pt idx="579">
                  <c:v>375.39531399999998</c:v>
                </c:pt>
                <c:pt idx="580">
                  <c:v>375.34756399999998</c:v>
                </c:pt>
                <c:pt idx="581">
                  <c:v>375.37143899999995</c:v>
                </c:pt>
                <c:pt idx="582">
                  <c:v>375.29981399999997</c:v>
                </c:pt>
                <c:pt idx="583">
                  <c:v>375.29981399999997</c:v>
                </c:pt>
                <c:pt idx="584">
                  <c:v>375.39531399999998</c:v>
                </c:pt>
                <c:pt idx="585">
                  <c:v>375.29981399999997</c:v>
                </c:pt>
                <c:pt idx="586">
                  <c:v>375.37143899999995</c:v>
                </c:pt>
                <c:pt idx="587">
                  <c:v>375.41918899999996</c:v>
                </c:pt>
                <c:pt idx="588">
                  <c:v>375.34756399999998</c:v>
                </c:pt>
                <c:pt idx="589">
                  <c:v>375.39531399999998</c:v>
                </c:pt>
                <c:pt idx="590">
                  <c:v>375.44306399999999</c:v>
                </c:pt>
                <c:pt idx="591">
                  <c:v>375.37143899999995</c:v>
                </c:pt>
                <c:pt idx="592">
                  <c:v>375.44306399999999</c:v>
                </c:pt>
                <c:pt idx="593">
                  <c:v>375.41918899999996</c:v>
                </c:pt>
                <c:pt idx="594">
                  <c:v>375.34756399999998</c:v>
                </c:pt>
                <c:pt idx="595">
                  <c:v>375.39531399999998</c:v>
                </c:pt>
                <c:pt idx="596">
                  <c:v>375.41918899999996</c:v>
                </c:pt>
                <c:pt idx="597">
                  <c:v>375.39531399999998</c:v>
                </c:pt>
                <c:pt idx="598">
                  <c:v>375.46693899999997</c:v>
                </c:pt>
                <c:pt idx="599">
                  <c:v>375.39531399999998</c:v>
                </c:pt>
                <c:pt idx="600">
                  <c:v>375.44306399999999</c:v>
                </c:pt>
                <c:pt idx="601">
                  <c:v>375.41918899999996</c:v>
                </c:pt>
                <c:pt idx="602">
                  <c:v>375.37143899999995</c:v>
                </c:pt>
                <c:pt idx="603">
                  <c:v>375.39531399999998</c:v>
                </c:pt>
                <c:pt idx="604">
                  <c:v>375.39531399999998</c:v>
                </c:pt>
                <c:pt idx="605">
                  <c:v>375.39531399999998</c:v>
                </c:pt>
                <c:pt idx="606">
                  <c:v>375.34756399999998</c:v>
                </c:pt>
                <c:pt idx="607">
                  <c:v>375.34756399999998</c:v>
                </c:pt>
                <c:pt idx="608">
                  <c:v>375.37143899999995</c:v>
                </c:pt>
                <c:pt idx="609">
                  <c:v>375.37143899999995</c:v>
                </c:pt>
                <c:pt idx="610">
                  <c:v>375.37143899999995</c:v>
                </c:pt>
                <c:pt idx="611">
                  <c:v>375.44306399999999</c:v>
                </c:pt>
                <c:pt idx="612">
                  <c:v>375.39531399999998</c:v>
                </c:pt>
                <c:pt idx="613">
                  <c:v>375.39531399999998</c:v>
                </c:pt>
                <c:pt idx="614">
                  <c:v>375.39531399999998</c:v>
                </c:pt>
                <c:pt idx="615">
                  <c:v>375.37143899999995</c:v>
                </c:pt>
                <c:pt idx="616">
                  <c:v>375.41918899999996</c:v>
                </c:pt>
                <c:pt idx="617">
                  <c:v>375.53856399999995</c:v>
                </c:pt>
                <c:pt idx="618">
                  <c:v>375.58631399999996</c:v>
                </c:pt>
                <c:pt idx="619">
                  <c:v>375.657939</c:v>
                </c:pt>
                <c:pt idx="620">
                  <c:v>375.70568899999995</c:v>
                </c:pt>
                <c:pt idx="621">
                  <c:v>375.63406399999997</c:v>
                </c:pt>
                <c:pt idx="622">
                  <c:v>375.61018899999999</c:v>
                </c:pt>
                <c:pt idx="623">
                  <c:v>375.657939</c:v>
                </c:pt>
                <c:pt idx="624">
                  <c:v>375.58631399999996</c:v>
                </c:pt>
                <c:pt idx="625">
                  <c:v>375.56243899999998</c:v>
                </c:pt>
                <c:pt idx="626">
                  <c:v>375.58631399999996</c:v>
                </c:pt>
                <c:pt idx="627">
                  <c:v>375.53856399999995</c:v>
                </c:pt>
                <c:pt idx="628">
                  <c:v>375.46693899999997</c:v>
                </c:pt>
                <c:pt idx="629">
                  <c:v>375.490814</c:v>
                </c:pt>
                <c:pt idx="630">
                  <c:v>375.44306399999999</c:v>
                </c:pt>
                <c:pt idx="631">
                  <c:v>375.44306399999999</c:v>
                </c:pt>
                <c:pt idx="632">
                  <c:v>375.44306399999999</c:v>
                </c:pt>
                <c:pt idx="633">
                  <c:v>375.46693899999997</c:v>
                </c:pt>
                <c:pt idx="634">
                  <c:v>375.46693899999997</c:v>
                </c:pt>
                <c:pt idx="635">
                  <c:v>375.41918899999996</c:v>
                </c:pt>
                <c:pt idx="636">
                  <c:v>375.44306399999999</c:v>
                </c:pt>
                <c:pt idx="637">
                  <c:v>375.41918899999996</c:v>
                </c:pt>
                <c:pt idx="638">
                  <c:v>375.41918899999996</c:v>
                </c:pt>
                <c:pt idx="639">
                  <c:v>375.490814</c:v>
                </c:pt>
                <c:pt idx="640">
                  <c:v>375.44306399999999</c:v>
                </c:pt>
                <c:pt idx="641">
                  <c:v>375.490814</c:v>
                </c:pt>
                <c:pt idx="642">
                  <c:v>375.46693899999997</c:v>
                </c:pt>
                <c:pt idx="643">
                  <c:v>375.41918899999996</c:v>
                </c:pt>
                <c:pt idx="644">
                  <c:v>375.46693899999997</c:v>
                </c:pt>
                <c:pt idx="645">
                  <c:v>375.44306399999999</c:v>
                </c:pt>
                <c:pt idx="646">
                  <c:v>375.44306399999999</c:v>
                </c:pt>
                <c:pt idx="647">
                  <c:v>375.46693899999997</c:v>
                </c:pt>
                <c:pt idx="648">
                  <c:v>375.44306399999999</c:v>
                </c:pt>
                <c:pt idx="649">
                  <c:v>375.44306399999999</c:v>
                </c:pt>
                <c:pt idx="650">
                  <c:v>375.46693899999997</c:v>
                </c:pt>
                <c:pt idx="651">
                  <c:v>375.46693899999997</c:v>
                </c:pt>
                <c:pt idx="652">
                  <c:v>375.84893899999997</c:v>
                </c:pt>
                <c:pt idx="653">
                  <c:v>375.72956399999998</c:v>
                </c:pt>
                <c:pt idx="654">
                  <c:v>375.72956399999998</c:v>
                </c:pt>
                <c:pt idx="655">
                  <c:v>375.68181399999997</c:v>
                </c:pt>
                <c:pt idx="656">
                  <c:v>375.61018899999999</c:v>
                </c:pt>
                <c:pt idx="657">
                  <c:v>375.61018899999999</c:v>
                </c:pt>
                <c:pt idx="658">
                  <c:v>375.53856399999995</c:v>
                </c:pt>
                <c:pt idx="659">
                  <c:v>375.58631399999996</c:v>
                </c:pt>
                <c:pt idx="660">
                  <c:v>375.63406399999997</c:v>
                </c:pt>
                <c:pt idx="661">
                  <c:v>375.58631399999996</c:v>
                </c:pt>
                <c:pt idx="662">
                  <c:v>375.61018899999999</c:v>
                </c:pt>
                <c:pt idx="663">
                  <c:v>375.51468899999998</c:v>
                </c:pt>
                <c:pt idx="664">
                  <c:v>375.56243899999998</c:v>
                </c:pt>
                <c:pt idx="665">
                  <c:v>375.51468899999998</c:v>
                </c:pt>
                <c:pt idx="666">
                  <c:v>375.53856399999995</c:v>
                </c:pt>
                <c:pt idx="667">
                  <c:v>375.46693899999997</c:v>
                </c:pt>
                <c:pt idx="668">
                  <c:v>375.44306399999999</c:v>
                </c:pt>
                <c:pt idx="669">
                  <c:v>375.51468899999998</c:v>
                </c:pt>
                <c:pt idx="670">
                  <c:v>375.51468899999998</c:v>
                </c:pt>
                <c:pt idx="671">
                  <c:v>375.51468899999998</c:v>
                </c:pt>
                <c:pt idx="672">
                  <c:v>375.41918899999996</c:v>
                </c:pt>
                <c:pt idx="673">
                  <c:v>375.39531399999998</c:v>
                </c:pt>
                <c:pt idx="674">
                  <c:v>375.39531399999998</c:v>
                </c:pt>
                <c:pt idx="675">
                  <c:v>375.46693899999997</c:v>
                </c:pt>
                <c:pt idx="676">
                  <c:v>375.39531399999998</c:v>
                </c:pt>
                <c:pt idx="677">
                  <c:v>375.39531399999998</c:v>
                </c:pt>
                <c:pt idx="678">
                  <c:v>375.37143899999995</c:v>
                </c:pt>
                <c:pt idx="679">
                  <c:v>375.41918899999996</c:v>
                </c:pt>
                <c:pt idx="680">
                  <c:v>375.37143899999995</c:v>
                </c:pt>
                <c:pt idx="681">
                  <c:v>375.39531399999998</c:v>
                </c:pt>
                <c:pt idx="682">
                  <c:v>375.44306399999999</c:v>
                </c:pt>
                <c:pt idx="683">
                  <c:v>375.39531399999998</c:v>
                </c:pt>
                <c:pt idx="684">
                  <c:v>375.39531399999998</c:v>
                </c:pt>
                <c:pt idx="685">
                  <c:v>375.44306399999999</c:v>
                </c:pt>
                <c:pt idx="686">
                  <c:v>375.41918899999996</c:v>
                </c:pt>
                <c:pt idx="687">
                  <c:v>375.44306399999999</c:v>
                </c:pt>
                <c:pt idx="688">
                  <c:v>375.39531399999998</c:v>
                </c:pt>
                <c:pt idx="689">
                  <c:v>375.39531399999998</c:v>
                </c:pt>
                <c:pt idx="690">
                  <c:v>375.46693899999997</c:v>
                </c:pt>
                <c:pt idx="691">
                  <c:v>375.44306399999999</c:v>
                </c:pt>
                <c:pt idx="692">
                  <c:v>375.46693899999997</c:v>
                </c:pt>
                <c:pt idx="693">
                  <c:v>375.41918899999996</c:v>
                </c:pt>
                <c:pt idx="694">
                  <c:v>375.41918899999996</c:v>
                </c:pt>
                <c:pt idx="695">
                  <c:v>375.44306399999999</c:v>
                </c:pt>
                <c:pt idx="696">
                  <c:v>375.39531399999998</c:v>
                </c:pt>
                <c:pt idx="697">
                  <c:v>375.37143899999995</c:v>
                </c:pt>
                <c:pt idx="698">
                  <c:v>375.41918899999996</c:v>
                </c:pt>
                <c:pt idx="699">
                  <c:v>375.41918899999996</c:v>
                </c:pt>
                <c:pt idx="700">
                  <c:v>375.37143899999995</c:v>
                </c:pt>
                <c:pt idx="701">
                  <c:v>375.39531399999998</c:v>
                </c:pt>
                <c:pt idx="702">
                  <c:v>375.41918899999996</c:v>
                </c:pt>
                <c:pt idx="703">
                  <c:v>375.41918899999996</c:v>
                </c:pt>
                <c:pt idx="704">
                  <c:v>375.37143899999995</c:v>
                </c:pt>
                <c:pt idx="705">
                  <c:v>375.37143899999995</c:v>
                </c:pt>
                <c:pt idx="706">
                  <c:v>375.37143899999995</c:v>
                </c:pt>
                <c:pt idx="707">
                  <c:v>375.37143899999995</c:v>
                </c:pt>
                <c:pt idx="708">
                  <c:v>375.37143899999995</c:v>
                </c:pt>
                <c:pt idx="709">
                  <c:v>374.91781399999996</c:v>
                </c:pt>
                <c:pt idx="710">
                  <c:v>375.37143899999995</c:v>
                </c:pt>
                <c:pt idx="711">
                  <c:v>375.44306399999999</c:v>
                </c:pt>
                <c:pt idx="712">
                  <c:v>375.44306399999999</c:v>
                </c:pt>
                <c:pt idx="713">
                  <c:v>375.37143899999995</c:v>
                </c:pt>
                <c:pt idx="714">
                  <c:v>375.44306399999999</c:v>
                </c:pt>
                <c:pt idx="715">
                  <c:v>375.37143899999995</c:v>
                </c:pt>
                <c:pt idx="716">
                  <c:v>375.39531399999998</c:v>
                </c:pt>
                <c:pt idx="717">
                  <c:v>375.34756399999998</c:v>
                </c:pt>
                <c:pt idx="718">
                  <c:v>375.34756399999998</c:v>
                </c:pt>
                <c:pt idx="719">
                  <c:v>375.37143899999995</c:v>
                </c:pt>
                <c:pt idx="720">
                  <c:v>375.39531399999998</c:v>
                </c:pt>
                <c:pt idx="721">
                  <c:v>375.37143899999995</c:v>
                </c:pt>
                <c:pt idx="722">
                  <c:v>375.37143899999995</c:v>
                </c:pt>
                <c:pt idx="723">
                  <c:v>375.41918899999996</c:v>
                </c:pt>
                <c:pt idx="724">
                  <c:v>375.37143899999995</c:v>
                </c:pt>
                <c:pt idx="725">
                  <c:v>375.39531399999998</c:v>
                </c:pt>
                <c:pt idx="726">
                  <c:v>375.34756399999998</c:v>
                </c:pt>
                <c:pt idx="727">
                  <c:v>375.39531399999998</c:v>
                </c:pt>
                <c:pt idx="728">
                  <c:v>375.39531399999998</c:v>
                </c:pt>
                <c:pt idx="729">
                  <c:v>375.34756399999998</c:v>
                </c:pt>
                <c:pt idx="730">
                  <c:v>375.34756399999998</c:v>
                </c:pt>
                <c:pt idx="731">
                  <c:v>375.39531399999998</c:v>
                </c:pt>
                <c:pt idx="732">
                  <c:v>375.490814</c:v>
                </c:pt>
                <c:pt idx="733">
                  <c:v>375.41918899999996</c:v>
                </c:pt>
                <c:pt idx="734">
                  <c:v>375.41918899999996</c:v>
                </c:pt>
                <c:pt idx="735">
                  <c:v>375.37143899999995</c:v>
                </c:pt>
                <c:pt idx="736">
                  <c:v>375.37143899999995</c:v>
                </c:pt>
                <c:pt idx="737">
                  <c:v>375.34756399999998</c:v>
                </c:pt>
                <c:pt idx="738">
                  <c:v>375.44306399999999</c:v>
                </c:pt>
                <c:pt idx="739">
                  <c:v>375.39531399999998</c:v>
                </c:pt>
                <c:pt idx="740">
                  <c:v>375.41918899999996</c:v>
                </c:pt>
                <c:pt idx="741">
                  <c:v>375.39531399999998</c:v>
                </c:pt>
                <c:pt idx="742">
                  <c:v>375.39531399999998</c:v>
                </c:pt>
                <c:pt idx="743">
                  <c:v>375.34756399999998</c:v>
                </c:pt>
                <c:pt idx="744">
                  <c:v>375.41918899999996</c:v>
                </c:pt>
                <c:pt idx="745">
                  <c:v>375.34756399999998</c:v>
                </c:pt>
                <c:pt idx="746">
                  <c:v>375.39531399999998</c:v>
                </c:pt>
                <c:pt idx="747">
                  <c:v>375.39531399999998</c:v>
                </c:pt>
                <c:pt idx="748">
                  <c:v>375.39531399999998</c:v>
                </c:pt>
                <c:pt idx="749">
                  <c:v>375.39531399999998</c:v>
                </c:pt>
                <c:pt idx="750">
                  <c:v>375.39531399999998</c:v>
                </c:pt>
                <c:pt idx="751">
                  <c:v>375.34756399999998</c:v>
                </c:pt>
                <c:pt idx="752">
                  <c:v>375.37143899999995</c:v>
                </c:pt>
                <c:pt idx="753">
                  <c:v>375.37143899999995</c:v>
                </c:pt>
                <c:pt idx="754">
                  <c:v>375.39531399999998</c:v>
                </c:pt>
                <c:pt idx="755">
                  <c:v>375.44306399999999</c:v>
                </c:pt>
                <c:pt idx="756">
                  <c:v>375.51468899999998</c:v>
                </c:pt>
                <c:pt idx="757">
                  <c:v>375.46693899999997</c:v>
                </c:pt>
                <c:pt idx="758">
                  <c:v>375.53856399999995</c:v>
                </c:pt>
                <c:pt idx="759">
                  <c:v>375.490814</c:v>
                </c:pt>
                <c:pt idx="760">
                  <c:v>375.46693899999997</c:v>
                </c:pt>
                <c:pt idx="761">
                  <c:v>375.44306399999999</c:v>
                </c:pt>
                <c:pt idx="762">
                  <c:v>375.41918899999996</c:v>
                </c:pt>
                <c:pt idx="763">
                  <c:v>375.39531399999998</c:v>
                </c:pt>
                <c:pt idx="764">
                  <c:v>375.39531399999998</c:v>
                </c:pt>
                <c:pt idx="765">
                  <c:v>375.44306399999999</c:v>
                </c:pt>
                <c:pt idx="766">
                  <c:v>375.44306399999999</c:v>
                </c:pt>
                <c:pt idx="767">
                  <c:v>375.34756399999998</c:v>
                </c:pt>
                <c:pt idx="768">
                  <c:v>375.41918899999996</c:v>
                </c:pt>
                <c:pt idx="769">
                  <c:v>375.41918899999996</c:v>
                </c:pt>
                <c:pt idx="770">
                  <c:v>375.41918899999996</c:v>
                </c:pt>
                <c:pt idx="771">
                  <c:v>375.41918899999996</c:v>
                </c:pt>
                <c:pt idx="772">
                  <c:v>375.39531399999998</c:v>
                </c:pt>
                <c:pt idx="773">
                  <c:v>375.34756399999998</c:v>
                </c:pt>
                <c:pt idx="774">
                  <c:v>375.34756399999998</c:v>
                </c:pt>
                <c:pt idx="775">
                  <c:v>375.323689</c:v>
                </c:pt>
                <c:pt idx="776">
                  <c:v>375.37143899999995</c:v>
                </c:pt>
                <c:pt idx="777">
                  <c:v>375.39531399999998</c:v>
                </c:pt>
                <c:pt idx="778">
                  <c:v>375.39531399999998</c:v>
                </c:pt>
                <c:pt idx="779">
                  <c:v>375.34756399999998</c:v>
                </c:pt>
                <c:pt idx="780">
                  <c:v>375.37143899999995</c:v>
                </c:pt>
                <c:pt idx="781">
                  <c:v>375.41918899999996</c:v>
                </c:pt>
                <c:pt idx="782">
                  <c:v>375.44306399999999</c:v>
                </c:pt>
                <c:pt idx="783">
                  <c:v>375.37143899999995</c:v>
                </c:pt>
                <c:pt idx="784">
                  <c:v>375.41918899999996</c:v>
                </c:pt>
                <c:pt idx="785">
                  <c:v>375.34756399999998</c:v>
                </c:pt>
                <c:pt idx="786">
                  <c:v>375.39531399999998</c:v>
                </c:pt>
                <c:pt idx="787">
                  <c:v>375.41918899999996</c:v>
                </c:pt>
                <c:pt idx="788">
                  <c:v>375.37143899999995</c:v>
                </c:pt>
                <c:pt idx="789">
                  <c:v>375.41918899999996</c:v>
                </c:pt>
                <c:pt idx="790">
                  <c:v>375.39531399999998</c:v>
                </c:pt>
                <c:pt idx="791">
                  <c:v>375.34756399999998</c:v>
                </c:pt>
                <c:pt idx="792">
                  <c:v>375.41918899999996</c:v>
                </c:pt>
                <c:pt idx="793">
                  <c:v>375.39531399999998</c:v>
                </c:pt>
                <c:pt idx="794">
                  <c:v>375.39531399999998</c:v>
                </c:pt>
                <c:pt idx="795">
                  <c:v>375.41918899999996</c:v>
                </c:pt>
                <c:pt idx="796">
                  <c:v>375.41918899999996</c:v>
                </c:pt>
                <c:pt idx="797">
                  <c:v>375.37143899999995</c:v>
                </c:pt>
                <c:pt idx="798">
                  <c:v>375.37143899999995</c:v>
                </c:pt>
                <c:pt idx="799">
                  <c:v>375.46693899999997</c:v>
                </c:pt>
                <c:pt idx="800">
                  <c:v>375.37143899999995</c:v>
                </c:pt>
                <c:pt idx="801">
                  <c:v>375.39531399999998</c:v>
                </c:pt>
                <c:pt idx="802">
                  <c:v>375.41918899999996</c:v>
                </c:pt>
                <c:pt idx="803">
                  <c:v>375.39531399999998</c:v>
                </c:pt>
                <c:pt idx="804">
                  <c:v>375.490814</c:v>
                </c:pt>
                <c:pt idx="805">
                  <c:v>375.44306399999999</c:v>
                </c:pt>
                <c:pt idx="806">
                  <c:v>375.39531399999998</c:v>
                </c:pt>
                <c:pt idx="807">
                  <c:v>375.46693899999997</c:v>
                </c:pt>
                <c:pt idx="808">
                  <c:v>375.44306399999999</c:v>
                </c:pt>
                <c:pt idx="809">
                  <c:v>375.46693899999997</c:v>
                </c:pt>
                <c:pt idx="810">
                  <c:v>375.34756399999998</c:v>
                </c:pt>
                <c:pt idx="811">
                  <c:v>375.44306399999999</c:v>
                </c:pt>
                <c:pt idx="812">
                  <c:v>375.34756399999998</c:v>
                </c:pt>
                <c:pt idx="813">
                  <c:v>375.41918899999996</c:v>
                </c:pt>
                <c:pt idx="814">
                  <c:v>375.41918899999996</c:v>
                </c:pt>
                <c:pt idx="815">
                  <c:v>375.39531399999998</c:v>
                </c:pt>
                <c:pt idx="816">
                  <c:v>375.39531399999998</c:v>
                </c:pt>
                <c:pt idx="817">
                  <c:v>375.39531399999998</c:v>
                </c:pt>
                <c:pt idx="818">
                  <c:v>375.41918899999996</c:v>
                </c:pt>
                <c:pt idx="819">
                  <c:v>375.323689</c:v>
                </c:pt>
                <c:pt idx="820">
                  <c:v>375.323689</c:v>
                </c:pt>
                <c:pt idx="821">
                  <c:v>375.34756399999998</c:v>
                </c:pt>
                <c:pt idx="822">
                  <c:v>375.41918899999996</c:v>
                </c:pt>
                <c:pt idx="823">
                  <c:v>375.34756399999998</c:v>
                </c:pt>
                <c:pt idx="824">
                  <c:v>375.39531399999998</c:v>
                </c:pt>
                <c:pt idx="825">
                  <c:v>375.41918899999996</c:v>
                </c:pt>
                <c:pt idx="826">
                  <c:v>375.39531399999998</c:v>
                </c:pt>
                <c:pt idx="827">
                  <c:v>375.39531399999998</c:v>
                </c:pt>
                <c:pt idx="828">
                  <c:v>375.41918899999996</c:v>
                </c:pt>
                <c:pt idx="829">
                  <c:v>375.34756399999998</c:v>
                </c:pt>
                <c:pt idx="830">
                  <c:v>375.34756399999998</c:v>
                </c:pt>
                <c:pt idx="831">
                  <c:v>375.41918899999996</c:v>
                </c:pt>
                <c:pt idx="832">
                  <c:v>375.37143899999995</c:v>
                </c:pt>
                <c:pt idx="833">
                  <c:v>375.39531399999998</c:v>
                </c:pt>
                <c:pt idx="834">
                  <c:v>375.34756399999998</c:v>
                </c:pt>
                <c:pt idx="835">
                  <c:v>375.41918899999996</c:v>
                </c:pt>
                <c:pt idx="836">
                  <c:v>375.39531399999998</c:v>
                </c:pt>
                <c:pt idx="837">
                  <c:v>375.34756399999998</c:v>
                </c:pt>
                <c:pt idx="838">
                  <c:v>375.29981399999997</c:v>
                </c:pt>
                <c:pt idx="839">
                  <c:v>375.37143899999995</c:v>
                </c:pt>
                <c:pt idx="840">
                  <c:v>375.37143899999995</c:v>
                </c:pt>
                <c:pt idx="841">
                  <c:v>375.37143899999995</c:v>
                </c:pt>
                <c:pt idx="842">
                  <c:v>375.37143899999995</c:v>
                </c:pt>
                <c:pt idx="843">
                  <c:v>375.37143899999995</c:v>
                </c:pt>
                <c:pt idx="844">
                  <c:v>375.37143899999995</c:v>
                </c:pt>
                <c:pt idx="845">
                  <c:v>375.37143899999995</c:v>
                </c:pt>
                <c:pt idx="846">
                  <c:v>375.37143899999995</c:v>
                </c:pt>
                <c:pt idx="847">
                  <c:v>375.37143899999995</c:v>
                </c:pt>
                <c:pt idx="848">
                  <c:v>375.37143899999995</c:v>
                </c:pt>
                <c:pt idx="849">
                  <c:v>375.37143899999995</c:v>
                </c:pt>
                <c:pt idx="850">
                  <c:v>375.37143899999995</c:v>
                </c:pt>
                <c:pt idx="851">
                  <c:v>375.34756399999998</c:v>
                </c:pt>
                <c:pt idx="852">
                  <c:v>375.34756399999998</c:v>
                </c:pt>
                <c:pt idx="853">
                  <c:v>375.39531399999998</c:v>
                </c:pt>
                <c:pt idx="854">
                  <c:v>375.41918899999996</c:v>
                </c:pt>
                <c:pt idx="855">
                  <c:v>375.323689</c:v>
                </c:pt>
                <c:pt idx="856">
                  <c:v>375.323689</c:v>
                </c:pt>
                <c:pt idx="857">
                  <c:v>375.44306399999999</c:v>
                </c:pt>
                <c:pt idx="858">
                  <c:v>375.41918899999996</c:v>
                </c:pt>
                <c:pt idx="859">
                  <c:v>375.44306399999999</c:v>
                </c:pt>
                <c:pt idx="860">
                  <c:v>375.44306399999999</c:v>
                </c:pt>
                <c:pt idx="861">
                  <c:v>375.41918899999996</c:v>
                </c:pt>
                <c:pt idx="862">
                  <c:v>375.39531399999998</c:v>
                </c:pt>
                <c:pt idx="863">
                  <c:v>375.41918899999996</c:v>
                </c:pt>
                <c:pt idx="864">
                  <c:v>375.37143899999995</c:v>
                </c:pt>
                <c:pt idx="865">
                  <c:v>375.39531399999998</c:v>
                </c:pt>
                <c:pt idx="866">
                  <c:v>375.39531399999998</c:v>
                </c:pt>
                <c:pt idx="867">
                  <c:v>375.34756399999998</c:v>
                </c:pt>
                <c:pt idx="868">
                  <c:v>375.39531399999998</c:v>
                </c:pt>
                <c:pt idx="869">
                  <c:v>375.37143899999995</c:v>
                </c:pt>
                <c:pt idx="870">
                  <c:v>375.37143899999995</c:v>
                </c:pt>
                <c:pt idx="871">
                  <c:v>375.34756399999998</c:v>
                </c:pt>
                <c:pt idx="872">
                  <c:v>375.39531399999998</c:v>
                </c:pt>
                <c:pt idx="873">
                  <c:v>375.34756399999998</c:v>
                </c:pt>
                <c:pt idx="874">
                  <c:v>375.37143899999995</c:v>
                </c:pt>
                <c:pt idx="875">
                  <c:v>375.39531399999998</c:v>
                </c:pt>
                <c:pt idx="876">
                  <c:v>375.37143899999995</c:v>
                </c:pt>
                <c:pt idx="877">
                  <c:v>375.34756399999998</c:v>
                </c:pt>
                <c:pt idx="878">
                  <c:v>375.41918899999996</c:v>
                </c:pt>
                <c:pt idx="879">
                  <c:v>375.37143899999995</c:v>
                </c:pt>
                <c:pt idx="880">
                  <c:v>375.34756399999998</c:v>
                </c:pt>
                <c:pt idx="881">
                  <c:v>375.34756399999998</c:v>
                </c:pt>
                <c:pt idx="882">
                  <c:v>375.37143899999995</c:v>
                </c:pt>
                <c:pt idx="883">
                  <c:v>375.39531399999998</c:v>
                </c:pt>
                <c:pt idx="884">
                  <c:v>375.37143899999995</c:v>
                </c:pt>
                <c:pt idx="885">
                  <c:v>375.34756399999998</c:v>
                </c:pt>
                <c:pt idx="886">
                  <c:v>375.39531399999998</c:v>
                </c:pt>
                <c:pt idx="887">
                  <c:v>375.34756399999998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6-46F5-A969-6A5767587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8115056"/>
        <c:axId val="-1368116144"/>
      </c:scatterChart>
      <c:valAx>
        <c:axId val="-1368115600"/>
        <c:scaling>
          <c:orientation val="minMax"/>
          <c:max val="9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111248"/>
        <c:crosses val="autoZero"/>
        <c:crossBetween val="midCat"/>
        <c:majorUnit val="150"/>
      </c:valAx>
      <c:valAx>
        <c:axId val="-1368111248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115600"/>
        <c:crosses val="autoZero"/>
        <c:crossBetween val="midCat"/>
      </c:valAx>
      <c:valAx>
        <c:axId val="-1368116144"/>
        <c:scaling>
          <c:orientation val="minMax"/>
          <c:max val="379"/>
          <c:min val="375"/>
        </c:scaling>
        <c:delete val="0"/>
        <c:axPos val="r"/>
        <c:numFmt formatCode="0.00" sourceLinked="1"/>
        <c:majorTickMark val="out"/>
        <c:minorTickMark val="none"/>
        <c:tickLblPos val="nextTo"/>
        <c:crossAx val="-1368115056"/>
        <c:crosses val="max"/>
        <c:crossBetween val="midCat"/>
      </c:valAx>
      <c:valAx>
        <c:axId val="-1368115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136811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21646</xdr:colOff>
      <xdr:row>62</xdr:row>
      <xdr:rowOff>67974</xdr:rowOff>
    </xdr:from>
    <xdr:to>
      <xdr:col>34</xdr:col>
      <xdr:colOff>23812</xdr:colOff>
      <xdr:row>87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6AA42-3BD7-45D6-8734-B8C60C9E1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16328</xdr:colOff>
      <xdr:row>1</xdr:row>
      <xdr:rowOff>181344</xdr:rowOff>
    </xdr:from>
    <xdr:to>
      <xdr:col>34</xdr:col>
      <xdr:colOff>34636</xdr:colOff>
      <xdr:row>29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FBCD2-4C91-4041-82F6-E6F3AC2B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32</xdr:row>
      <xdr:rowOff>155863</xdr:rowOff>
    </xdr:from>
    <xdr:to>
      <xdr:col>34</xdr:col>
      <xdr:colOff>18308</xdr:colOff>
      <xdr:row>60</xdr:row>
      <xdr:rowOff>147700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B0CA79-73CA-491D-A3A8-213CDFB9F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23810</xdr:colOff>
      <xdr:row>62</xdr:row>
      <xdr:rowOff>67974</xdr:rowOff>
    </xdr:from>
    <xdr:to>
      <xdr:col>51</xdr:col>
      <xdr:colOff>25976</xdr:colOff>
      <xdr:row>87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91476C-B771-4D15-A57D-9638F52A7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18492</xdr:colOff>
      <xdr:row>1</xdr:row>
      <xdr:rowOff>181344</xdr:rowOff>
    </xdr:from>
    <xdr:to>
      <xdr:col>51</xdr:col>
      <xdr:colOff>36800</xdr:colOff>
      <xdr:row>29</xdr:row>
      <xdr:rowOff>173181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7910F0-17BA-4DFE-9BB3-E8FF3E140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2164</xdr:colOff>
      <xdr:row>32</xdr:row>
      <xdr:rowOff>155863</xdr:rowOff>
    </xdr:from>
    <xdr:to>
      <xdr:col>51</xdr:col>
      <xdr:colOff>20472</xdr:colOff>
      <xdr:row>60</xdr:row>
      <xdr:rowOff>147700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0F15FF-7D60-4FD5-B6D6-D54CC9B52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381000</xdr:colOff>
      <xdr:row>1</xdr:row>
      <xdr:rowOff>166687</xdr:rowOff>
    </xdr:from>
    <xdr:to>
      <xdr:col>67</xdr:col>
      <xdr:colOff>399308</xdr:colOff>
      <xdr:row>29</xdr:row>
      <xdr:rowOff>158524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174783-4AB3-4707-9466-099560A9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381000</xdr:colOff>
      <xdr:row>1</xdr:row>
      <xdr:rowOff>142875</xdr:rowOff>
    </xdr:from>
    <xdr:to>
      <xdr:col>84</xdr:col>
      <xdr:colOff>399308</xdr:colOff>
      <xdr:row>29</xdr:row>
      <xdr:rowOff>134712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2AA7B0-562D-49E2-B2BF-A22DEDDD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404813</xdr:colOff>
      <xdr:row>33</xdr:row>
      <xdr:rowOff>71437</xdr:rowOff>
    </xdr:from>
    <xdr:to>
      <xdr:col>69</xdr:col>
      <xdr:colOff>242454</xdr:colOff>
      <xdr:row>63</xdr:row>
      <xdr:rowOff>103909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AD91E1-5CA9-4807-97C6-D6B71CE53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rocessing_Rating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4 - 2020-10.44"/>
      <sheetName val="FEB 4 - 2020-10.57"/>
      <sheetName val="FEB 11-2020-11.02 "/>
      <sheetName val="SUMMARY OF FLOW MEASURMENTS"/>
      <sheetName val="INTEGRATION"/>
      <sheetName val="Slope"/>
      <sheetName val="Normalize Cross-Section"/>
      <sheetName val="CORRELATION"/>
      <sheetName val="RATING CURVE"/>
      <sheetName val="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2020/3/25 0:00:00</v>
          </cell>
          <cell r="D2">
            <v>375.46693899999997</v>
          </cell>
          <cell r="I2" t="e">
            <v>#NAME?</v>
          </cell>
          <cell r="J2" t="e">
            <v>#NAME?</v>
          </cell>
          <cell r="K2">
            <v>7.9648105599990231</v>
          </cell>
          <cell r="L2">
            <v>10.986846445812262</v>
          </cell>
        </row>
        <row r="3">
          <cell r="A3" t="str">
            <v>2020/3/25 1:00:00</v>
          </cell>
          <cell r="D3">
            <v>375.490814</v>
          </cell>
          <cell r="I3" t="e">
            <v>#NAME?</v>
          </cell>
          <cell r="J3" t="e">
            <v>#NAME?</v>
          </cell>
          <cell r="K3">
            <v>9.0878905600002327</v>
          </cell>
          <cell r="L3">
            <v>12.110210905288113</v>
          </cell>
        </row>
        <row r="4">
          <cell r="A4" t="str">
            <v>2020/3/25 2:00:00</v>
          </cell>
          <cell r="D4">
            <v>375.39531399999998</v>
          </cell>
          <cell r="I4" t="e">
            <v>#NAME?</v>
          </cell>
          <cell r="J4" t="e">
            <v>#NAME?</v>
          </cell>
          <cell r="K4">
            <v>4.5955705599990324</v>
          </cell>
          <cell r="L4">
            <v>7.6163244258787017</v>
          </cell>
        </row>
        <row r="5">
          <cell r="A5" t="str">
            <v>2020/3/25 3:00:00</v>
          </cell>
          <cell r="D5">
            <v>375.41918899999996</v>
          </cell>
          <cell r="I5" t="e">
            <v>#NAME?</v>
          </cell>
          <cell r="J5" t="e">
            <v>#NAME?</v>
          </cell>
          <cell r="K5">
            <v>5.718650559996604</v>
          </cell>
          <cell r="L5">
            <v>8.739903215187951</v>
          </cell>
        </row>
        <row r="6">
          <cell r="A6" t="str">
            <v>2020/3/25 4:00:00</v>
          </cell>
          <cell r="D6">
            <v>375.41918899999996</v>
          </cell>
          <cell r="I6" t="e">
            <v>#NAME?</v>
          </cell>
          <cell r="J6" t="e">
            <v>#NAME?</v>
          </cell>
          <cell r="K6">
            <v>5.718650559996604</v>
          </cell>
          <cell r="L6">
            <v>8.739903215187951</v>
          </cell>
        </row>
        <row r="7">
          <cell r="A7" t="str">
            <v>2020/3/25 5:00:00</v>
          </cell>
          <cell r="D7">
            <v>375.44306399999999</v>
          </cell>
          <cell r="I7" t="e">
            <v>#NAME?</v>
          </cell>
          <cell r="J7" t="e">
            <v>#NAME?</v>
          </cell>
          <cell r="K7">
            <v>6.8417305599978135</v>
          </cell>
          <cell r="L7">
            <v>9.8634105521487072</v>
          </cell>
        </row>
        <row r="8">
          <cell r="A8" t="str">
            <v>2020/3/25 6:00:00</v>
          </cell>
          <cell r="D8">
            <v>375.44306399999999</v>
          </cell>
          <cell r="I8" t="e">
            <v>#NAME?</v>
          </cell>
          <cell r="J8" t="e">
            <v>#NAME?</v>
          </cell>
          <cell r="K8">
            <v>6.8417305599978135</v>
          </cell>
          <cell r="L8">
            <v>9.8634105521487072</v>
          </cell>
        </row>
        <row r="9">
          <cell r="A9" t="str">
            <v>2020/3/25 7:00:00</v>
          </cell>
          <cell r="D9">
            <v>375.39531399999998</v>
          </cell>
          <cell r="I9" t="e">
            <v>#NAME?</v>
          </cell>
          <cell r="J9" t="e">
            <v>#NAME?</v>
          </cell>
          <cell r="K9">
            <v>4.5955705599990324</v>
          </cell>
          <cell r="L9">
            <v>7.6163244258787017</v>
          </cell>
        </row>
        <row r="10">
          <cell r="A10" t="str">
            <v>2020/3/25 8:00:00</v>
          </cell>
          <cell r="D10">
            <v>375.44306399999999</v>
          </cell>
          <cell r="I10" t="e">
            <v>#NAME?</v>
          </cell>
          <cell r="J10" t="e">
            <v>#NAME?</v>
          </cell>
          <cell r="K10">
            <v>6.8417305599978135</v>
          </cell>
          <cell r="L10">
            <v>9.8634105521487072</v>
          </cell>
        </row>
        <row r="11">
          <cell r="A11" t="str">
            <v>2020/3/25 9:00:00</v>
          </cell>
          <cell r="D11">
            <v>375.39531399999998</v>
          </cell>
          <cell r="I11" t="e">
            <v>#NAME?</v>
          </cell>
          <cell r="J11" t="e">
            <v>#NAME?</v>
          </cell>
          <cell r="K11">
            <v>4.5955705599990324</v>
          </cell>
          <cell r="L11">
            <v>7.6163244258787017</v>
          </cell>
        </row>
        <row r="12">
          <cell r="A12" t="str">
            <v>2020/3/25 10:00:00</v>
          </cell>
          <cell r="D12">
            <v>375.37143899999995</v>
          </cell>
          <cell r="I12" t="e">
            <v>#NAME?</v>
          </cell>
          <cell r="J12" t="e">
            <v>#NAME?</v>
          </cell>
          <cell r="K12">
            <v>3.4724905599978229</v>
          </cell>
          <cell r="L12">
            <v>6.4926741750969086</v>
          </cell>
        </row>
        <row r="13">
          <cell r="A13" t="str">
            <v>2020/3/25 11:00:00</v>
          </cell>
          <cell r="D13">
            <v>375.44306399999999</v>
          </cell>
          <cell r="I13" t="e">
            <v>#NAME?</v>
          </cell>
          <cell r="J13" t="e">
            <v>#NAME?</v>
          </cell>
          <cell r="K13">
            <v>6.8417305599978135</v>
          </cell>
          <cell r="L13">
            <v>9.8634105521487072</v>
          </cell>
        </row>
        <row r="14">
          <cell r="A14" t="str">
            <v>2020/3/25 12:00:00</v>
          </cell>
          <cell r="D14">
            <v>375.44306399999999</v>
          </cell>
          <cell r="I14" t="e">
            <v>#NAME?</v>
          </cell>
          <cell r="J14" t="e">
            <v>#NAME?</v>
          </cell>
          <cell r="K14">
            <v>6.8417305599978135</v>
          </cell>
          <cell r="L14">
            <v>9.8634105521487072</v>
          </cell>
        </row>
        <row r="15">
          <cell r="A15" t="str">
            <v>2020/3/25 13:00:00</v>
          </cell>
          <cell r="D15">
            <v>375.46693899999997</v>
          </cell>
          <cell r="I15" t="e">
            <v>#NAME?</v>
          </cell>
          <cell r="J15" t="e">
            <v>#NAME?</v>
          </cell>
          <cell r="K15">
            <v>7.9648105599990231</v>
          </cell>
          <cell r="L15">
            <v>10.986846445812262</v>
          </cell>
        </row>
        <row r="16">
          <cell r="A16" t="str">
            <v>2020/3/25 14:00:00</v>
          </cell>
          <cell r="D16">
            <v>375.46693899999997</v>
          </cell>
          <cell r="I16" t="e">
            <v>#NAME?</v>
          </cell>
          <cell r="J16" t="e">
            <v>#NAME?</v>
          </cell>
          <cell r="K16">
            <v>7.9648105599990231</v>
          </cell>
          <cell r="L16">
            <v>10.986846445812262</v>
          </cell>
        </row>
        <row r="17">
          <cell r="A17" t="str">
            <v>2020/3/25 15:00:00</v>
          </cell>
          <cell r="D17">
            <v>375.46693899999997</v>
          </cell>
          <cell r="I17" t="e">
            <v>#NAME?</v>
          </cell>
          <cell r="J17" t="e">
            <v>#NAME?</v>
          </cell>
          <cell r="K17">
            <v>7.9648105599990231</v>
          </cell>
          <cell r="L17">
            <v>10.986846445812262</v>
          </cell>
        </row>
        <row r="18">
          <cell r="A18" t="str">
            <v>2020/3/25 16:00:00</v>
          </cell>
          <cell r="D18">
            <v>375.46693899999997</v>
          </cell>
          <cell r="I18" t="e">
            <v>#NAME?</v>
          </cell>
          <cell r="J18" t="e">
            <v>#NAME?</v>
          </cell>
          <cell r="K18">
            <v>7.9648105599990231</v>
          </cell>
          <cell r="L18">
            <v>10.986846445812262</v>
          </cell>
        </row>
        <row r="19">
          <cell r="A19" t="str">
            <v>2020/3/25 17:00:00</v>
          </cell>
          <cell r="D19">
            <v>375.41918899999996</v>
          </cell>
          <cell r="I19" t="e">
            <v>#NAME?</v>
          </cell>
          <cell r="J19" t="e">
            <v>#NAME?</v>
          </cell>
          <cell r="K19">
            <v>5.718650559996604</v>
          </cell>
          <cell r="L19">
            <v>8.739903215187951</v>
          </cell>
        </row>
        <row r="20">
          <cell r="A20" t="str">
            <v>2020/3/25 18:00:00</v>
          </cell>
          <cell r="D20">
            <v>375.39531399999998</v>
          </cell>
          <cell r="I20" t="e">
            <v>#NAME?</v>
          </cell>
          <cell r="J20" t="e">
            <v>#NAME?</v>
          </cell>
          <cell r="K20">
            <v>4.5955705599990324</v>
          </cell>
          <cell r="L20">
            <v>7.6163244258787017</v>
          </cell>
        </row>
        <row r="21">
          <cell r="A21" t="str">
            <v>2020/3/25 19:00:00</v>
          </cell>
          <cell r="D21">
            <v>375.37143899999995</v>
          </cell>
          <cell r="I21" t="e">
            <v>#NAME?</v>
          </cell>
          <cell r="J21" t="e">
            <v>#NAME?</v>
          </cell>
          <cell r="K21">
            <v>3.4724905599978229</v>
          </cell>
          <cell r="L21">
            <v>6.4926741750969086</v>
          </cell>
        </row>
        <row r="22">
          <cell r="A22" t="str">
            <v>2020/3/25 20:00:00</v>
          </cell>
          <cell r="D22">
            <v>375.44306399999999</v>
          </cell>
          <cell r="I22" t="e">
            <v>#NAME?</v>
          </cell>
          <cell r="J22" t="e">
            <v>#NAME?</v>
          </cell>
          <cell r="K22">
            <v>6.8417305599978135</v>
          </cell>
          <cell r="L22">
            <v>9.8634105521487072</v>
          </cell>
        </row>
        <row r="23">
          <cell r="A23" t="str">
            <v>2020/3/25 21:00:00</v>
          </cell>
          <cell r="D23">
            <v>375.37143899999995</v>
          </cell>
          <cell r="I23" t="e">
            <v>#NAME?</v>
          </cell>
          <cell r="J23" t="e">
            <v>#NAME?</v>
          </cell>
          <cell r="K23">
            <v>3.4724905599978229</v>
          </cell>
          <cell r="L23">
            <v>6.4926741750969086</v>
          </cell>
        </row>
        <row r="24">
          <cell r="A24" t="str">
            <v>2020/3/25 22:00:00</v>
          </cell>
          <cell r="D24">
            <v>375.41918899999996</v>
          </cell>
          <cell r="I24" t="e">
            <v>#NAME?</v>
          </cell>
          <cell r="J24" t="e">
            <v>#NAME?</v>
          </cell>
          <cell r="K24">
            <v>5.718650559996604</v>
          </cell>
          <cell r="L24">
            <v>8.739903215187951</v>
          </cell>
        </row>
        <row r="25">
          <cell r="A25" t="str">
            <v>2020/3/25 23:00:00</v>
          </cell>
          <cell r="D25">
            <v>375.34756399999998</v>
          </cell>
          <cell r="I25" t="e">
            <v>#NAME?</v>
          </cell>
          <cell r="J25" t="e">
            <v>#NAME?</v>
          </cell>
          <cell r="K25">
            <v>2.3494105600002513</v>
          </cell>
          <cell r="L25">
            <v>5.3689524537767284</v>
          </cell>
        </row>
        <row r="26">
          <cell r="A26" t="str">
            <v>2020/3/26 0:00:00</v>
          </cell>
          <cell r="D26">
            <v>375.34756399999998</v>
          </cell>
          <cell r="I26" t="e">
            <v>#NAME?</v>
          </cell>
          <cell r="J26" t="e">
            <v>#NAME?</v>
          </cell>
          <cell r="K26">
            <v>2.3494105600002513</v>
          </cell>
          <cell r="L26">
            <v>5.3689524537767284</v>
          </cell>
        </row>
        <row r="27">
          <cell r="A27" t="str">
            <v>2020/3/26 1:00:00</v>
          </cell>
          <cell r="D27">
            <v>375.37143899999995</v>
          </cell>
          <cell r="I27" t="e">
            <v>#NAME?</v>
          </cell>
          <cell r="J27" t="e">
            <v>#NAME?</v>
          </cell>
          <cell r="K27">
            <v>3.4724905599978229</v>
          </cell>
          <cell r="L27">
            <v>6.4926741750969086</v>
          </cell>
        </row>
        <row r="28">
          <cell r="A28" t="str">
            <v>2020/3/26 2:00:00</v>
          </cell>
          <cell r="D28">
            <v>375.37143899999995</v>
          </cell>
          <cell r="I28" t="e">
            <v>#NAME?</v>
          </cell>
          <cell r="J28" t="e">
            <v>#NAME?</v>
          </cell>
          <cell r="K28">
            <v>3.4724905599978229</v>
          </cell>
          <cell r="L28">
            <v>6.4926741750969086</v>
          </cell>
        </row>
        <row r="29">
          <cell r="A29" t="str">
            <v>2020/3/26 3:00:00</v>
          </cell>
          <cell r="D29">
            <v>375.34756399999998</v>
          </cell>
          <cell r="I29" t="e">
            <v>#NAME?</v>
          </cell>
          <cell r="J29" t="e">
            <v>#NAME?</v>
          </cell>
          <cell r="K29">
            <v>2.3494105600002513</v>
          </cell>
          <cell r="L29">
            <v>5.3689524537767284</v>
          </cell>
        </row>
        <row r="30">
          <cell r="A30" t="str">
            <v>2020/3/26 4:00:00</v>
          </cell>
          <cell r="D30">
            <v>375.37143899999995</v>
          </cell>
          <cell r="I30" t="e">
            <v>#NAME?</v>
          </cell>
          <cell r="J30" t="e">
            <v>#NAME?</v>
          </cell>
          <cell r="K30">
            <v>3.4724905599978229</v>
          </cell>
          <cell r="L30">
            <v>6.4926741750969086</v>
          </cell>
        </row>
        <row r="31">
          <cell r="A31" t="str">
            <v>2020/3/26 5:00:00</v>
          </cell>
          <cell r="D31">
            <v>375.41918899999996</v>
          </cell>
          <cell r="I31" t="e">
            <v>#NAME?</v>
          </cell>
          <cell r="J31" t="e">
            <v>#NAME?</v>
          </cell>
          <cell r="K31">
            <v>5.718650559996604</v>
          </cell>
          <cell r="L31">
            <v>8.739903215187951</v>
          </cell>
        </row>
        <row r="32">
          <cell r="A32" t="str">
            <v>2020/3/26 6:00:00</v>
          </cell>
          <cell r="D32">
            <v>375.37143899999995</v>
          </cell>
          <cell r="I32" t="e">
            <v>#NAME?</v>
          </cell>
          <cell r="J32" t="e">
            <v>#NAME?</v>
          </cell>
          <cell r="K32">
            <v>3.4724905599978229</v>
          </cell>
          <cell r="L32">
            <v>6.4926741750969086</v>
          </cell>
        </row>
        <row r="33">
          <cell r="A33" t="str">
            <v>2020/3/26 7:00:00</v>
          </cell>
          <cell r="D33">
            <v>375.39531399999998</v>
          </cell>
          <cell r="I33" t="e">
            <v>#NAME?</v>
          </cell>
          <cell r="J33" t="e">
            <v>#NAME?</v>
          </cell>
          <cell r="K33">
            <v>4.5955705599990324</v>
          </cell>
          <cell r="L33">
            <v>7.6163244258787017</v>
          </cell>
        </row>
        <row r="34">
          <cell r="A34" t="str">
            <v>2020/3/26 8:00:00</v>
          </cell>
          <cell r="D34">
            <v>375.37143899999995</v>
          </cell>
          <cell r="I34" t="e">
            <v>#NAME?</v>
          </cell>
          <cell r="J34" t="e">
            <v>#NAME?</v>
          </cell>
          <cell r="K34">
            <v>3.4724905599978229</v>
          </cell>
          <cell r="L34">
            <v>6.4926741750969086</v>
          </cell>
        </row>
        <row r="35">
          <cell r="A35" t="str">
            <v>2020/3/26 9:00:00</v>
          </cell>
          <cell r="D35">
            <v>375.39531399999998</v>
          </cell>
          <cell r="I35" t="e">
            <v>#NAME?</v>
          </cell>
          <cell r="J35" t="e">
            <v>#NAME?</v>
          </cell>
          <cell r="K35">
            <v>4.5955705599990324</v>
          </cell>
          <cell r="L35">
            <v>7.6163244258787017</v>
          </cell>
        </row>
        <row r="36">
          <cell r="A36" t="str">
            <v>2020/3/26 10:00:00</v>
          </cell>
          <cell r="D36">
            <v>375.37143899999995</v>
          </cell>
          <cell r="I36" t="e">
            <v>#NAME?</v>
          </cell>
          <cell r="J36" t="e">
            <v>#NAME?</v>
          </cell>
          <cell r="K36">
            <v>3.4724905599978229</v>
          </cell>
          <cell r="L36">
            <v>6.4926741750969086</v>
          </cell>
        </row>
        <row r="37">
          <cell r="A37" t="str">
            <v>2020/3/26 11:00:00</v>
          </cell>
          <cell r="D37">
            <v>375.490814</v>
          </cell>
          <cell r="I37" t="e">
            <v>#NAME?</v>
          </cell>
          <cell r="J37" t="e">
            <v>#NAME?</v>
          </cell>
          <cell r="K37">
            <v>9.0878905600002327</v>
          </cell>
          <cell r="L37">
            <v>12.110210905288113</v>
          </cell>
        </row>
        <row r="38">
          <cell r="A38" t="str">
            <v>2020/3/26 12:00:00</v>
          </cell>
          <cell r="D38">
            <v>375.37143899999995</v>
          </cell>
          <cell r="I38" t="e">
            <v>#NAME?</v>
          </cell>
          <cell r="J38" t="e">
            <v>#NAME?</v>
          </cell>
          <cell r="K38">
            <v>3.4724905599978229</v>
          </cell>
          <cell r="L38">
            <v>6.4926741750969086</v>
          </cell>
        </row>
        <row r="39">
          <cell r="A39" t="str">
            <v>2020/3/26 13:00:00</v>
          </cell>
          <cell r="D39">
            <v>375.41918899999996</v>
          </cell>
          <cell r="I39" t="e">
            <v>#NAME?</v>
          </cell>
          <cell r="J39" t="e">
            <v>#NAME?</v>
          </cell>
          <cell r="K39">
            <v>5.718650559996604</v>
          </cell>
          <cell r="L39">
            <v>8.739903215187951</v>
          </cell>
        </row>
        <row r="40">
          <cell r="A40" t="str">
            <v>2020/3/26 14:00:00</v>
          </cell>
          <cell r="D40">
            <v>375.37143899999995</v>
          </cell>
          <cell r="I40" t="e">
            <v>#NAME?</v>
          </cell>
          <cell r="J40" t="e">
            <v>#NAME?</v>
          </cell>
          <cell r="K40">
            <v>3.4724905599978229</v>
          </cell>
          <cell r="L40">
            <v>6.4926741750969086</v>
          </cell>
        </row>
        <row r="41">
          <cell r="A41" t="str">
            <v>2020/3/26 15:00:00</v>
          </cell>
          <cell r="D41">
            <v>375.37143899999995</v>
          </cell>
          <cell r="I41" t="e">
            <v>#NAME?</v>
          </cell>
          <cell r="J41" t="e">
            <v>#NAME?</v>
          </cell>
          <cell r="K41">
            <v>3.4724905599978229</v>
          </cell>
          <cell r="L41">
            <v>6.4926741750969086</v>
          </cell>
        </row>
        <row r="42">
          <cell r="A42" t="str">
            <v>2020/3/26 16:00:00</v>
          </cell>
          <cell r="D42">
            <v>375.41918899999996</v>
          </cell>
          <cell r="I42" t="e">
            <v>#NAME?</v>
          </cell>
          <cell r="J42" t="e">
            <v>#NAME?</v>
          </cell>
          <cell r="K42">
            <v>5.718650559996604</v>
          </cell>
          <cell r="L42">
            <v>8.739903215187951</v>
          </cell>
        </row>
        <row r="43">
          <cell r="A43" t="str">
            <v>2020/3/26 17:00:00</v>
          </cell>
          <cell r="D43">
            <v>375.41918899999996</v>
          </cell>
          <cell r="I43" t="e">
            <v>#NAME?</v>
          </cell>
          <cell r="J43" t="e">
            <v>#NAME?</v>
          </cell>
          <cell r="K43">
            <v>5.718650559996604</v>
          </cell>
          <cell r="L43">
            <v>8.739903215187951</v>
          </cell>
        </row>
        <row r="44">
          <cell r="A44" t="str">
            <v>2020/3/26 18:00:00</v>
          </cell>
          <cell r="D44">
            <v>375.37143899999995</v>
          </cell>
          <cell r="I44" t="e">
            <v>#NAME?</v>
          </cell>
          <cell r="J44" t="e">
            <v>#NAME?</v>
          </cell>
          <cell r="K44">
            <v>3.4724905599978229</v>
          </cell>
          <cell r="L44">
            <v>6.4926741750969086</v>
          </cell>
        </row>
        <row r="45">
          <cell r="A45" t="str">
            <v>2020/3/26 19:00:00</v>
          </cell>
          <cell r="D45">
            <v>375.39531399999998</v>
          </cell>
          <cell r="I45" t="e">
            <v>#NAME?</v>
          </cell>
          <cell r="J45" t="e">
            <v>#NAME?</v>
          </cell>
          <cell r="K45">
            <v>4.5955705599990324</v>
          </cell>
          <cell r="L45">
            <v>7.6163244258787017</v>
          </cell>
        </row>
        <row r="46">
          <cell r="A46" t="str">
            <v>2020/3/26 20:00:00</v>
          </cell>
          <cell r="D46">
            <v>375.44306399999999</v>
          </cell>
          <cell r="I46" t="e">
            <v>#NAME?</v>
          </cell>
          <cell r="J46" t="e">
            <v>#NAME?</v>
          </cell>
          <cell r="K46">
            <v>6.8417305599978135</v>
          </cell>
          <cell r="L46">
            <v>9.8634105521487072</v>
          </cell>
        </row>
        <row r="47">
          <cell r="A47" t="str">
            <v>2020/3/26 21:00:00</v>
          </cell>
          <cell r="D47">
            <v>375.39531399999998</v>
          </cell>
          <cell r="I47" t="e">
            <v>#NAME?</v>
          </cell>
          <cell r="J47" t="e">
            <v>#NAME?</v>
          </cell>
          <cell r="K47">
            <v>4.5955705599990324</v>
          </cell>
          <cell r="L47">
            <v>7.6163244258787017</v>
          </cell>
        </row>
        <row r="48">
          <cell r="A48" t="str">
            <v>2020/3/26 22:00:00</v>
          </cell>
          <cell r="D48">
            <v>375.41918899999996</v>
          </cell>
          <cell r="I48" t="e">
            <v>#NAME?</v>
          </cell>
          <cell r="J48" t="e">
            <v>#NAME?</v>
          </cell>
          <cell r="K48">
            <v>5.718650559996604</v>
          </cell>
          <cell r="L48">
            <v>8.739903215187951</v>
          </cell>
        </row>
        <row r="49">
          <cell r="A49" t="str">
            <v>2020/3/26 23:00:00</v>
          </cell>
          <cell r="D49">
            <v>375.39531399999998</v>
          </cell>
          <cell r="I49" t="e">
            <v>#NAME?</v>
          </cell>
          <cell r="J49" t="e">
            <v>#NAME?</v>
          </cell>
          <cell r="K49">
            <v>4.5955705599990324</v>
          </cell>
          <cell r="L49">
            <v>7.6163244258787017</v>
          </cell>
        </row>
        <row r="50">
          <cell r="A50" t="str">
            <v>2020/3/27 0:00:00</v>
          </cell>
          <cell r="D50">
            <v>375.39531399999998</v>
          </cell>
          <cell r="I50" t="e">
            <v>#NAME?</v>
          </cell>
          <cell r="J50" t="e">
            <v>#NAME?</v>
          </cell>
          <cell r="K50">
            <v>4.5955705599990324</v>
          </cell>
          <cell r="L50">
            <v>7.6163244258787017</v>
          </cell>
        </row>
        <row r="51">
          <cell r="A51" t="str">
            <v>2020/3/27 1:00:00</v>
          </cell>
          <cell r="D51">
            <v>375.34756399999998</v>
          </cell>
          <cell r="I51" t="e">
            <v>#NAME?</v>
          </cell>
          <cell r="J51" t="e">
            <v>#NAME?</v>
          </cell>
          <cell r="K51">
            <v>2.3494105600002513</v>
          </cell>
          <cell r="L51">
            <v>5.3689524537767284</v>
          </cell>
        </row>
        <row r="52">
          <cell r="A52" t="str">
            <v>2020/3/27 2:00:00</v>
          </cell>
          <cell r="D52">
            <v>375.44306399999999</v>
          </cell>
          <cell r="I52" t="e">
            <v>#NAME?</v>
          </cell>
          <cell r="J52" t="e">
            <v>#NAME?</v>
          </cell>
          <cell r="K52">
            <v>6.8417305599978135</v>
          </cell>
          <cell r="L52">
            <v>9.8634105521487072</v>
          </cell>
        </row>
        <row r="53">
          <cell r="A53" t="str">
            <v>2020/3/27 3:00:00</v>
          </cell>
          <cell r="D53">
            <v>375.41918899999996</v>
          </cell>
          <cell r="I53" t="e">
            <v>#NAME?</v>
          </cell>
          <cell r="J53" t="e">
            <v>#NAME?</v>
          </cell>
          <cell r="K53">
            <v>5.718650559996604</v>
          </cell>
          <cell r="L53">
            <v>8.739903215187951</v>
          </cell>
        </row>
        <row r="54">
          <cell r="A54" t="str">
            <v>2020/3/27 4:00:00</v>
          </cell>
          <cell r="D54">
            <v>375.44306399999999</v>
          </cell>
          <cell r="I54" t="e">
            <v>#NAME?</v>
          </cell>
          <cell r="J54" t="e">
            <v>#NAME?</v>
          </cell>
          <cell r="K54">
            <v>6.8417305599978135</v>
          </cell>
          <cell r="L54">
            <v>9.8634105521487072</v>
          </cell>
        </row>
        <row r="55">
          <cell r="A55" t="str">
            <v>2020/3/27 5:00:00</v>
          </cell>
          <cell r="D55">
            <v>375.39531399999998</v>
          </cell>
          <cell r="I55" t="e">
            <v>#NAME?</v>
          </cell>
          <cell r="J55" t="e">
            <v>#NAME?</v>
          </cell>
          <cell r="K55">
            <v>4.5955705599990324</v>
          </cell>
          <cell r="L55">
            <v>7.6163244258787017</v>
          </cell>
        </row>
        <row r="56">
          <cell r="A56" t="str">
            <v>2020/3/27 6:00:00</v>
          </cell>
          <cell r="D56">
            <v>375.44306399999999</v>
          </cell>
          <cell r="I56" t="e">
            <v>#NAME?</v>
          </cell>
          <cell r="J56" t="e">
            <v>#NAME?</v>
          </cell>
          <cell r="K56">
            <v>6.8417305599978135</v>
          </cell>
          <cell r="L56">
            <v>9.8634105521487072</v>
          </cell>
        </row>
        <row r="57">
          <cell r="A57" t="str">
            <v>2020/3/27 7:00:00</v>
          </cell>
          <cell r="D57">
            <v>375.39531399999998</v>
          </cell>
          <cell r="I57" t="e">
            <v>#NAME?</v>
          </cell>
          <cell r="J57" t="e">
            <v>#NAME?</v>
          </cell>
          <cell r="K57">
            <v>4.5955705599990324</v>
          </cell>
          <cell r="L57">
            <v>7.6163244258787017</v>
          </cell>
        </row>
        <row r="58">
          <cell r="A58" t="str">
            <v>2020/3/27 8:00:00</v>
          </cell>
          <cell r="D58">
            <v>375.39531399999998</v>
          </cell>
          <cell r="I58" t="e">
            <v>#NAME?</v>
          </cell>
          <cell r="J58" t="e">
            <v>#NAME?</v>
          </cell>
          <cell r="K58">
            <v>4.5955705599990324</v>
          </cell>
          <cell r="L58">
            <v>7.6163244258787017</v>
          </cell>
        </row>
        <row r="59">
          <cell r="A59" t="str">
            <v>2020/3/27 9:00:00</v>
          </cell>
          <cell r="D59">
            <v>375.39531399999998</v>
          </cell>
          <cell r="I59" t="e">
            <v>#NAME?</v>
          </cell>
          <cell r="J59" t="e">
            <v>#NAME?</v>
          </cell>
          <cell r="K59">
            <v>4.5955705599990324</v>
          </cell>
          <cell r="L59">
            <v>7.6163244258787017</v>
          </cell>
        </row>
        <row r="60">
          <cell r="A60" t="str">
            <v>2020/3/27 10:00:00</v>
          </cell>
          <cell r="D60">
            <v>375.44306399999999</v>
          </cell>
          <cell r="I60" t="e">
            <v>#NAME?</v>
          </cell>
          <cell r="J60" t="e">
            <v>#NAME?</v>
          </cell>
          <cell r="K60">
            <v>6.8417305599978135</v>
          </cell>
          <cell r="L60">
            <v>9.8634105521487072</v>
          </cell>
        </row>
        <row r="61">
          <cell r="A61" t="str">
            <v>2020/3/27 11:00:00</v>
          </cell>
          <cell r="D61">
            <v>375.41918899999996</v>
          </cell>
          <cell r="I61" t="e">
            <v>#NAME?</v>
          </cell>
          <cell r="J61" t="e">
            <v>#NAME?</v>
          </cell>
          <cell r="K61">
            <v>5.718650559996604</v>
          </cell>
          <cell r="L61">
            <v>8.739903215187951</v>
          </cell>
        </row>
        <row r="62">
          <cell r="A62" t="str">
            <v>2020/3/27 12:00:00</v>
          </cell>
          <cell r="D62">
            <v>375.39531399999998</v>
          </cell>
          <cell r="I62" t="e">
            <v>#NAME?</v>
          </cell>
          <cell r="J62" t="e">
            <v>#NAME?</v>
          </cell>
          <cell r="K62">
            <v>4.5955705599990324</v>
          </cell>
          <cell r="L62">
            <v>7.6163244258787017</v>
          </cell>
        </row>
        <row r="63">
          <cell r="A63" t="str">
            <v>2020/3/27 13:00:00</v>
          </cell>
          <cell r="D63">
            <v>375.39531399999998</v>
          </cell>
          <cell r="I63" t="e">
            <v>#NAME?</v>
          </cell>
          <cell r="J63" t="e">
            <v>#NAME?</v>
          </cell>
          <cell r="K63">
            <v>4.5955705599990324</v>
          </cell>
          <cell r="L63">
            <v>7.6163244258787017</v>
          </cell>
        </row>
        <row r="64">
          <cell r="A64" t="str">
            <v>2020/3/27 14:00:00</v>
          </cell>
          <cell r="D64">
            <v>375.46693899999997</v>
          </cell>
          <cell r="I64" t="e">
            <v>#NAME?</v>
          </cell>
          <cell r="J64" t="e">
            <v>#NAME?</v>
          </cell>
          <cell r="K64">
            <v>7.9648105599990231</v>
          </cell>
          <cell r="L64">
            <v>10.986846445812262</v>
          </cell>
        </row>
        <row r="65">
          <cell r="A65" t="str">
            <v>2020/3/27 15:00:00</v>
          </cell>
          <cell r="D65">
            <v>375.44306399999999</v>
          </cell>
          <cell r="I65" t="e">
            <v>#NAME?</v>
          </cell>
          <cell r="J65" t="e">
            <v>#NAME?</v>
          </cell>
          <cell r="K65">
            <v>6.8417305599978135</v>
          </cell>
          <cell r="L65">
            <v>9.8634105521487072</v>
          </cell>
        </row>
        <row r="66">
          <cell r="A66" t="str">
            <v>2020/3/27 16:00:00</v>
          </cell>
          <cell r="D66">
            <v>375.39531399999998</v>
          </cell>
          <cell r="I66" t="e">
            <v>#NAME?</v>
          </cell>
          <cell r="J66" t="e">
            <v>#NAME?</v>
          </cell>
          <cell r="K66">
            <v>4.5955705599990324</v>
          </cell>
          <cell r="L66">
            <v>7.6163244258787017</v>
          </cell>
        </row>
        <row r="67">
          <cell r="A67" t="str">
            <v>2020/3/27 17:00:00</v>
          </cell>
          <cell r="D67">
            <v>375.490814</v>
          </cell>
          <cell r="I67" t="e">
            <v>#NAME?</v>
          </cell>
          <cell r="J67" t="e">
            <v>#NAME?</v>
          </cell>
          <cell r="K67">
            <v>9.0878905600002327</v>
          </cell>
          <cell r="L67">
            <v>12.110210905288113</v>
          </cell>
        </row>
        <row r="68">
          <cell r="A68" t="str">
            <v>2020/3/27 18:00:00</v>
          </cell>
          <cell r="D68">
            <v>375.39531399999998</v>
          </cell>
          <cell r="I68" t="e">
            <v>#NAME?</v>
          </cell>
          <cell r="J68" t="e">
            <v>#NAME?</v>
          </cell>
          <cell r="K68">
            <v>4.5955705599990324</v>
          </cell>
          <cell r="L68">
            <v>7.6163244258787017</v>
          </cell>
        </row>
        <row r="69">
          <cell r="A69" t="str">
            <v>2020/3/27 19:00:00</v>
          </cell>
          <cell r="D69">
            <v>375.41918899999996</v>
          </cell>
          <cell r="I69" t="e">
            <v>#NAME?</v>
          </cell>
          <cell r="J69" t="e">
            <v>#NAME?</v>
          </cell>
          <cell r="K69">
            <v>5.718650559996604</v>
          </cell>
          <cell r="L69">
            <v>8.739903215187951</v>
          </cell>
        </row>
        <row r="70">
          <cell r="A70" t="str">
            <v>2020/3/27 20:00:00</v>
          </cell>
          <cell r="D70">
            <v>375.39531399999998</v>
          </cell>
          <cell r="I70" t="e">
            <v>#NAME?</v>
          </cell>
          <cell r="J70" t="e">
            <v>#NAME?</v>
          </cell>
          <cell r="K70">
            <v>4.5955705599990324</v>
          </cell>
          <cell r="L70">
            <v>7.6163244258787017</v>
          </cell>
        </row>
        <row r="71">
          <cell r="A71" t="str">
            <v>2020/3/27 21:00:00</v>
          </cell>
          <cell r="D71">
            <v>375.46693899999997</v>
          </cell>
          <cell r="I71" t="e">
            <v>#NAME?</v>
          </cell>
          <cell r="J71" t="e">
            <v>#NAME?</v>
          </cell>
          <cell r="K71">
            <v>7.9648105599990231</v>
          </cell>
          <cell r="L71">
            <v>10.986846445812262</v>
          </cell>
        </row>
        <row r="72">
          <cell r="A72" t="str">
            <v>2020/3/27 22:00:00</v>
          </cell>
          <cell r="D72">
            <v>375.44306399999999</v>
          </cell>
          <cell r="I72" t="e">
            <v>#NAME?</v>
          </cell>
          <cell r="J72" t="e">
            <v>#NAME?</v>
          </cell>
          <cell r="K72">
            <v>6.8417305599978135</v>
          </cell>
          <cell r="L72">
            <v>9.8634105521487072</v>
          </cell>
        </row>
        <row r="73">
          <cell r="A73" t="str">
            <v>2020/3/27 23:00:00</v>
          </cell>
          <cell r="D73">
            <v>375.44306399999999</v>
          </cell>
          <cell r="I73" t="e">
            <v>#NAME?</v>
          </cell>
          <cell r="J73" t="e">
            <v>#NAME?</v>
          </cell>
          <cell r="K73">
            <v>6.8417305599978135</v>
          </cell>
          <cell r="L73">
            <v>9.8634105521487072</v>
          </cell>
        </row>
        <row r="74">
          <cell r="A74" t="str">
            <v>2020/3/28 0:00:00</v>
          </cell>
          <cell r="D74">
            <v>375.39531399999998</v>
          </cell>
          <cell r="I74" t="e">
            <v>#NAME?</v>
          </cell>
          <cell r="J74" t="e">
            <v>#NAME?</v>
          </cell>
          <cell r="K74">
            <v>4.5955705599990324</v>
          </cell>
          <cell r="L74">
            <v>7.6163244258787017</v>
          </cell>
        </row>
        <row r="75">
          <cell r="A75" t="str">
            <v>2020/3/28 1:00:00</v>
          </cell>
          <cell r="D75">
            <v>375.37143899999995</v>
          </cell>
          <cell r="I75" t="e">
            <v>#NAME?</v>
          </cell>
          <cell r="J75" t="e">
            <v>#NAME?</v>
          </cell>
          <cell r="K75">
            <v>3.4724905599978229</v>
          </cell>
          <cell r="L75">
            <v>6.4926741750969086</v>
          </cell>
        </row>
        <row r="76">
          <cell r="A76" t="str">
            <v>2020/3/28 2:00:00</v>
          </cell>
          <cell r="D76">
            <v>375.44306399999999</v>
          </cell>
          <cell r="I76" t="e">
            <v>#NAME?</v>
          </cell>
          <cell r="J76" t="e">
            <v>#NAME?</v>
          </cell>
          <cell r="K76">
            <v>6.8417305599978135</v>
          </cell>
          <cell r="L76">
            <v>9.8634105521487072</v>
          </cell>
        </row>
        <row r="77">
          <cell r="A77" t="str">
            <v>2020/3/28 3:00:00</v>
          </cell>
          <cell r="D77">
            <v>375.44306399999999</v>
          </cell>
          <cell r="I77" t="e">
            <v>#NAME?</v>
          </cell>
          <cell r="J77" t="e">
            <v>#NAME?</v>
          </cell>
          <cell r="K77">
            <v>6.8417305599978135</v>
          </cell>
          <cell r="L77">
            <v>9.8634105521487072</v>
          </cell>
        </row>
        <row r="78">
          <cell r="A78" t="str">
            <v>2020/3/28 4:00:00</v>
          </cell>
          <cell r="D78">
            <v>375.44306399999999</v>
          </cell>
          <cell r="I78" t="e">
            <v>#NAME?</v>
          </cell>
          <cell r="J78" t="e">
            <v>#NAME?</v>
          </cell>
          <cell r="K78">
            <v>6.8417305599978135</v>
          </cell>
          <cell r="L78">
            <v>9.8634105521487072</v>
          </cell>
        </row>
        <row r="79">
          <cell r="A79" t="str">
            <v>2020/3/28 5:00:00</v>
          </cell>
          <cell r="D79">
            <v>375.41918899999996</v>
          </cell>
          <cell r="I79" t="e">
            <v>#NAME?</v>
          </cell>
          <cell r="J79" t="e">
            <v>#NAME?</v>
          </cell>
          <cell r="K79">
            <v>5.718650559996604</v>
          </cell>
          <cell r="L79">
            <v>8.739903215187951</v>
          </cell>
        </row>
        <row r="80">
          <cell r="A80" t="str">
            <v>2020/3/28 6:00:00</v>
          </cell>
          <cell r="D80">
            <v>375.37143899999995</v>
          </cell>
          <cell r="I80" t="e">
            <v>#NAME?</v>
          </cell>
          <cell r="J80" t="e">
            <v>#NAME?</v>
          </cell>
          <cell r="K80">
            <v>3.4724905599978229</v>
          </cell>
          <cell r="L80">
            <v>6.4926741750969086</v>
          </cell>
        </row>
        <row r="81">
          <cell r="A81" t="str">
            <v>2020/3/28 7:00:00</v>
          </cell>
          <cell r="D81">
            <v>375.41918899999996</v>
          </cell>
          <cell r="I81" t="e">
            <v>#NAME?</v>
          </cell>
          <cell r="J81" t="e">
            <v>#NAME?</v>
          </cell>
          <cell r="K81">
            <v>5.718650559996604</v>
          </cell>
          <cell r="L81">
            <v>8.739903215187951</v>
          </cell>
        </row>
        <row r="82">
          <cell r="A82" t="str">
            <v>2020/3/28 8:00:00</v>
          </cell>
          <cell r="D82">
            <v>375.44306399999999</v>
          </cell>
          <cell r="I82" t="e">
            <v>#NAME?</v>
          </cell>
          <cell r="J82" t="e">
            <v>#NAME?</v>
          </cell>
          <cell r="K82">
            <v>6.8417305599978135</v>
          </cell>
          <cell r="L82">
            <v>9.8634105521487072</v>
          </cell>
        </row>
        <row r="83">
          <cell r="A83" t="str">
            <v>2020/3/28 9:00:00</v>
          </cell>
          <cell r="D83">
            <v>375.44306399999999</v>
          </cell>
          <cell r="I83" t="e">
            <v>#NAME?</v>
          </cell>
          <cell r="J83" t="e">
            <v>#NAME?</v>
          </cell>
          <cell r="K83">
            <v>6.8417305599978135</v>
          </cell>
          <cell r="L83">
            <v>9.8634105521487072</v>
          </cell>
        </row>
        <row r="84">
          <cell r="A84" t="str">
            <v>2020/3/28 10:00:00</v>
          </cell>
          <cell r="D84">
            <v>375.490814</v>
          </cell>
          <cell r="I84" t="e">
            <v>#NAME?</v>
          </cell>
          <cell r="J84" t="e">
            <v>#NAME?</v>
          </cell>
          <cell r="K84">
            <v>9.0878905600002327</v>
          </cell>
          <cell r="L84">
            <v>12.110210905288113</v>
          </cell>
        </row>
        <row r="85">
          <cell r="A85" t="str">
            <v>2020/3/28 11:00:00</v>
          </cell>
          <cell r="D85">
            <v>375.490814</v>
          </cell>
          <cell r="I85" t="e">
            <v>#NAME?</v>
          </cell>
          <cell r="J85" t="e">
            <v>#NAME?</v>
          </cell>
          <cell r="K85">
            <v>9.0878905600002327</v>
          </cell>
          <cell r="L85">
            <v>12.110210905288113</v>
          </cell>
        </row>
        <row r="86">
          <cell r="A86" t="str">
            <v>2020/3/28 12:00:00</v>
          </cell>
          <cell r="D86">
            <v>375.44306399999999</v>
          </cell>
          <cell r="I86" t="e">
            <v>#NAME?</v>
          </cell>
          <cell r="J86" t="e">
            <v>#NAME?</v>
          </cell>
          <cell r="K86">
            <v>6.8417305599978135</v>
          </cell>
          <cell r="L86">
            <v>9.8634105521487072</v>
          </cell>
        </row>
        <row r="87">
          <cell r="A87" t="str">
            <v>2020/3/28 13:00:00</v>
          </cell>
          <cell r="D87">
            <v>375.51468899999998</v>
          </cell>
          <cell r="I87" t="e">
            <v>#NAME?</v>
          </cell>
          <cell r="J87" t="e">
            <v>#NAME?</v>
          </cell>
          <cell r="K87">
            <v>10.210970559997804</v>
          </cell>
          <cell r="L87">
            <v>13.233503939642105</v>
          </cell>
        </row>
        <row r="88">
          <cell r="A88" t="str">
            <v>2020/3/28 14:00:00</v>
          </cell>
          <cell r="D88">
            <v>375.51468899999998</v>
          </cell>
          <cell r="I88" t="e">
            <v>#NAME?</v>
          </cell>
          <cell r="J88" t="e">
            <v>#NAME?</v>
          </cell>
          <cell r="K88">
            <v>10.210970559997804</v>
          </cell>
          <cell r="L88">
            <v>13.233503939642105</v>
          </cell>
        </row>
        <row r="89">
          <cell r="A89" t="str">
            <v>2020/3/28 15:00:00</v>
          </cell>
          <cell r="D89">
            <v>375.490814</v>
          </cell>
          <cell r="I89" t="e">
            <v>#NAME?</v>
          </cell>
          <cell r="J89" t="e">
            <v>#NAME?</v>
          </cell>
          <cell r="K89">
            <v>9.0878905600002327</v>
          </cell>
          <cell r="L89">
            <v>12.110210905288113</v>
          </cell>
        </row>
        <row r="90">
          <cell r="A90" t="str">
            <v>2020/3/28 16:00:00</v>
          </cell>
          <cell r="D90">
            <v>375.44306399999999</v>
          </cell>
          <cell r="I90" t="e">
            <v>#NAME?</v>
          </cell>
          <cell r="J90" t="e">
            <v>#NAME?</v>
          </cell>
          <cell r="K90">
            <v>6.8417305599978135</v>
          </cell>
          <cell r="L90">
            <v>9.8634105521487072</v>
          </cell>
        </row>
        <row r="91">
          <cell r="A91" t="str">
            <v>2020/3/28 17:00:00</v>
          </cell>
          <cell r="D91">
            <v>375.46693899999997</v>
          </cell>
          <cell r="I91" t="e">
            <v>#NAME?</v>
          </cell>
          <cell r="J91" t="e">
            <v>#NAME?</v>
          </cell>
          <cell r="K91">
            <v>7.9648105599990231</v>
          </cell>
          <cell r="L91">
            <v>10.986846445812262</v>
          </cell>
        </row>
        <row r="92">
          <cell r="A92" t="str">
            <v>2020/3/28 18:00:00</v>
          </cell>
          <cell r="D92">
            <v>375.44306399999999</v>
          </cell>
          <cell r="I92" t="e">
            <v>#NAME?</v>
          </cell>
          <cell r="J92" t="e">
            <v>#NAME?</v>
          </cell>
          <cell r="K92">
            <v>6.8417305599978135</v>
          </cell>
          <cell r="L92">
            <v>9.8634105521487072</v>
          </cell>
        </row>
        <row r="93">
          <cell r="A93" t="str">
            <v>2020/3/28 19:00:00</v>
          </cell>
          <cell r="D93">
            <v>375.490814</v>
          </cell>
          <cell r="I93" t="e">
            <v>#NAME?</v>
          </cell>
          <cell r="J93" t="e">
            <v>#NAME?</v>
          </cell>
          <cell r="K93">
            <v>9.0878905600002327</v>
          </cell>
          <cell r="L93">
            <v>12.110210905288113</v>
          </cell>
        </row>
        <row r="94">
          <cell r="A94" t="str">
            <v>2020/3/28 20:00:00</v>
          </cell>
          <cell r="D94">
            <v>375.41918899999996</v>
          </cell>
          <cell r="I94" t="e">
            <v>#NAME?</v>
          </cell>
          <cell r="J94" t="e">
            <v>#NAME?</v>
          </cell>
          <cell r="K94">
            <v>5.718650559996604</v>
          </cell>
          <cell r="L94">
            <v>8.739903215187951</v>
          </cell>
        </row>
        <row r="95">
          <cell r="A95" t="str">
            <v>2020/3/28 21:00:00</v>
          </cell>
          <cell r="D95">
            <v>375.41918899999996</v>
          </cell>
          <cell r="I95" t="e">
            <v>#NAME?</v>
          </cell>
          <cell r="J95" t="e">
            <v>#NAME?</v>
          </cell>
          <cell r="K95">
            <v>5.718650559996604</v>
          </cell>
          <cell r="L95">
            <v>8.739903215187951</v>
          </cell>
        </row>
        <row r="96">
          <cell r="A96" t="str">
            <v>2020/3/28 22:00:00</v>
          </cell>
          <cell r="D96">
            <v>375.46693899999997</v>
          </cell>
          <cell r="I96" t="e">
            <v>#NAME?</v>
          </cell>
          <cell r="J96" t="e">
            <v>#NAME?</v>
          </cell>
          <cell r="K96">
            <v>7.9648105599990231</v>
          </cell>
          <cell r="L96">
            <v>10.986846445812262</v>
          </cell>
        </row>
        <row r="97">
          <cell r="A97" t="str">
            <v>2020/3/28 23:00:00</v>
          </cell>
          <cell r="D97">
            <v>375.44306399999999</v>
          </cell>
          <cell r="I97" t="e">
            <v>#NAME?</v>
          </cell>
          <cell r="J97" t="e">
            <v>#NAME?</v>
          </cell>
          <cell r="K97">
            <v>6.8417305599978135</v>
          </cell>
          <cell r="L97">
            <v>9.8634105521487072</v>
          </cell>
        </row>
        <row r="98">
          <cell r="A98" t="str">
            <v>2020/3/29 0:00:00</v>
          </cell>
          <cell r="D98">
            <v>375.44306399999999</v>
          </cell>
          <cell r="I98" t="e">
            <v>#NAME?</v>
          </cell>
          <cell r="J98" t="e">
            <v>#NAME?</v>
          </cell>
          <cell r="K98">
            <v>6.8417305599978135</v>
          </cell>
          <cell r="L98">
            <v>9.8634105521487072</v>
          </cell>
        </row>
        <row r="99">
          <cell r="A99" t="str">
            <v>2020/3/29 1:00:00</v>
          </cell>
          <cell r="D99">
            <v>375.46693899999997</v>
          </cell>
          <cell r="I99" t="e">
            <v>#NAME?</v>
          </cell>
          <cell r="J99" t="e">
            <v>#NAME?</v>
          </cell>
          <cell r="K99">
            <v>7.9648105599990231</v>
          </cell>
          <cell r="L99">
            <v>10.986846445812262</v>
          </cell>
        </row>
        <row r="100">
          <cell r="A100" t="str">
            <v>2020/3/29 2:00:00</v>
          </cell>
          <cell r="D100">
            <v>375.44306399999999</v>
          </cell>
          <cell r="I100" t="e">
            <v>#NAME?</v>
          </cell>
          <cell r="J100" t="e">
            <v>#NAME?</v>
          </cell>
          <cell r="K100">
            <v>6.8417305599978135</v>
          </cell>
          <cell r="L100">
            <v>9.8634105521487072</v>
          </cell>
        </row>
        <row r="101">
          <cell r="A101" t="str">
            <v>2020/3/29 3:00:00</v>
          </cell>
          <cell r="D101">
            <v>375.41918899999996</v>
          </cell>
          <cell r="I101" t="e">
            <v>#NAME?</v>
          </cell>
          <cell r="J101" t="e">
            <v>#NAME?</v>
          </cell>
          <cell r="K101">
            <v>5.718650559996604</v>
          </cell>
          <cell r="L101">
            <v>8.739903215187951</v>
          </cell>
        </row>
        <row r="102">
          <cell r="A102" t="str">
            <v>2020/3/29 4:00:00</v>
          </cell>
          <cell r="D102">
            <v>375.39531399999998</v>
          </cell>
          <cell r="I102" t="e">
            <v>#NAME?</v>
          </cell>
          <cell r="J102" t="e">
            <v>#NAME?</v>
          </cell>
          <cell r="K102">
            <v>4.5955705599990324</v>
          </cell>
          <cell r="L102">
            <v>7.6163244258787017</v>
          </cell>
        </row>
        <row r="103">
          <cell r="A103" t="str">
            <v>2020/3/29 5:00:00</v>
          </cell>
          <cell r="D103">
            <v>375.41918899999996</v>
          </cell>
          <cell r="I103" t="e">
            <v>#NAME?</v>
          </cell>
          <cell r="J103" t="e">
            <v>#NAME?</v>
          </cell>
          <cell r="K103">
            <v>5.718650559996604</v>
          </cell>
          <cell r="L103">
            <v>8.739903215187951</v>
          </cell>
        </row>
        <row r="104">
          <cell r="A104" t="str">
            <v>2020/3/29 6:00:00</v>
          </cell>
          <cell r="D104">
            <v>375.44306399999999</v>
          </cell>
          <cell r="I104" t="e">
            <v>#NAME?</v>
          </cell>
          <cell r="J104" t="e">
            <v>#NAME?</v>
          </cell>
          <cell r="K104">
            <v>6.8417305599978135</v>
          </cell>
          <cell r="L104">
            <v>9.8634105521487072</v>
          </cell>
        </row>
        <row r="105">
          <cell r="A105" t="str">
            <v>2020/3/29 7:00:00</v>
          </cell>
          <cell r="D105">
            <v>375.490814</v>
          </cell>
          <cell r="I105" t="e">
            <v>#NAME?</v>
          </cell>
          <cell r="J105" t="e">
            <v>#NAME?</v>
          </cell>
          <cell r="K105">
            <v>9.0878905600002327</v>
          </cell>
          <cell r="L105">
            <v>12.110210905288113</v>
          </cell>
        </row>
        <row r="106">
          <cell r="A106" t="str">
            <v>2020/3/29 8:00:00</v>
          </cell>
          <cell r="D106">
            <v>375.39531399999998</v>
          </cell>
          <cell r="I106" t="e">
            <v>#NAME?</v>
          </cell>
          <cell r="J106" t="e">
            <v>#NAME?</v>
          </cell>
          <cell r="K106">
            <v>4.5955705599990324</v>
          </cell>
          <cell r="L106">
            <v>7.6163244258787017</v>
          </cell>
        </row>
        <row r="107">
          <cell r="A107" t="str">
            <v>2020/3/29 9:00:00</v>
          </cell>
          <cell r="D107">
            <v>375.37143899999995</v>
          </cell>
          <cell r="I107" t="e">
            <v>#NAME?</v>
          </cell>
          <cell r="J107" t="e">
            <v>#NAME?</v>
          </cell>
          <cell r="K107">
            <v>3.4724905599978229</v>
          </cell>
          <cell r="L107">
            <v>6.4926741750969086</v>
          </cell>
        </row>
        <row r="108">
          <cell r="A108" t="str">
            <v>2020/3/29 10:00:00</v>
          </cell>
          <cell r="D108">
            <v>375.46693899999997</v>
          </cell>
          <cell r="I108" t="e">
            <v>#NAME?</v>
          </cell>
          <cell r="J108" t="e">
            <v>#NAME?</v>
          </cell>
          <cell r="K108">
            <v>7.9648105599990231</v>
          </cell>
          <cell r="L108">
            <v>10.986846445812262</v>
          </cell>
        </row>
        <row r="109">
          <cell r="A109" t="str">
            <v>2020/3/29 11:00:00</v>
          </cell>
          <cell r="D109">
            <v>375.39531399999998</v>
          </cell>
          <cell r="I109" t="e">
            <v>#NAME?</v>
          </cell>
          <cell r="J109" t="e">
            <v>#NAME?</v>
          </cell>
          <cell r="K109">
            <v>4.5955705599990324</v>
          </cell>
          <cell r="L109">
            <v>7.6163244258787017</v>
          </cell>
        </row>
        <row r="110">
          <cell r="A110" t="str">
            <v>2020/3/29 12:00:00</v>
          </cell>
          <cell r="D110">
            <v>375.490814</v>
          </cell>
          <cell r="I110" t="e">
            <v>#NAME?</v>
          </cell>
          <cell r="J110" t="e">
            <v>#NAME?</v>
          </cell>
          <cell r="K110">
            <v>9.0878905600002327</v>
          </cell>
          <cell r="L110">
            <v>12.110210905288113</v>
          </cell>
        </row>
        <row r="111">
          <cell r="A111" t="str">
            <v>2020/3/29 13:00:00</v>
          </cell>
          <cell r="D111">
            <v>375.490814</v>
          </cell>
          <cell r="I111" t="e">
            <v>#NAME?</v>
          </cell>
          <cell r="J111" t="e">
            <v>#NAME?</v>
          </cell>
          <cell r="K111">
            <v>9.0878905600002327</v>
          </cell>
          <cell r="L111">
            <v>12.110210905288113</v>
          </cell>
        </row>
        <row r="112">
          <cell r="A112" t="str">
            <v>2020/3/29 14:00:00</v>
          </cell>
          <cell r="D112">
            <v>375.51468899999998</v>
          </cell>
          <cell r="I112" t="e">
            <v>#NAME?</v>
          </cell>
          <cell r="J112" t="e">
            <v>#NAME?</v>
          </cell>
          <cell r="K112">
            <v>10.210970559997804</v>
          </cell>
          <cell r="L112">
            <v>13.233503939642105</v>
          </cell>
        </row>
        <row r="113">
          <cell r="A113" t="str">
            <v>2020/3/29 15:00:00</v>
          </cell>
          <cell r="D113">
            <v>375.490814</v>
          </cell>
          <cell r="I113" t="e">
            <v>#NAME?</v>
          </cell>
          <cell r="J113" t="e">
            <v>#NAME?</v>
          </cell>
          <cell r="K113">
            <v>9.0878905600002327</v>
          </cell>
          <cell r="L113">
            <v>12.110210905288113</v>
          </cell>
        </row>
        <row r="114">
          <cell r="A114" t="str">
            <v>2020/3/29 16:00:00</v>
          </cell>
          <cell r="D114">
            <v>375.41918899999996</v>
          </cell>
          <cell r="I114" t="e">
            <v>#NAME?</v>
          </cell>
          <cell r="J114" t="e">
            <v>#NAME?</v>
          </cell>
          <cell r="K114">
            <v>5.718650559996604</v>
          </cell>
          <cell r="L114">
            <v>8.739903215187951</v>
          </cell>
        </row>
        <row r="115">
          <cell r="A115" t="str">
            <v>2020/3/29 17:00:00</v>
          </cell>
          <cell r="D115">
            <v>375.46693899999997</v>
          </cell>
          <cell r="I115" t="e">
            <v>#NAME?</v>
          </cell>
          <cell r="J115" t="e">
            <v>#NAME?</v>
          </cell>
          <cell r="K115">
            <v>7.9648105599990231</v>
          </cell>
          <cell r="L115">
            <v>10.986846445812262</v>
          </cell>
        </row>
        <row r="116">
          <cell r="A116" t="str">
            <v>2020/3/29 18:00:00</v>
          </cell>
          <cell r="D116">
            <v>375.490814</v>
          </cell>
          <cell r="I116" t="e">
            <v>#NAME?</v>
          </cell>
          <cell r="J116" t="e">
            <v>#NAME?</v>
          </cell>
          <cell r="K116">
            <v>9.0878905600002327</v>
          </cell>
          <cell r="L116">
            <v>12.110210905288113</v>
          </cell>
        </row>
        <row r="117">
          <cell r="A117" t="str">
            <v>2020/3/29 19:00:00</v>
          </cell>
          <cell r="D117">
            <v>375.39531399999998</v>
          </cell>
          <cell r="I117" t="e">
            <v>#NAME?</v>
          </cell>
          <cell r="J117" t="e">
            <v>#NAME?</v>
          </cell>
          <cell r="K117">
            <v>4.5955705599990324</v>
          </cell>
          <cell r="L117">
            <v>7.6163244258787017</v>
          </cell>
        </row>
        <row r="118">
          <cell r="A118" t="str">
            <v>2020/3/29 20:00:00</v>
          </cell>
          <cell r="D118">
            <v>375.46693899999997</v>
          </cell>
          <cell r="I118" t="e">
            <v>#NAME?</v>
          </cell>
          <cell r="J118" t="e">
            <v>#NAME?</v>
          </cell>
          <cell r="K118">
            <v>7.9648105599990231</v>
          </cell>
          <cell r="L118">
            <v>10.986846445812262</v>
          </cell>
        </row>
        <row r="119">
          <cell r="A119" t="str">
            <v>2020/3/29 21:00:00</v>
          </cell>
          <cell r="D119">
            <v>375.39531399999998</v>
          </cell>
          <cell r="I119" t="e">
            <v>#NAME?</v>
          </cell>
          <cell r="J119" t="e">
            <v>#NAME?</v>
          </cell>
          <cell r="K119">
            <v>4.5955705599990324</v>
          </cell>
          <cell r="L119">
            <v>7.6163244258787017</v>
          </cell>
        </row>
        <row r="120">
          <cell r="A120" t="str">
            <v>2020/3/29 22:00:00</v>
          </cell>
          <cell r="D120">
            <v>375.44306399999999</v>
          </cell>
          <cell r="I120" t="e">
            <v>#NAME?</v>
          </cell>
          <cell r="J120" t="e">
            <v>#NAME?</v>
          </cell>
          <cell r="K120">
            <v>6.8417305599978135</v>
          </cell>
          <cell r="L120">
            <v>9.8634105521487072</v>
          </cell>
        </row>
        <row r="121">
          <cell r="A121" t="str">
            <v>2020/3/29 23:00:00</v>
          </cell>
          <cell r="D121">
            <v>375.41918899999996</v>
          </cell>
          <cell r="I121" t="e">
            <v>#NAME?</v>
          </cell>
          <cell r="J121" t="e">
            <v>#NAME?</v>
          </cell>
          <cell r="K121">
            <v>5.718650559996604</v>
          </cell>
          <cell r="L121">
            <v>8.739903215187951</v>
          </cell>
        </row>
        <row r="122">
          <cell r="A122" t="str">
            <v>2020/3/30 0:00:00</v>
          </cell>
          <cell r="D122">
            <v>375.44306399999999</v>
          </cell>
          <cell r="I122" t="e">
            <v>#NAME?</v>
          </cell>
          <cell r="J122" t="e">
            <v>#NAME?</v>
          </cell>
          <cell r="K122">
            <v>6.8417305599978135</v>
          </cell>
          <cell r="L122">
            <v>9.8634105521487072</v>
          </cell>
        </row>
        <row r="123">
          <cell r="A123" t="str">
            <v>2020/3/30 1:00:00</v>
          </cell>
          <cell r="D123">
            <v>375.37143899999995</v>
          </cell>
          <cell r="I123" t="e">
            <v>#NAME?</v>
          </cell>
          <cell r="J123" t="e">
            <v>#NAME?</v>
          </cell>
          <cell r="K123">
            <v>3.4724905599978229</v>
          </cell>
          <cell r="L123">
            <v>6.4926741750969086</v>
          </cell>
        </row>
        <row r="124">
          <cell r="A124" t="str">
            <v>2020/3/30 2:00:00</v>
          </cell>
          <cell r="D124">
            <v>375.39531399999998</v>
          </cell>
          <cell r="I124" t="e">
            <v>#NAME?</v>
          </cell>
          <cell r="J124" t="e">
            <v>#NAME?</v>
          </cell>
          <cell r="K124">
            <v>4.5955705599990324</v>
          </cell>
          <cell r="L124">
            <v>7.6163244258787017</v>
          </cell>
        </row>
        <row r="125">
          <cell r="A125" t="str">
            <v>2020/3/30 3:00:00</v>
          </cell>
          <cell r="D125">
            <v>375.37143899999995</v>
          </cell>
          <cell r="I125" t="e">
            <v>#NAME?</v>
          </cell>
          <cell r="J125" t="e">
            <v>#NAME?</v>
          </cell>
          <cell r="K125">
            <v>3.4724905599978229</v>
          </cell>
          <cell r="L125">
            <v>6.4926741750969086</v>
          </cell>
        </row>
        <row r="126">
          <cell r="A126" t="str">
            <v>2020/3/30 4:00:00</v>
          </cell>
          <cell r="D126">
            <v>375.37143899999995</v>
          </cell>
          <cell r="I126" t="e">
            <v>#NAME?</v>
          </cell>
          <cell r="J126" t="e">
            <v>#NAME?</v>
          </cell>
          <cell r="K126">
            <v>3.4724905599978229</v>
          </cell>
          <cell r="L126">
            <v>6.4926741750969086</v>
          </cell>
        </row>
        <row r="127">
          <cell r="A127" t="str">
            <v>2020/3/30 5:00:00</v>
          </cell>
          <cell r="D127">
            <v>375.41918899999996</v>
          </cell>
          <cell r="I127" t="e">
            <v>#NAME?</v>
          </cell>
          <cell r="J127" t="e">
            <v>#NAME?</v>
          </cell>
          <cell r="K127">
            <v>5.718650559996604</v>
          </cell>
          <cell r="L127">
            <v>8.739903215187951</v>
          </cell>
        </row>
        <row r="128">
          <cell r="A128" t="str">
            <v>2020/3/30 6:00:00</v>
          </cell>
          <cell r="D128">
            <v>375.39531399999998</v>
          </cell>
          <cell r="I128" t="e">
            <v>#NAME?</v>
          </cell>
          <cell r="J128" t="e">
            <v>#NAME?</v>
          </cell>
          <cell r="K128">
            <v>4.5955705599990324</v>
          </cell>
          <cell r="L128">
            <v>7.6163244258787017</v>
          </cell>
        </row>
        <row r="129">
          <cell r="A129" t="str">
            <v>2020/3/30 7:00:00</v>
          </cell>
          <cell r="D129">
            <v>375.41918899999996</v>
          </cell>
          <cell r="I129" t="e">
            <v>#NAME?</v>
          </cell>
          <cell r="J129" t="e">
            <v>#NAME?</v>
          </cell>
          <cell r="K129">
            <v>5.718650559996604</v>
          </cell>
          <cell r="L129">
            <v>8.739903215187951</v>
          </cell>
        </row>
        <row r="130">
          <cell r="A130" t="str">
            <v>2020/3/30 8:00:00</v>
          </cell>
          <cell r="D130">
            <v>375.34756399999998</v>
          </cell>
          <cell r="I130" t="e">
            <v>#NAME?</v>
          </cell>
          <cell r="J130" t="e">
            <v>#NAME?</v>
          </cell>
          <cell r="K130">
            <v>2.3494105600002513</v>
          </cell>
          <cell r="L130">
            <v>5.3689524537767284</v>
          </cell>
        </row>
        <row r="131">
          <cell r="A131" t="str">
            <v>2020/3/30 9:00:00</v>
          </cell>
          <cell r="D131">
            <v>375.41918899999996</v>
          </cell>
          <cell r="I131" t="e">
            <v>#NAME?</v>
          </cell>
          <cell r="J131" t="e">
            <v>#NAME?</v>
          </cell>
          <cell r="K131">
            <v>5.718650559996604</v>
          </cell>
          <cell r="L131">
            <v>8.739903215187951</v>
          </cell>
        </row>
        <row r="132">
          <cell r="A132" t="str">
            <v>2020/3/30 10:00:00</v>
          </cell>
          <cell r="D132">
            <v>375.37143899999995</v>
          </cell>
          <cell r="I132" t="e">
            <v>#NAME?</v>
          </cell>
          <cell r="J132" t="e">
            <v>#NAME?</v>
          </cell>
          <cell r="K132">
            <v>3.4724905599978229</v>
          </cell>
          <cell r="L132">
            <v>6.4926741750969086</v>
          </cell>
        </row>
        <row r="133">
          <cell r="A133" t="str">
            <v>2020/3/30 11:00:00</v>
          </cell>
          <cell r="D133">
            <v>375.41918899999996</v>
          </cell>
          <cell r="I133" t="e">
            <v>#NAME?</v>
          </cell>
          <cell r="J133" t="e">
            <v>#NAME?</v>
          </cell>
          <cell r="K133">
            <v>5.718650559996604</v>
          </cell>
          <cell r="L133">
            <v>8.739903215187951</v>
          </cell>
        </row>
        <row r="134">
          <cell r="A134" t="str">
            <v>2020/3/30 12:00:00</v>
          </cell>
          <cell r="D134">
            <v>375.39531399999998</v>
          </cell>
          <cell r="I134" t="e">
            <v>#NAME?</v>
          </cell>
          <cell r="J134" t="e">
            <v>#NAME?</v>
          </cell>
          <cell r="K134">
            <v>4.5955705599990324</v>
          </cell>
          <cell r="L134">
            <v>7.6163244258787017</v>
          </cell>
        </row>
        <row r="135">
          <cell r="A135" t="str">
            <v>2020/3/30 13:00:00</v>
          </cell>
          <cell r="D135">
            <v>375.44306399999999</v>
          </cell>
          <cell r="I135" t="e">
            <v>#NAME?</v>
          </cell>
          <cell r="J135" t="e">
            <v>#NAME?</v>
          </cell>
          <cell r="K135">
            <v>6.8417305599978135</v>
          </cell>
          <cell r="L135">
            <v>9.8634105521487072</v>
          </cell>
        </row>
        <row r="136">
          <cell r="A136" t="str">
            <v>2020/3/30 14:00:00</v>
          </cell>
          <cell r="D136">
            <v>375.490814</v>
          </cell>
          <cell r="I136" t="e">
            <v>#NAME?</v>
          </cell>
          <cell r="J136" t="e">
            <v>#NAME?</v>
          </cell>
          <cell r="K136">
            <v>9.0878905600002327</v>
          </cell>
          <cell r="L136">
            <v>12.110210905288113</v>
          </cell>
        </row>
        <row r="137">
          <cell r="A137" t="str">
            <v>2020/3/30 15:00:00</v>
          </cell>
          <cell r="D137">
            <v>375.39531399999998</v>
          </cell>
          <cell r="I137" t="e">
            <v>#NAME?</v>
          </cell>
          <cell r="J137" t="e">
            <v>#NAME?</v>
          </cell>
          <cell r="K137">
            <v>4.5955705599990324</v>
          </cell>
          <cell r="L137">
            <v>7.6163244258787017</v>
          </cell>
        </row>
        <row r="138">
          <cell r="A138" t="str">
            <v>2020/3/30 16:00:00</v>
          </cell>
          <cell r="D138">
            <v>375.46693899999997</v>
          </cell>
          <cell r="I138" t="e">
            <v>#NAME?</v>
          </cell>
          <cell r="J138" t="e">
            <v>#NAME?</v>
          </cell>
          <cell r="K138">
            <v>7.9648105599990231</v>
          </cell>
          <cell r="L138">
            <v>10.986846445812262</v>
          </cell>
        </row>
        <row r="139">
          <cell r="A139" t="str">
            <v>2020/3/30 17:00:00</v>
          </cell>
          <cell r="D139">
            <v>375.44306399999999</v>
          </cell>
          <cell r="I139" t="e">
            <v>#NAME?</v>
          </cell>
          <cell r="J139" t="e">
            <v>#NAME?</v>
          </cell>
          <cell r="K139">
            <v>6.8417305599978135</v>
          </cell>
          <cell r="L139">
            <v>9.8634105521487072</v>
          </cell>
        </row>
        <row r="140">
          <cell r="A140" t="str">
            <v>2020/3/30 18:00:00</v>
          </cell>
          <cell r="D140">
            <v>375.44306399999999</v>
          </cell>
          <cell r="I140" t="e">
            <v>#NAME?</v>
          </cell>
          <cell r="J140" t="e">
            <v>#NAME?</v>
          </cell>
          <cell r="K140">
            <v>6.8417305599978135</v>
          </cell>
          <cell r="L140">
            <v>9.8634105521487072</v>
          </cell>
        </row>
        <row r="141">
          <cell r="A141" t="str">
            <v>2020/3/30 19:00:00</v>
          </cell>
          <cell r="D141">
            <v>375.44306399999999</v>
          </cell>
          <cell r="I141" t="e">
            <v>#NAME?</v>
          </cell>
          <cell r="J141" t="e">
            <v>#NAME?</v>
          </cell>
          <cell r="K141">
            <v>6.8417305599978135</v>
          </cell>
          <cell r="L141">
            <v>9.8634105521487072</v>
          </cell>
        </row>
        <row r="142">
          <cell r="A142" t="str">
            <v>2020/3/30 20:00:00</v>
          </cell>
          <cell r="D142">
            <v>375.29981399999997</v>
          </cell>
          <cell r="I142" t="e">
            <v>#NAME?</v>
          </cell>
          <cell r="J142" t="e">
            <v>#NAME?</v>
          </cell>
          <cell r="K142">
            <v>0.10325055999783217</v>
          </cell>
          <cell r="L142">
            <v>3.1212945630977629</v>
          </cell>
        </row>
        <row r="143">
          <cell r="A143" t="str">
            <v>2020/3/30 21:00:00</v>
          </cell>
          <cell r="D143">
            <v>375.41918899999996</v>
          </cell>
          <cell r="I143" t="e">
            <v>#NAME?</v>
          </cell>
          <cell r="J143" t="e">
            <v>#NAME?</v>
          </cell>
          <cell r="K143">
            <v>5.718650559996604</v>
          </cell>
          <cell r="L143">
            <v>8.739903215187951</v>
          </cell>
        </row>
        <row r="144">
          <cell r="A144" t="str">
            <v>2020/3/30 22:00:00</v>
          </cell>
          <cell r="D144">
            <v>375.41918899999996</v>
          </cell>
          <cell r="I144" t="e">
            <v>#NAME?</v>
          </cell>
          <cell r="J144" t="e">
            <v>#NAME?</v>
          </cell>
          <cell r="K144">
            <v>5.718650559996604</v>
          </cell>
          <cell r="L144">
            <v>8.739903215187951</v>
          </cell>
        </row>
        <row r="145">
          <cell r="A145" t="str">
            <v>2020/3/30 23:00:00</v>
          </cell>
          <cell r="D145">
            <v>375.44306399999999</v>
          </cell>
          <cell r="I145" t="e">
            <v>#NAME?</v>
          </cell>
          <cell r="J145" t="e">
            <v>#NAME?</v>
          </cell>
          <cell r="K145">
            <v>6.8417305599978135</v>
          </cell>
          <cell r="L145">
            <v>9.8634105521487072</v>
          </cell>
        </row>
        <row r="146">
          <cell r="A146" t="str">
            <v>2020/3/31 0:00:00</v>
          </cell>
          <cell r="D146">
            <v>375.39531399999998</v>
          </cell>
          <cell r="I146" t="e">
            <v>#NAME?</v>
          </cell>
          <cell r="J146" t="e">
            <v>#NAME?</v>
          </cell>
          <cell r="K146">
            <v>4.5955705599990324</v>
          </cell>
          <cell r="L146">
            <v>7.6163244258787017</v>
          </cell>
        </row>
        <row r="147">
          <cell r="A147" t="str">
            <v>2020/3/31 1:00:00</v>
          </cell>
          <cell r="D147">
            <v>375.37143899999995</v>
          </cell>
          <cell r="I147" t="e">
            <v>#NAME?</v>
          </cell>
          <cell r="J147" t="e">
            <v>#NAME?</v>
          </cell>
          <cell r="K147">
            <v>3.4724905599978229</v>
          </cell>
          <cell r="L147">
            <v>6.4926741750969086</v>
          </cell>
        </row>
        <row r="148">
          <cell r="A148" t="str">
            <v>2020/3/31 2:00:00</v>
          </cell>
          <cell r="D148">
            <v>375.37143899999995</v>
          </cell>
          <cell r="I148" t="e">
            <v>#NAME?</v>
          </cell>
          <cell r="J148" t="e">
            <v>#NAME?</v>
          </cell>
          <cell r="K148">
            <v>3.4724905599978229</v>
          </cell>
          <cell r="L148">
            <v>6.4926741750969086</v>
          </cell>
        </row>
        <row r="149">
          <cell r="A149" t="str">
            <v>2020/3/31 3:00:00</v>
          </cell>
          <cell r="D149">
            <v>375.34756399999998</v>
          </cell>
          <cell r="I149" t="e">
            <v>#NAME?</v>
          </cell>
          <cell r="J149" t="e">
            <v>#NAME?</v>
          </cell>
          <cell r="K149">
            <v>2.3494105600002513</v>
          </cell>
          <cell r="L149">
            <v>5.3689524537767284</v>
          </cell>
        </row>
        <row r="150">
          <cell r="A150" t="str">
            <v>2020/3/31 4:00:00</v>
          </cell>
          <cell r="D150">
            <v>375.41918899999996</v>
          </cell>
          <cell r="I150" t="e">
            <v>#NAME?</v>
          </cell>
          <cell r="J150" t="e">
            <v>#NAME?</v>
          </cell>
          <cell r="K150">
            <v>5.718650559996604</v>
          </cell>
          <cell r="L150">
            <v>8.739903215187951</v>
          </cell>
        </row>
        <row r="151">
          <cell r="A151" t="str">
            <v>2020/3/31 5:00:00</v>
          </cell>
          <cell r="D151">
            <v>375.323689</v>
          </cell>
          <cell r="I151" t="e">
            <v>#NAME?</v>
          </cell>
          <cell r="J151" t="e">
            <v>#NAME?</v>
          </cell>
          <cell r="K151">
            <v>1.2263305599990417</v>
          </cell>
          <cell r="L151">
            <v>4.2451592527941102</v>
          </cell>
        </row>
        <row r="152">
          <cell r="A152" t="str">
            <v>2020/3/31 6:00:00</v>
          </cell>
          <cell r="D152">
            <v>375.39531399999998</v>
          </cell>
          <cell r="I152" t="e">
            <v>#NAME?</v>
          </cell>
          <cell r="J152" t="e">
            <v>#NAME?</v>
          </cell>
          <cell r="K152">
            <v>4.5955705599990324</v>
          </cell>
          <cell r="L152">
            <v>7.6163244258787017</v>
          </cell>
        </row>
        <row r="153">
          <cell r="A153" t="str">
            <v>2020/3/31 7:00:00</v>
          </cell>
          <cell r="D153">
            <v>375.39531399999998</v>
          </cell>
          <cell r="I153" t="e">
            <v>#NAME?</v>
          </cell>
          <cell r="J153" t="e">
            <v>#NAME?</v>
          </cell>
          <cell r="K153">
            <v>4.5955705599990324</v>
          </cell>
          <cell r="L153">
            <v>7.6163244258787017</v>
          </cell>
        </row>
        <row r="154">
          <cell r="A154" t="str">
            <v>2020/3/31 8:00:00</v>
          </cell>
          <cell r="D154">
            <v>375.37143899999995</v>
          </cell>
          <cell r="I154" t="e">
            <v>#NAME?</v>
          </cell>
          <cell r="J154" t="e">
            <v>#NAME?</v>
          </cell>
          <cell r="K154">
            <v>3.4724905599978229</v>
          </cell>
          <cell r="L154">
            <v>6.4926741750969086</v>
          </cell>
        </row>
        <row r="155">
          <cell r="A155" t="str">
            <v>2020/3/31 9:00:00</v>
          </cell>
          <cell r="D155">
            <v>375.39531399999998</v>
          </cell>
          <cell r="I155" t="e">
            <v>#NAME?</v>
          </cell>
          <cell r="J155" t="e">
            <v>#NAME?</v>
          </cell>
          <cell r="K155">
            <v>4.5955705599990324</v>
          </cell>
          <cell r="L155">
            <v>7.6163244258787017</v>
          </cell>
        </row>
        <row r="156">
          <cell r="A156" t="str">
            <v>2020/3/31 10:00:00</v>
          </cell>
          <cell r="D156">
            <v>375.39531399999998</v>
          </cell>
          <cell r="I156" t="e">
            <v>#NAME?</v>
          </cell>
          <cell r="J156" t="e">
            <v>#NAME?</v>
          </cell>
          <cell r="K156">
            <v>4.5955705599990324</v>
          </cell>
          <cell r="L156">
            <v>7.6163244258787017</v>
          </cell>
        </row>
        <row r="157">
          <cell r="A157" t="str">
            <v>2020/3/31 11:00:00</v>
          </cell>
          <cell r="D157">
            <v>375.37143899999995</v>
          </cell>
          <cell r="I157" t="e">
            <v>#NAME?</v>
          </cell>
          <cell r="J157" t="e">
            <v>#NAME?</v>
          </cell>
          <cell r="K157">
            <v>3.4724905599978229</v>
          </cell>
          <cell r="L157">
            <v>6.4926741750969086</v>
          </cell>
        </row>
        <row r="158">
          <cell r="A158" t="str">
            <v>2020/3/31 12:00:00</v>
          </cell>
          <cell r="D158">
            <v>375.46693899999997</v>
          </cell>
          <cell r="I158" t="e">
            <v>#NAME?</v>
          </cell>
          <cell r="J158" t="e">
            <v>#NAME?</v>
          </cell>
          <cell r="K158">
            <v>7.9648105599990231</v>
          </cell>
          <cell r="L158">
            <v>10.986846445812262</v>
          </cell>
        </row>
        <row r="159">
          <cell r="A159" t="str">
            <v>2020/3/31 13:00:00</v>
          </cell>
          <cell r="D159">
            <v>375.46693899999997</v>
          </cell>
          <cell r="I159" t="e">
            <v>#NAME?</v>
          </cell>
          <cell r="J159" t="e">
            <v>#NAME?</v>
          </cell>
          <cell r="K159">
            <v>7.9648105599990231</v>
          </cell>
          <cell r="L159">
            <v>10.986846445812262</v>
          </cell>
        </row>
        <row r="160">
          <cell r="A160" t="str">
            <v>2020/3/31 14:00:00</v>
          </cell>
          <cell r="D160">
            <v>375.37143899999995</v>
          </cell>
          <cell r="I160" t="e">
            <v>#NAME?</v>
          </cell>
          <cell r="J160" t="e">
            <v>#NAME?</v>
          </cell>
          <cell r="K160">
            <v>3.4724905599978229</v>
          </cell>
          <cell r="L160">
            <v>6.4926741750969086</v>
          </cell>
        </row>
        <row r="161">
          <cell r="A161" t="str">
            <v>2020/3/31 15:00:00</v>
          </cell>
          <cell r="D161">
            <v>375.44306399999999</v>
          </cell>
          <cell r="I161" t="e">
            <v>#NAME?</v>
          </cell>
          <cell r="J161" t="e">
            <v>#NAME?</v>
          </cell>
          <cell r="K161">
            <v>6.8417305599978135</v>
          </cell>
          <cell r="L161">
            <v>9.8634105521487072</v>
          </cell>
        </row>
        <row r="162">
          <cell r="A162" t="str">
            <v>2020/3/31 16:00:00</v>
          </cell>
          <cell r="D162">
            <v>375.39531399999998</v>
          </cell>
          <cell r="I162" t="e">
            <v>#NAME?</v>
          </cell>
          <cell r="J162" t="e">
            <v>#NAME?</v>
          </cell>
          <cell r="K162">
            <v>4.5955705599990324</v>
          </cell>
          <cell r="L162">
            <v>7.6163244258787017</v>
          </cell>
        </row>
        <row r="163">
          <cell r="A163" t="str">
            <v>2020/3/31 17:00:00</v>
          </cell>
          <cell r="D163">
            <v>375.46693899999997</v>
          </cell>
          <cell r="I163" t="e">
            <v>#NAME?</v>
          </cell>
          <cell r="J163" t="e">
            <v>#NAME?</v>
          </cell>
          <cell r="K163">
            <v>7.9648105599990231</v>
          </cell>
          <cell r="L163">
            <v>10.986846445812262</v>
          </cell>
        </row>
        <row r="164">
          <cell r="A164" t="str">
            <v>2020/3/31 18:00:00</v>
          </cell>
          <cell r="D164">
            <v>375.41918899999996</v>
          </cell>
          <cell r="I164" t="e">
            <v>#NAME?</v>
          </cell>
          <cell r="J164" t="e">
            <v>#NAME?</v>
          </cell>
          <cell r="K164">
            <v>5.718650559996604</v>
          </cell>
          <cell r="L164">
            <v>8.739903215187951</v>
          </cell>
        </row>
        <row r="165">
          <cell r="A165" t="str">
            <v>2020/3/31 19:00:00</v>
          </cell>
          <cell r="D165">
            <v>375.46693899999997</v>
          </cell>
          <cell r="I165" t="e">
            <v>#NAME?</v>
          </cell>
          <cell r="J165" t="e">
            <v>#NAME?</v>
          </cell>
          <cell r="K165">
            <v>7.9648105599990231</v>
          </cell>
          <cell r="L165">
            <v>10.986846445812262</v>
          </cell>
        </row>
        <row r="166">
          <cell r="A166" t="str">
            <v>2020/3/31 20:00:00</v>
          </cell>
          <cell r="D166">
            <v>375.39531399999998</v>
          </cell>
          <cell r="I166" t="e">
            <v>#NAME?</v>
          </cell>
          <cell r="J166" t="e">
            <v>#NAME?</v>
          </cell>
          <cell r="K166">
            <v>4.5955705599990324</v>
          </cell>
          <cell r="L166">
            <v>7.6163244258787017</v>
          </cell>
        </row>
        <row r="167">
          <cell r="A167" t="str">
            <v>2020/3/31 21:00:00</v>
          </cell>
          <cell r="D167">
            <v>375.41918899999996</v>
          </cell>
          <cell r="I167" t="e">
            <v>#NAME?</v>
          </cell>
          <cell r="J167" t="e">
            <v>#NAME?</v>
          </cell>
          <cell r="K167">
            <v>5.718650559996604</v>
          </cell>
          <cell r="L167">
            <v>8.739903215187951</v>
          </cell>
        </row>
        <row r="168">
          <cell r="A168" t="str">
            <v>2020/3/31 22:00:00</v>
          </cell>
          <cell r="D168">
            <v>375.39531399999998</v>
          </cell>
          <cell r="I168" t="e">
            <v>#NAME?</v>
          </cell>
          <cell r="J168" t="e">
            <v>#NAME?</v>
          </cell>
          <cell r="K168">
            <v>4.5955705599990324</v>
          </cell>
          <cell r="L168">
            <v>7.6163244258787017</v>
          </cell>
        </row>
        <row r="169">
          <cell r="A169" t="str">
            <v>2020/3/31 23:00:00</v>
          </cell>
          <cell r="D169">
            <v>375.44306399999999</v>
          </cell>
          <cell r="I169" t="e">
            <v>#NAME?</v>
          </cell>
          <cell r="J169" t="e">
            <v>#NAME?</v>
          </cell>
          <cell r="K169">
            <v>6.8417305599978135</v>
          </cell>
          <cell r="L169">
            <v>9.8634105521487072</v>
          </cell>
        </row>
        <row r="170">
          <cell r="A170" t="str">
            <v>2020/4/1 0:00:00</v>
          </cell>
          <cell r="D170">
            <v>375.39531399999998</v>
          </cell>
          <cell r="I170" t="e">
            <v>#NAME?</v>
          </cell>
          <cell r="J170" t="e">
            <v>#NAME?</v>
          </cell>
          <cell r="K170">
            <v>4.5955705599990324</v>
          </cell>
          <cell r="L170">
            <v>7.6163244258787017</v>
          </cell>
        </row>
        <row r="171">
          <cell r="A171" t="str">
            <v>2020/4/1 1:00:00</v>
          </cell>
          <cell r="D171">
            <v>375.34756399999998</v>
          </cell>
          <cell r="I171" t="e">
            <v>#NAME?</v>
          </cell>
          <cell r="J171" t="e">
            <v>#NAME?</v>
          </cell>
          <cell r="K171">
            <v>2.3494105600002513</v>
          </cell>
          <cell r="L171">
            <v>5.3689524537767284</v>
          </cell>
        </row>
        <row r="172">
          <cell r="A172" t="str">
            <v>2020/4/1 2:00:00</v>
          </cell>
          <cell r="D172">
            <v>375.41918899999996</v>
          </cell>
          <cell r="I172" t="e">
            <v>#NAME?</v>
          </cell>
          <cell r="J172" t="e">
            <v>#NAME?</v>
          </cell>
          <cell r="K172">
            <v>5.718650559996604</v>
          </cell>
          <cell r="L172">
            <v>8.739903215187951</v>
          </cell>
        </row>
        <row r="173">
          <cell r="A173" t="str">
            <v>2020/4/1 3:00:00</v>
          </cell>
          <cell r="D173">
            <v>375.41918899999996</v>
          </cell>
          <cell r="I173" t="e">
            <v>#NAME?</v>
          </cell>
          <cell r="J173" t="e">
            <v>#NAME?</v>
          </cell>
          <cell r="K173">
            <v>5.718650559996604</v>
          </cell>
          <cell r="L173">
            <v>8.739903215187951</v>
          </cell>
        </row>
        <row r="174">
          <cell r="A174" t="str">
            <v>2020/4/1 4:00:00</v>
          </cell>
          <cell r="D174">
            <v>375.39531399999998</v>
          </cell>
          <cell r="I174" t="e">
            <v>#NAME?</v>
          </cell>
          <cell r="J174" t="e">
            <v>#NAME?</v>
          </cell>
          <cell r="K174">
            <v>4.5955705599990324</v>
          </cell>
          <cell r="L174">
            <v>7.6163244258787017</v>
          </cell>
        </row>
        <row r="175">
          <cell r="A175" t="str">
            <v>2020/4/1 5:00:00</v>
          </cell>
          <cell r="D175">
            <v>375.34756399999998</v>
          </cell>
          <cell r="I175" t="e">
            <v>#NAME?</v>
          </cell>
          <cell r="J175" t="e">
            <v>#NAME?</v>
          </cell>
          <cell r="K175">
            <v>2.3494105600002513</v>
          </cell>
          <cell r="L175">
            <v>5.3689524537767284</v>
          </cell>
        </row>
        <row r="176">
          <cell r="A176" t="str">
            <v>2020/4/1 6:00:00</v>
          </cell>
          <cell r="D176">
            <v>375.34756399999998</v>
          </cell>
          <cell r="I176" t="e">
            <v>#NAME?</v>
          </cell>
          <cell r="J176" t="e">
            <v>#NAME?</v>
          </cell>
          <cell r="K176">
            <v>2.3494105600002513</v>
          </cell>
          <cell r="L176">
            <v>5.3689524537767284</v>
          </cell>
        </row>
        <row r="177">
          <cell r="A177" t="str">
            <v>2020/4/1 7:00:00</v>
          </cell>
          <cell r="D177">
            <v>375.34756399999998</v>
          </cell>
          <cell r="I177" t="e">
            <v>#NAME?</v>
          </cell>
          <cell r="J177" t="e">
            <v>#NAME?</v>
          </cell>
          <cell r="K177">
            <v>2.3494105600002513</v>
          </cell>
          <cell r="L177">
            <v>5.3689524537767284</v>
          </cell>
        </row>
        <row r="178">
          <cell r="A178" t="str">
            <v>2020/4/1 8:00:00</v>
          </cell>
          <cell r="D178">
            <v>375.37143899999995</v>
          </cell>
          <cell r="I178" t="e">
            <v>#NAME?</v>
          </cell>
          <cell r="J178" t="e">
            <v>#NAME?</v>
          </cell>
          <cell r="K178">
            <v>3.4724905599978229</v>
          </cell>
          <cell r="L178">
            <v>6.4926741750969086</v>
          </cell>
        </row>
        <row r="179">
          <cell r="A179" t="str">
            <v>2020/4/1 9:00:00</v>
          </cell>
          <cell r="D179">
            <v>375.41918899999996</v>
          </cell>
          <cell r="I179" t="e">
            <v>#NAME?</v>
          </cell>
          <cell r="J179" t="e">
            <v>#NAME?</v>
          </cell>
          <cell r="K179">
            <v>5.718650559996604</v>
          </cell>
          <cell r="L179">
            <v>8.739903215187951</v>
          </cell>
        </row>
        <row r="180">
          <cell r="A180" t="str">
            <v>2020/4/1 10:00:00</v>
          </cell>
          <cell r="D180">
            <v>375.39531399999998</v>
          </cell>
          <cell r="I180" t="e">
            <v>#NAME?</v>
          </cell>
          <cell r="J180" t="e">
            <v>#NAME?</v>
          </cell>
          <cell r="K180">
            <v>4.5955705599990324</v>
          </cell>
          <cell r="L180">
            <v>7.6163244258787017</v>
          </cell>
        </row>
        <row r="181">
          <cell r="A181" t="str">
            <v>2020/4/1 11:00:00</v>
          </cell>
          <cell r="D181">
            <v>375.44306399999999</v>
          </cell>
          <cell r="I181" t="e">
            <v>#NAME?</v>
          </cell>
          <cell r="J181" t="e">
            <v>#NAME?</v>
          </cell>
          <cell r="K181">
            <v>6.8417305599978135</v>
          </cell>
          <cell r="L181">
            <v>9.8634105521487072</v>
          </cell>
        </row>
        <row r="182">
          <cell r="A182" t="str">
            <v>2020/4/1 12:00:00</v>
          </cell>
          <cell r="D182">
            <v>375.44306399999999</v>
          </cell>
          <cell r="I182" t="e">
            <v>#NAME?</v>
          </cell>
          <cell r="J182" t="e">
            <v>#NAME?</v>
          </cell>
          <cell r="K182">
            <v>6.8417305599978135</v>
          </cell>
          <cell r="L182">
            <v>9.8634105521487072</v>
          </cell>
        </row>
        <row r="183">
          <cell r="A183" t="str">
            <v>2020/4/1 13:00:00</v>
          </cell>
          <cell r="D183">
            <v>375.41918899999996</v>
          </cell>
          <cell r="I183" t="e">
            <v>#NAME?</v>
          </cell>
          <cell r="J183" t="e">
            <v>#NAME?</v>
          </cell>
          <cell r="K183">
            <v>5.718650559996604</v>
          </cell>
          <cell r="L183">
            <v>8.739903215187951</v>
          </cell>
        </row>
        <row r="184">
          <cell r="A184" t="str">
            <v>2020/4/1 14:00:00</v>
          </cell>
          <cell r="D184">
            <v>375.46693899999997</v>
          </cell>
          <cell r="I184" t="e">
            <v>#NAME?</v>
          </cell>
          <cell r="J184" t="e">
            <v>#NAME?</v>
          </cell>
          <cell r="K184">
            <v>7.9648105599990231</v>
          </cell>
          <cell r="L184">
            <v>10.986846445812262</v>
          </cell>
        </row>
        <row r="185">
          <cell r="A185" t="str">
            <v>2020/4/1 15:00:00</v>
          </cell>
          <cell r="D185">
            <v>375.41918899999996</v>
          </cell>
          <cell r="I185" t="e">
            <v>#NAME?</v>
          </cell>
          <cell r="J185" t="e">
            <v>#NAME?</v>
          </cell>
          <cell r="K185">
            <v>5.718650559996604</v>
          </cell>
          <cell r="L185">
            <v>8.739903215187951</v>
          </cell>
        </row>
        <row r="186">
          <cell r="A186" t="str">
            <v>2020/4/1 16:00:00</v>
          </cell>
          <cell r="D186">
            <v>375.39531399999998</v>
          </cell>
          <cell r="I186" t="e">
            <v>#NAME?</v>
          </cell>
          <cell r="J186" t="e">
            <v>#NAME?</v>
          </cell>
          <cell r="K186">
            <v>4.5955705599990324</v>
          </cell>
          <cell r="L186">
            <v>7.6163244258787017</v>
          </cell>
        </row>
        <row r="187">
          <cell r="A187" t="str">
            <v>2020/4/1 17:00:00</v>
          </cell>
          <cell r="D187">
            <v>375.41918899999996</v>
          </cell>
          <cell r="I187" t="e">
            <v>#NAME?</v>
          </cell>
          <cell r="J187" t="e">
            <v>#NAME?</v>
          </cell>
          <cell r="K187">
            <v>5.718650559996604</v>
          </cell>
          <cell r="L187">
            <v>8.739903215187951</v>
          </cell>
        </row>
        <row r="188">
          <cell r="A188" t="str">
            <v>2020/4/1 18:00:00</v>
          </cell>
          <cell r="D188">
            <v>375.39531399999998</v>
          </cell>
          <cell r="I188" t="e">
            <v>#NAME?</v>
          </cell>
          <cell r="J188" t="e">
            <v>#NAME?</v>
          </cell>
          <cell r="K188">
            <v>4.5955705599990324</v>
          </cell>
          <cell r="L188">
            <v>7.6163244258787017</v>
          </cell>
        </row>
        <row r="189">
          <cell r="A189" t="str">
            <v>2020/4/1 19:00:00</v>
          </cell>
          <cell r="D189">
            <v>375.44306399999999</v>
          </cell>
          <cell r="I189" t="e">
            <v>#NAME?</v>
          </cell>
          <cell r="J189" t="e">
            <v>#NAME?</v>
          </cell>
          <cell r="K189">
            <v>6.8417305599978135</v>
          </cell>
          <cell r="L189">
            <v>9.8634105521487072</v>
          </cell>
        </row>
        <row r="190">
          <cell r="A190" t="str">
            <v>2020/4/1 20:00:00</v>
          </cell>
          <cell r="D190">
            <v>375.39531399999998</v>
          </cell>
          <cell r="I190" t="e">
            <v>#NAME?</v>
          </cell>
          <cell r="J190" t="e">
            <v>#NAME?</v>
          </cell>
          <cell r="K190">
            <v>4.5955705599990324</v>
          </cell>
          <cell r="L190">
            <v>7.6163244258787017</v>
          </cell>
        </row>
        <row r="191">
          <cell r="A191" t="str">
            <v>2020/4/1 21:00:00</v>
          </cell>
          <cell r="D191">
            <v>375.41918899999996</v>
          </cell>
          <cell r="I191" t="e">
            <v>#NAME?</v>
          </cell>
          <cell r="J191" t="e">
            <v>#NAME?</v>
          </cell>
          <cell r="K191">
            <v>5.718650559996604</v>
          </cell>
          <cell r="L191">
            <v>8.739903215187951</v>
          </cell>
        </row>
        <row r="192">
          <cell r="A192" t="str">
            <v>2020/4/1 22:00:00</v>
          </cell>
          <cell r="D192">
            <v>375.41918899999996</v>
          </cell>
          <cell r="I192" t="e">
            <v>#NAME?</v>
          </cell>
          <cell r="J192" t="e">
            <v>#NAME?</v>
          </cell>
          <cell r="K192">
            <v>5.718650559996604</v>
          </cell>
          <cell r="L192">
            <v>8.739903215187951</v>
          </cell>
        </row>
        <row r="193">
          <cell r="A193" t="str">
            <v>2020/4/1 23:00:00</v>
          </cell>
          <cell r="D193">
            <v>375.44306399999999</v>
          </cell>
          <cell r="I193" t="e">
            <v>#NAME?</v>
          </cell>
          <cell r="J193" t="e">
            <v>#NAME?</v>
          </cell>
          <cell r="K193">
            <v>6.8417305599978135</v>
          </cell>
          <cell r="L193">
            <v>9.8634105521487072</v>
          </cell>
        </row>
        <row r="194">
          <cell r="A194" t="str">
            <v>2020/4/2 0:00:00</v>
          </cell>
          <cell r="D194">
            <v>375.39531399999998</v>
          </cell>
          <cell r="I194" t="e">
            <v>#NAME?</v>
          </cell>
          <cell r="J194" t="e">
            <v>#NAME?</v>
          </cell>
          <cell r="K194">
            <v>4.5955705599990324</v>
          </cell>
          <cell r="L194">
            <v>7.6163244258787017</v>
          </cell>
        </row>
        <row r="195">
          <cell r="A195" t="str">
            <v>2020/4/2 1:00:00</v>
          </cell>
          <cell r="D195">
            <v>375.53856399999995</v>
          </cell>
          <cell r="I195" t="e">
            <v>#NAME?</v>
          </cell>
          <cell r="J195" t="e">
            <v>#NAME?</v>
          </cell>
          <cell r="K195">
            <v>11.334050559999014</v>
          </cell>
          <cell r="L195">
            <v>14.356725557969185</v>
          </cell>
        </row>
        <row r="196">
          <cell r="A196" t="str">
            <v>2020/4/2 2:00:00</v>
          </cell>
          <cell r="D196">
            <v>375.34756399999998</v>
          </cell>
          <cell r="I196" t="e">
            <v>#NAME?</v>
          </cell>
          <cell r="J196" t="e">
            <v>#NAME?</v>
          </cell>
          <cell r="K196">
            <v>2.3494105600002513</v>
          </cell>
          <cell r="L196">
            <v>5.3689524537767284</v>
          </cell>
        </row>
        <row r="197">
          <cell r="A197" t="str">
            <v>2020/4/2 3:00:00</v>
          </cell>
          <cell r="D197">
            <v>375.41918899999996</v>
          </cell>
          <cell r="I197" t="e">
            <v>#NAME?</v>
          </cell>
          <cell r="J197" t="e">
            <v>#NAME?</v>
          </cell>
          <cell r="K197">
            <v>5.718650559996604</v>
          </cell>
          <cell r="L197">
            <v>8.739903215187951</v>
          </cell>
        </row>
        <row r="198">
          <cell r="A198" t="str">
            <v>2020/4/2 4:00:00</v>
          </cell>
          <cell r="D198">
            <v>375.34756399999998</v>
          </cell>
          <cell r="I198" t="e">
            <v>#NAME?</v>
          </cell>
          <cell r="J198" t="e">
            <v>#NAME?</v>
          </cell>
          <cell r="K198">
            <v>2.3494105600002513</v>
          </cell>
          <cell r="L198">
            <v>5.3689524537767284</v>
          </cell>
        </row>
        <row r="199">
          <cell r="A199" t="str">
            <v>2020/4/2 5:00:00</v>
          </cell>
          <cell r="D199">
            <v>375.323689</v>
          </cell>
          <cell r="I199" t="e">
            <v>#NAME?</v>
          </cell>
          <cell r="J199" t="e">
            <v>#NAME?</v>
          </cell>
          <cell r="K199">
            <v>1.2263305599990417</v>
          </cell>
          <cell r="L199">
            <v>4.2451592527941102</v>
          </cell>
        </row>
        <row r="200">
          <cell r="A200" t="str">
            <v>2020/4/2 6:00:00</v>
          </cell>
          <cell r="D200">
            <v>375.34756399999998</v>
          </cell>
          <cell r="I200" t="e">
            <v>#NAME?</v>
          </cell>
          <cell r="J200" t="e">
            <v>#NAME?</v>
          </cell>
          <cell r="K200">
            <v>2.3494105600002513</v>
          </cell>
          <cell r="L200">
            <v>5.3689524537767284</v>
          </cell>
        </row>
        <row r="201">
          <cell r="A201" t="str">
            <v>2020/4/2 7:00:00</v>
          </cell>
          <cell r="D201">
            <v>375.37143899999995</v>
          </cell>
          <cell r="I201" t="e">
            <v>#NAME?</v>
          </cell>
          <cell r="J201" t="e">
            <v>#NAME?</v>
          </cell>
          <cell r="K201">
            <v>3.4724905599978229</v>
          </cell>
          <cell r="L201">
            <v>6.4926741750969086</v>
          </cell>
        </row>
        <row r="202">
          <cell r="A202" t="str">
            <v>2020/4/2 8:00:00</v>
          </cell>
          <cell r="D202">
            <v>375.41918899999996</v>
          </cell>
          <cell r="I202" t="e">
            <v>#NAME?</v>
          </cell>
          <cell r="J202" t="e">
            <v>#NAME?</v>
          </cell>
          <cell r="K202">
            <v>5.718650559996604</v>
          </cell>
          <cell r="L202">
            <v>8.739903215187951</v>
          </cell>
        </row>
        <row r="203">
          <cell r="A203" t="str">
            <v>2020/4/2 9:00:00</v>
          </cell>
          <cell r="D203">
            <v>375.41918899999996</v>
          </cell>
          <cell r="I203" t="e">
            <v>#NAME?</v>
          </cell>
          <cell r="J203" t="e">
            <v>#NAME?</v>
          </cell>
          <cell r="K203">
            <v>5.718650559996604</v>
          </cell>
          <cell r="L203">
            <v>8.739903215187951</v>
          </cell>
        </row>
        <row r="204">
          <cell r="A204" t="str">
            <v>2020/4/2 10:00:00</v>
          </cell>
          <cell r="D204">
            <v>375.41918899999996</v>
          </cell>
          <cell r="I204" t="e">
            <v>#NAME?</v>
          </cell>
          <cell r="J204" t="e">
            <v>#NAME?</v>
          </cell>
          <cell r="K204">
            <v>5.718650559996604</v>
          </cell>
          <cell r="L204">
            <v>8.739903215187951</v>
          </cell>
        </row>
        <row r="205">
          <cell r="A205" t="str">
            <v>2020/4/2 11:00:00</v>
          </cell>
          <cell r="D205">
            <v>375.46693899999997</v>
          </cell>
          <cell r="I205" t="e">
            <v>#NAME?</v>
          </cell>
          <cell r="J205" t="e">
            <v>#NAME?</v>
          </cell>
          <cell r="K205">
            <v>7.9648105599990231</v>
          </cell>
          <cell r="L205">
            <v>10.986846445812262</v>
          </cell>
        </row>
        <row r="206">
          <cell r="A206" t="str">
            <v>2020/4/2 12:00:00</v>
          </cell>
          <cell r="D206">
            <v>375.37143899999995</v>
          </cell>
          <cell r="I206" t="e">
            <v>#NAME?</v>
          </cell>
          <cell r="J206" t="e">
            <v>#NAME?</v>
          </cell>
          <cell r="K206">
            <v>3.4724905599978229</v>
          </cell>
          <cell r="L206">
            <v>6.4926741750969086</v>
          </cell>
        </row>
        <row r="207">
          <cell r="A207" t="str">
            <v>2020/4/2 13:00:00</v>
          </cell>
          <cell r="D207">
            <v>375.41918899999996</v>
          </cell>
          <cell r="I207" t="e">
            <v>#NAME?</v>
          </cell>
          <cell r="J207" t="e">
            <v>#NAME?</v>
          </cell>
          <cell r="K207">
            <v>5.718650559996604</v>
          </cell>
          <cell r="L207">
            <v>8.739903215187951</v>
          </cell>
        </row>
        <row r="208">
          <cell r="A208" t="str">
            <v>2020/4/2 14:00:00</v>
          </cell>
          <cell r="D208">
            <v>375.44306399999999</v>
          </cell>
          <cell r="I208" t="e">
            <v>#NAME?</v>
          </cell>
          <cell r="J208" t="e">
            <v>#NAME?</v>
          </cell>
          <cell r="K208">
            <v>6.8417305599978135</v>
          </cell>
          <cell r="L208">
            <v>9.8634105521487072</v>
          </cell>
        </row>
        <row r="209">
          <cell r="A209" t="str">
            <v>2020/4/2 15:00:00</v>
          </cell>
          <cell r="D209">
            <v>375.37143899999995</v>
          </cell>
          <cell r="I209" t="e">
            <v>#NAME?</v>
          </cell>
          <cell r="J209" t="e">
            <v>#NAME?</v>
          </cell>
          <cell r="K209">
            <v>3.4724905599978229</v>
          </cell>
          <cell r="L209">
            <v>6.4926741750969086</v>
          </cell>
        </row>
        <row r="210">
          <cell r="A210" t="str">
            <v>2020/4/2 16:00:00</v>
          </cell>
          <cell r="D210">
            <v>375.37143899999995</v>
          </cell>
          <cell r="I210" t="e">
            <v>#NAME?</v>
          </cell>
          <cell r="J210" t="e">
            <v>#NAME?</v>
          </cell>
          <cell r="K210">
            <v>3.4724905599978229</v>
          </cell>
          <cell r="L210">
            <v>6.4926741750969086</v>
          </cell>
        </row>
        <row r="211">
          <cell r="A211" t="str">
            <v>2020/4/2 17:00:00</v>
          </cell>
          <cell r="D211">
            <v>375.39531399999998</v>
          </cell>
          <cell r="I211" t="e">
            <v>#NAME?</v>
          </cell>
          <cell r="J211" t="e">
            <v>#NAME?</v>
          </cell>
          <cell r="K211">
            <v>4.5955705599990324</v>
          </cell>
          <cell r="L211">
            <v>7.6163244258787017</v>
          </cell>
        </row>
        <row r="212">
          <cell r="A212" t="str">
            <v>2020/4/2 18:00:00</v>
          </cell>
          <cell r="D212">
            <v>375.37143899999995</v>
          </cell>
          <cell r="I212" t="e">
            <v>#NAME?</v>
          </cell>
          <cell r="J212" t="e">
            <v>#NAME?</v>
          </cell>
          <cell r="K212">
            <v>3.4724905599978229</v>
          </cell>
          <cell r="L212">
            <v>6.4926741750969086</v>
          </cell>
        </row>
        <row r="213">
          <cell r="A213" t="str">
            <v>2020/4/2 19:00:00</v>
          </cell>
          <cell r="D213">
            <v>375.34756399999998</v>
          </cell>
          <cell r="I213" t="e">
            <v>#NAME?</v>
          </cell>
          <cell r="J213" t="e">
            <v>#NAME?</v>
          </cell>
          <cell r="K213">
            <v>2.3494105600002513</v>
          </cell>
          <cell r="L213">
            <v>5.3689524537767284</v>
          </cell>
        </row>
        <row r="214">
          <cell r="A214" t="str">
            <v>2020/4/2 20:00:00</v>
          </cell>
          <cell r="D214">
            <v>375.44306399999999</v>
          </cell>
          <cell r="I214" t="e">
            <v>#NAME?</v>
          </cell>
          <cell r="J214" t="e">
            <v>#NAME?</v>
          </cell>
          <cell r="K214">
            <v>6.8417305599978135</v>
          </cell>
          <cell r="L214">
            <v>9.8634105521487072</v>
          </cell>
        </row>
        <row r="215">
          <cell r="A215" t="str">
            <v>2020/4/2 21:00:00</v>
          </cell>
          <cell r="D215">
            <v>375.37143899999995</v>
          </cell>
          <cell r="I215" t="e">
            <v>#NAME?</v>
          </cell>
          <cell r="J215" t="e">
            <v>#NAME?</v>
          </cell>
          <cell r="K215">
            <v>3.4724905599978229</v>
          </cell>
          <cell r="L215">
            <v>6.4926741750969086</v>
          </cell>
        </row>
        <row r="216">
          <cell r="A216" t="str">
            <v>2020/4/2 22:00:00</v>
          </cell>
          <cell r="D216">
            <v>375.44306399999999</v>
          </cell>
          <cell r="I216" t="e">
            <v>#NAME?</v>
          </cell>
          <cell r="J216" t="e">
            <v>#NAME?</v>
          </cell>
          <cell r="K216">
            <v>6.8417305599978135</v>
          </cell>
          <cell r="L216">
            <v>9.8634105521487072</v>
          </cell>
        </row>
        <row r="217">
          <cell r="A217" t="str">
            <v>2020/4/2 23:00:00</v>
          </cell>
          <cell r="D217">
            <v>375.323689</v>
          </cell>
          <cell r="I217" t="e">
            <v>#NAME?</v>
          </cell>
          <cell r="J217" t="e">
            <v>#NAME?</v>
          </cell>
          <cell r="K217">
            <v>1.2263305599990417</v>
          </cell>
          <cell r="L217">
            <v>4.2451592527941102</v>
          </cell>
        </row>
        <row r="218">
          <cell r="A218" t="str">
            <v>2020/4/3 0:00:00</v>
          </cell>
          <cell r="D218">
            <v>375.34756399999998</v>
          </cell>
          <cell r="I218" t="e">
            <v>#NAME?</v>
          </cell>
          <cell r="J218" t="e">
            <v>#NAME?</v>
          </cell>
          <cell r="K218">
            <v>2.3494105600002513</v>
          </cell>
          <cell r="L218">
            <v>5.3689524537767284</v>
          </cell>
        </row>
        <row r="219">
          <cell r="A219" t="str">
            <v>2020/4/3 1:00:00</v>
          </cell>
          <cell r="D219">
            <v>375.41918899999996</v>
          </cell>
          <cell r="I219" t="e">
            <v>#NAME?</v>
          </cell>
          <cell r="J219" t="e">
            <v>#NAME?</v>
          </cell>
          <cell r="K219">
            <v>5.718650559996604</v>
          </cell>
          <cell r="L219">
            <v>8.739903215187951</v>
          </cell>
        </row>
        <row r="220">
          <cell r="A220" t="str">
            <v>2020/4/3 2:00:00</v>
          </cell>
          <cell r="D220">
            <v>375.37143899999995</v>
          </cell>
          <cell r="I220" t="e">
            <v>#NAME?</v>
          </cell>
          <cell r="J220" t="e">
            <v>#NAME?</v>
          </cell>
          <cell r="K220">
            <v>3.4724905599978229</v>
          </cell>
          <cell r="L220">
            <v>6.4926741750969086</v>
          </cell>
        </row>
        <row r="221">
          <cell r="A221" t="str">
            <v>2020/4/3 3:00:00</v>
          </cell>
          <cell r="D221">
            <v>375.34756399999998</v>
          </cell>
          <cell r="I221" t="e">
            <v>#NAME?</v>
          </cell>
          <cell r="J221" t="e">
            <v>#NAME?</v>
          </cell>
          <cell r="K221">
            <v>2.3494105600002513</v>
          </cell>
          <cell r="L221">
            <v>5.3689524537767284</v>
          </cell>
        </row>
        <row r="222">
          <cell r="A222" t="str">
            <v>2020/4/3 4:00:00</v>
          </cell>
          <cell r="D222">
            <v>375.39531399999998</v>
          </cell>
          <cell r="I222" t="e">
            <v>#NAME?</v>
          </cell>
          <cell r="J222" t="e">
            <v>#NAME?</v>
          </cell>
          <cell r="K222">
            <v>4.5955705599990324</v>
          </cell>
          <cell r="L222">
            <v>7.6163244258787017</v>
          </cell>
        </row>
        <row r="223">
          <cell r="A223" t="str">
            <v>2020/4/3 5:00:00</v>
          </cell>
          <cell r="D223">
            <v>375.39531399999998</v>
          </cell>
          <cell r="I223" t="e">
            <v>#NAME?</v>
          </cell>
          <cell r="J223" t="e">
            <v>#NAME?</v>
          </cell>
          <cell r="K223">
            <v>4.5955705599990324</v>
          </cell>
          <cell r="L223">
            <v>7.6163244258787017</v>
          </cell>
        </row>
        <row r="224">
          <cell r="A224" t="str">
            <v>2020/4/3 6:00:00</v>
          </cell>
          <cell r="D224">
            <v>375.34756399999998</v>
          </cell>
          <cell r="I224" t="e">
            <v>#NAME?</v>
          </cell>
          <cell r="J224" t="e">
            <v>#NAME?</v>
          </cell>
          <cell r="K224">
            <v>2.3494105600002513</v>
          </cell>
          <cell r="L224">
            <v>5.3689524537767284</v>
          </cell>
        </row>
        <row r="225">
          <cell r="A225" t="str">
            <v>2020/4/3 7:00:00</v>
          </cell>
          <cell r="D225">
            <v>375.39531399999998</v>
          </cell>
          <cell r="I225" t="e">
            <v>#NAME?</v>
          </cell>
          <cell r="J225" t="e">
            <v>#NAME?</v>
          </cell>
          <cell r="K225">
            <v>4.5955705599990324</v>
          </cell>
          <cell r="L225">
            <v>7.6163244258787017</v>
          </cell>
        </row>
        <row r="226">
          <cell r="A226" t="str">
            <v>2020/4/3 8:00:00</v>
          </cell>
          <cell r="D226">
            <v>375.37143899999995</v>
          </cell>
          <cell r="I226" t="e">
            <v>#NAME?</v>
          </cell>
          <cell r="J226" t="e">
            <v>#NAME?</v>
          </cell>
          <cell r="K226">
            <v>3.4724905599978229</v>
          </cell>
          <cell r="L226">
            <v>6.4926741750969086</v>
          </cell>
        </row>
        <row r="227">
          <cell r="A227" t="str">
            <v>2020/4/3 9:00:00</v>
          </cell>
          <cell r="D227">
            <v>375.34756399999998</v>
          </cell>
          <cell r="I227" t="e">
            <v>#NAME?</v>
          </cell>
          <cell r="J227" t="e">
            <v>#NAME?</v>
          </cell>
          <cell r="K227">
            <v>2.3494105600002513</v>
          </cell>
          <cell r="L227">
            <v>5.3689524537767284</v>
          </cell>
        </row>
        <row r="228">
          <cell r="A228" t="str">
            <v>2020/4/3 10:00:00</v>
          </cell>
          <cell r="D228">
            <v>375.34756399999998</v>
          </cell>
          <cell r="I228" t="e">
            <v>#NAME?</v>
          </cell>
          <cell r="J228" t="e">
            <v>#NAME?</v>
          </cell>
          <cell r="K228">
            <v>2.3494105600002513</v>
          </cell>
          <cell r="L228">
            <v>5.3689524537767284</v>
          </cell>
        </row>
        <row r="229">
          <cell r="A229" t="str">
            <v>2020/4/3 11:00:00</v>
          </cell>
          <cell r="D229">
            <v>375.34756399999998</v>
          </cell>
          <cell r="I229" t="e">
            <v>#NAME?</v>
          </cell>
          <cell r="J229" t="e">
            <v>#NAME?</v>
          </cell>
          <cell r="K229">
            <v>2.3494105600002513</v>
          </cell>
          <cell r="L229">
            <v>5.3689524537767284</v>
          </cell>
        </row>
        <row r="230">
          <cell r="A230" t="str">
            <v>2020/4/3 12:00:00</v>
          </cell>
          <cell r="D230">
            <v>375.41918899999996</v>
          </cell>
          <cell r="I230" t="e">
            <v>#NAME?</v>
          </cell>
          <cell r="J230" t="e">
            <v>#NAME?</v>
          </cell>
          <cell r="K230">
            <v>5.718650559996604</v>
          </cell>
          <cell r="L230">
            <v>8.739903215187951</v>
          </cell>
        </row>
        <row r="231">
          <cell r="A231" t="str">
            <v>2020/4/3 13:00:00</v>
          </cell>
          <cell r="D231">
            <v>375.41918899999996</v>
          </cell>
          <cell r="I231" t="e">
            <v>#NAME?</v>
          </cell>
          <cell r="J231" t="e">
            <v>#NAME?</v>
          </cell>
          <cell r="K231">
            <v>5.718650559996604</v>
          </cell>
          <cell r="L231">
            <v>8.739903215187951</v>
          </cell>
        </row>
        <row r="232">
          <cell r="A232" t="str">
            <v>2020/4/3 14:00:00</v>
          </cell>
          <cell r="D232">
            <v>375.39531399999998</v>
          </cell>
          <cell r="I232" t="e">
            <v>#NAME?</v>
          </cell>
          <cell r="J232" t="e">
            <v>#NAME?</v>
          </cell>
          <cell r="K232">
            <v>4.5955705599990324</v>
          </cell>
          <cell r="L232">
            <v>7.6163244258787017</v>
          </cell>
        </row>
        <row r="233">
          <cell r="A233" t="str">
            <v>2020/4/3 15:00:00</v>
          </cell>
          <cell r="D233">
            <v>375.39531399999998</v>
          </cell>
          <cell r="I233" t="e">
            <v>#NAME?</v>
          </cell>
          <cell r="J233" t="e">
            <v>#NAME?</v>
          </cell>
          <cell r="K233">
            <v>4.5955705599990324</v>
          </cell>
          <cell r="L233">
            <v>7.6163244258787017</v>
          </cell>
        </row>
        <row r="234">
          <cell r="A234" t="str">
            <v>2020/4/3 16:00:00</v>
          </cell>
          <cell r="D234">
            <v>375.44306399999999</v>
          </cell>
          <cell r="I234" t="e">
            <v>#NAME?</v>
          </cell>
          <cell r="J234" t="e">
            <v>#NAME?</v>
          </cell>
          <cell r="K234">
            <v>6.8417305599978135</v>
          </cell>
          <cell r="L234">
            <v>9.8634105521487072</v>
          </cell>
        </row>
        <row r="235">
          <cell r="A235" t="str">
            <v>2020/4/3 17:00:00</v>
          </cell>
          <cell r="D235">
            <v>375.39531399999998</v>
          </cell>
          <cell r="I235" t="e">
            <v>#NAME?</v>
          </cell>
          <cell r="J235" t="e">
            <v>#NAME?</v>
          </cell>
          <cell r="K235">
            <v>4.5955705599990324</v>
          </cell>
          <cell r="L235">
            <v>7.6163244258787017</v>
          </cell>
        </row>
        <row r="236">
          <cell r="A236" t="str">
            <v>2020/4/3 18:00:00</v>
          </cell>
          <cell r="D236">
            <v>375.37143899999995</v>
          </cell>
          <cell r="I236" t="e">
            <v>#NAME?</v>
          </cell>
          <cell r="J236" t="e">
            <v>#NAME?</v>
          </cell>
          <cell r="K236">
            <v>3.4724905599978229</v>
          </cell>
          <cell r="L236">
            <v>6.4926741750969086</v>
          </cell>
        </row>
        <row r="237">
          <cell r="A237" t="str">
            <v>2020/4/3 19:00:00</v>
          </cell>
          <cell r="D237">
            <v>375.41918899999996</v>
          </cell>
          <cell r="I237" t="e">
            <v>#NAME?</v>
          </cell>
          <cell r="J237" t="e">
            <v>#NAME?</v>
          </cell>
          <cell r="K237">
            <v>5.718650559996604</v>
          </cell>
          <cell r="L237">
            <v>8.739903215187951</v>
          </cell>
        </row>
        <row r="238">
          <cell r="A238" t="str">
            <v>2020/4/3 20:00:00</v>
          </cell>
          <cell r="D238">
            <v>375.41918899999996</v>
          </cell>
          <cell r="I238" t="e">
            <v>#NAME?</v>
          </cell>
          <cell r="J238" t="e">
            <v>#NAME?</v>
          </cell>
          <cell r="K238">
            <v>5.718650559996604</v>
          </cell>
          <cell r="L238">
            <v>8.739903215187951</v>
          </cell>
        </row>
        <row r="239">
          <cell r="A239" t="str">
            <v>2020/4/3 21:00:00</v>
          </cell>
          <cell r="D239">
            <v>375.39531399999998</v>
          </cell>
          <cell r="I239" t="e">
            <v>#NAME?</v>
          </cell>
          <cell r="J239" t="e">
            <v>#NAME?</v>
          </cell>
          <cell r="K239">
            <v>4.5955705599990324</v>
          </cell>
          <cell r="L239">
            <v>7.6163244258787017</v>
          </cell>
        </row>
        <row r="240">
          <cell r="A240" t="str">
            <v>2020/4/3 22:00:00</v>
          </cell>
          <cell r="D240">
            <v>375.44306399999999</v>
          </cell>
          <cell r="I240" t="e">
            <v>#NAME?</v>
          </cell>
          <cell r="J240" t="e">
            <v>#NAME?</v>
          </cell>
          <cell r="K240">
            <v>6.8417305599978135</v>
          </cell>
          <cell r="L240">
            <v>9.8634105521487072</v>
          </cell>
        </row>
        <row r="241">
          <cell r="A241" t="str">
            <v>2020/4/3 23:00:00</v>
          </cell>
          <cell r="D241">
            <v>375.39531399999998</v>
          </cell>
          <cell r="I241" t="e">
            <v>#NAME?</v>
          </cell>
          <cell r="J241" t="e">
            <v>#NAME?</v>
          </cell>
          <cell r="K241">
            <v>4.5955705599990324</v>
          </cell>
          <cell r="L241">
            <v>7.6163244258787017</v>
          </cell>
        </row>
        <row r="242">
          <cell r="A242" t="str">
            <v>2020/4/4 0:00:00</v>
          </cell>
          <cell r="D242">
            <v>375.41918899999996</v>
          </cell>
          <cell r="I242" t="e">
            <v>#NAME?</v>
          </cell>
          <cell r="J242" t="e">
            <v>#NAME?</v>
          </cell>
          <cell r="K242">
            <v>5.718650559996604</v>
          </cell>
          <cell r="L242">
            <v>8.739903215187951</v>
          </cell>
        </row>
        <row r="243">
          <cell r="A243" t="str">
            <v>2020/4/4 1:00:00</v>
          </cell>
          <cell r="D243">
            <v>375.44306399999999</v>
          </cell>
          <cell r="I243" t="e">
            <v>#NAME?</v>
          </cell>
          <cell r="J243" t="e">
            <v>#NAME?</v>
          </cell>
          <cell r="K243">
            <v>6.8417305599978135</v>
          </cell>
          <cell r="L243">
            <v>9.8634105521487072</v>
          </cell>
        </row>
        <row r="244">
          <cell r="A244" t="str">
            <v>2020/4/4 2:00:00</v>
          </cell>
          <cell r="D244">
            <v>375.41918899999996</v>
          </cell>
          <cell r="I244" t="e">
            <v>#NAME?</v>
          </cell>
          <cell r="J244" t="e">
            <v>#NAME?</v>
          </cell>
          <cell r="K244">
            <v>5.718650559996604</v>
          </cell>
          <cell r="L244">
            <v>8.739903215187951</v>
          </cell>
        </row>
        <row r="245">
          <cell r="A245" t="str">
            <v>2020/4/4 3:00:00</v>
          </cell>
          <cell r="D245">
            <v>375.39531399999998</v>
          </cell>
          <cell r="I245" t="e">
            <v>#NAME?</v>
          </cell>
          <cell r="J245" t="e">
            <v>#NAME?</v>
          </cell>
          <cell r="K245">
            <v>4.5955705599990324</v>
          </cell>
          <cell r="L245">
            <v>7.6163244258787017</v>
          </cell>
        </row>
        <row r="246">
          <cell r="A246" t="str">
            <v>2020/4/4 4:00:00</v>
          </cell>
          <cell r="D246">
            <v>375.41918899999996</v>
          </cell>
          <cell r="I246" t="e">
            <v>#NAME?</v>
          </cell>
          <cell r="J246" t="e">
            <v>#NAME?</v>
          </cell>
          <cell r="K246">
            <v>5.718650559996604</v>
          </cell>
          <cell r="L246">
            <v>8.739903215187951</v>
          </cell>
        </row>
        <row r="247">
          <cell r="A247" t="str">
            <v>2020/4/4 5:00:00</v>
          </cell>
          <cell r="D247">
            <v>375.41918899999996</v>
          </cell>
          <cell r="I247" t="e">
            <v>#NAME?</v>
          </cell>
          <cell r="J247" t="e">
            <v>#NAME?</v>
          </cell>
          <cell r="K247">
            <v>5.718650559996604</v>
          </cell>
          <cell r="L247">
            <v>8.739903215187951</v>
          </cell>
        </row>
        <row r="248">
          <cell r="A248" t="str">
            <v>2020/4/4 6:00:00</v>
          </cell>
          <cell r="D248">
            <v>375.41918899999996</v>
          </cell>
          <cell r="I248" t="e">
            <v>#NAME?</v>
          </cell>
          <cell r="J248" t="e">
            <v>#NAME?</v>
          </cell>
          <cell r="K248">
            <v>5.718650559996604</v>
          </cell>
          <cell r="L248">
            <v>8.739903215187951</v>
          </cell>
        </row>
        <row r="249">
          <cell r="A249" t="str">
            <v>2020/4/4 7:00:00</v>
          </cell>
          <cell r="D249">
            <v>375.37143899999995</v>
          </cell>
          <cell r="I249" t="e">
            <v>#NAME?</v>
          </cell>
          <cell r="J249" t="e">
            <v>#NAME?</v>
          </cell>
          <cell r="K249">
            <v>3.4724905599978229</v>
          </cell>
          <cell r="L249">
            <v>6.4926741750969086</v>
          </cell>
        </row>
        <row r="250">
          <cell r="A250" t="str">
            <v>2020/4/4 8:00:00</v>
          </cell>
          <cell r="D250">
            <v>375.41918899999996</v>
          </cell>
          <cell r="I250" t="e">
            <v>#NAME?</v>
          </cell>
          <cell r="J250" t="e">
            <v>#NAME?</v>
          </cell>
          <cell r="K250">
            <v>5.718650559996604</v>
          </cell>
          <cell r="L250">
            <v>8.739903215187951</v>
          </cell>
        </row>
        <row r="251">
          <cell r="A251" t="str">
            <v>2020/4/4 9:00:00</v>
          </cell>
          <cell r="D251">
            <v>375.41918899999996</v>
          </cell>
          <cell r="I251" t="e">
            <v>#NAME?</v>
          </cell>
          <cell r="J251" t="e">
            <v>#NAME?</v>
          </cell>
          <cell r="K251">
            <v>5.718650559996604</v>
          </cell>
          <cell r="L251">
            <v>8.739903215187951</v>
          </cell>
        </row>
        <row r="252">
          <cell r="A252" t="str">
            <v>2020/4/4 10:00:00</v>
          </cell>
          <cell r="D252">
            <v>375.37143899999995</v>
          </cell>
          <cell r="I252" t="e">
            <v>#NAME?</v>
          </cell>
          <cell r="J252" t="e">
            <v>#NAME?</v>
          </cell>
          <cell r="K252">
            <v>3.4724905599978229</v>
          </cell>
          <cell r="L252">
            <v>6.4926741750969086</v>
          </cell>
        </row>
        <row r="253">
          <cell r="A253" t="str">
            <v>2020/4/4 11:00:00</v>
          </cell>
          <cell r="D253">
            <v>375.46693899999997</v>
          </cell>
          <cell r="I253" t="e">
            <v>#NAME?</v>
          </cell>
          <cell r="J253" t="e">
            <v>#NAME?</v>
          </cell>
          <cell r="K253">
            <v>7.9648105599990231</v>
          </cell>
          <cell r="L253">
            <v>10.986846445812262</v>
          </cell>
        </row>
        <row r="254">
          <cell r="A254" t="str">
            <v>2020/4/4 12:00:00</v>
          </cell>
          <cell r="D254">
            <v>375.46693899999997</v>
          </cell>
          <cell r="I254" t="e">
            <v>#NAME?</v>
          </cell>
          <cell r="J254" t="e">
            <v>#NAME?</v>
          </cell>
          <cell r="K254">
            <v>7.9648105599990231</v>
          </cell>
          <cell r="L254">
            <v>10.986846445812262</v>
          </cell>
        </row>
        <row r="255">
          <cell r="A255" t="str">
            <v>2020/4/4 13:00:00</v>
          </cell>
          <cell r="D255">
            <v>375.46693899999997</v>
          </cell>
          <cell r="I255" t="e">
            <v>#NAME?</v>
          </cell>
          <cell r="J255" t="e">
            <v>#NAME?</v>
          </cell>
          <cell r="K255">
            <v>7.9648105599990231</v>
          </cell>
          <cell r="L255">
            <v>10.986846445812262</v>
          </cell>
        </row>
        <row r="256">
          <cell r="A256" t="str">
            <v>2020/4/4 14:00:00</v>
          </cell>
          <cell r="D256">
            <v>375.37143899999995</v>
          </cell>
          <cell r="I256" t="e">
            <v>#NAME?</v>
          </cell>
          <cell r="J256" t="e">
            <v>#NAME?</v>
          </cell>
          <cell r="K256">
            <v>3.4724905599978229</v>
          </cell>
          <cell r="L256">
            <v>6.4926741750969086</v>
          </cell>
        </row>
        <row r="257">
          <cell r="A257" t="str">
            <v>2020/4/4 15:00:00</v>
          </cell>
          <cell r="D257">
            <v>375.39531399999998</v>
          </cell>
          <cell r="I257" t="e">
            <v>#NAME?</v>
          </cell>
          <cell r="J257" t="e">
            <v>#NAME?</v>
          </cell>
          <cell r="K257">
            <v>4.5955705599990324</v>
          </cell>
          <cell r="L257">
            <v>7.6163244258787017</v>
          </cell>
        </row>
        <row r="258">
          <cell r="A258" t="str">
            <v>2020/4/4 16:00:00</v>
          </cell>
          <cell r="D258">
            <v>375.44306399999999</v>
          </cell>
          <cell r="I258" t="e">
            <v>#NAME?</v>
          </cell>
          <cell r="J258" t="e">
            <v>#NAME?</v>
          </cell>
          <cell r="K258">
            <v>6.8417305599978135</v>
          </cell>
          <cell r="L258">
            <v>9.8634105521487072</v>
          </cell>
        </row>
        <row r="259">
          <cell r="A259" t="str">
            <v>2020/4/4 17:00:00</v>
          </cell>
          <cell r="D259">
            <v>375.44306399999999</v>
          </cell>
          <cell r="I259" t="e">
            <v>#NAME?</v>
          </cell>
          <cell r="J259" t="e">
            <v>#NAME?</v>
          </cell>
          <cell r="K259">
            <v>6.8417305599978135</v>
          </cell>
          <cell r="L259">
            <v>9.8634105521487072</v>
          </cell>
        </row>
        <row r="260">
          <cell r="A260" t="str">
            <v>2020/4/4 18:00:00</v>
          </cell>
          <cell r="D260">
            <v>375.37143899999995</v>
          </cell>
          <cell r="I260" t="e">
            <v>#NAME?</v>
          </cell>
          <cell r="J260" t="e">
            <v>#NAME?</v>
          </cell>
          <cell r="K260">
            <v>3.4724905599978229</v>
          </cell>
          <cell r="L260">
            <v>6.4926741750969086</v>
          </cell>
        </row>
        <row r="261">
          <cell r="A261" t="str">
            <v>2020/4/4 19:00:00</v>
          </cell>
          <cell r="D261">
            <v>375.41918899999996</v>
          </cell>
          <cell r="I261" t="e">
            <v>#NAME?</v>
          </cell>
          <cell r="J261" t="e">
            <v>#NAME?</v>
          </cell>
          <cell r="K261">
            <v>5.718650559996604</v>
          </cell>
          <cell r="L261">
            <v>8.739903215187951</v>
          </cell>
        </row>
        <row r="262">
          <cell r="A262" t="str">
            <v>2020/4/4 20:00:00</v>
          </cell>
          <cell r="D262">
            <v>375.34756399999998</v>
          </cell>
          <cell r="I262" t="e">
            <v>#NAME?</v>
          </cell>
          <cell r="J262" t="e">
            <v>#NAME?</v>
          </cell>
          <cell r="K262">
            <v>2.3494105600002513</v>
          </cell>
          <cell r="L262">
            <v>5.3689524537767284</v>
          </cell>
        </row>
        <row r="263">
          <cell r="A263" t="str">
            <v>2020/4/4 21:00:00</v>
          </cell>
          <cell r="D263">
            <v>375.41918899999996</v>
          </cell>
          <cell r="I263" t="e">
            <v>#NAME?</v>
          </cell>
          <cell r="J263" t="e">
            <v>#NAME?</v>
          </cell>
          <cell r="K263">
            <v>5.718650559996604</v>
          </cell>
          <cell r="L263">
            <v>8.739903215187951</v>
          </cell>
        </row>
        <row r="264">
          <cell r="A264" t="str">
            <v>2020/4/4 22:00:00</v>
          </cell>
          <cell r="D264">
            <v>375.44306399999999</v>
          </cell>
          <cell r="I264" t="e">
            <v>#NAME?</v>
          </cell>
          <cell r="J264" t="e">
            <v>#NAME?</v>
          </cell>
          <cell r="K264">
            <v>6.8417305599978135</v>
          </cell>
          <cell r="L264">
            <v>9.8634105521487072</v>
          </cell>
        </row>
        <row r="265">
          <cell r="A265" t="str">
            <v>2020/4/4 23:00:00</v>
          </cell>
          <cell r="D265">
            <v>375.37143899999995</v>
          </cell>
          <cell r="I265" t="e">
            <v>#NAME?</v>
          </cell>
          <cell r="J265" t="e">
            <v>#NAME?</v>
          </cell>
          <cell r="K265">
            <v>3.4724905599978229</v>
          </cell>
          <cell r="L265">
            <v>6.4926741750969086</v>
          </cell>
        </row>
        <row r="266">
          <cell r="A266" t="str">
            <v>2020/4/5 0:00:00</v>
          </cell>
          <cell r="D266">
            <v>375.41918899999996</v>
          </cell>
          <cell r="I266" t="e">
            <v>#NAME?</v>
          </cell>
          <cell r="J266" t="e">
            <v>#NAME?</v>
          </cell>
          <cell r="K266">
            <v>5.718650559996604</v>
          </cell>
          <cell r="L266">
            <v>8.739903215187951</v>
          </cell>
        </row>
        <row r="267">
          <cell r="A267" t="str">
            <v>2020/4/5 1:00:00</v>
          </cell>
          <cell r="D267">
            <v>375.39531399999998</v>
          </cell>
          <cell r="I267" t="e">
            <v>#NAME?</v>
          </cell>
          <cell r="J267" t="e">
            <v>#NAME?</v>
          </cell>
          <cell r="K267">
            <v>4.5955705599990324</v>
          </cell>
          <cell r="L267">
            <v>7.6163244258787017</v>
          </cell>
        </row>
        <row r="268">
          <cell r="A268" t="str">
            <v>2020/4/5 2:00:00</v>
          </cell>
          <cell r="D268">
            <v>375.323689</v>
          </cell>
          <cell r="I268" t="e">
            <v>#NAME?</v>
          </cell>
          <cell r="J268" t="e">
            <v>#NAME?</v>
          </cell>
          <cell r="K268">
            <v>1.2263305599990417</v>
          </cell>
          <cell r="L268">
            <v>4.2451592527941102</v>
          </cell>
        </row>
        <row r="269">
          <cell r="A269" t="str">
            <v>2020/4/5 3:00:00</v>
          </cell>
          <cell r="D269">
            <v>375.37143899999995</v>
          </cell>
          <cell r="I269" t="e">
            <v>#NAME?</v>
          </cell>
          <cell r="J269" t="e">
            <v>#NAME?</v>
          </cell>
          <cell r="K269">
            <v>3.4724905599978229</v>
          </cell>
          <cell r="L269">
            <v>6.4926741750969086</v>
          </cell>
        </row>
        <row r="270">
          <cell r="A270" t="str">
            <v>2020/4/5 4:00:00</v>
          </cell>
          <cell r="D270">
            <v>375.323689</v>
          </cell>
          <cell r="I270" t="e">
            <v>#NAME?</v>
          </cell>
          <cell r="J270" t="e">
            <v>#NAME?</v>
          </cell>
          <cell r="K270">
            <v>1.2263305599990417</v>
          </cell>
          <cell r="L270">
            <v>4.2451592527941102</v>
          </cell>
        </row>
        <row r="271">
          <cell r="A271" t="str">
            <v>2020/4/5 5:00:00</v>
          </cell>
          <cell r="D271">
            <v>375.37143899999995</v>
          </cell>
          <cell r="I271" t="e">
            <v>#NAME?</v>
          </cell>
          <cell r="J271" t="e">
            <v>#NAME?</v>
          </cell>
          <cell r="K271">
            <v>3.4724905599978229</v>
          </cell>
          <cell r="L271">
            <v>6.4926741750969086</v>
          </cell>
        </row>
        <row r="272">
          <cell r="A272" t="str">
            <v>2020/4/5 6:00:00</v>
          </cell>
          <cell r="D272">
            <v>375.34756399999998</v>
          </cell>
          <cell r="I272" t="e">
            <v>#NAME?</v>
          </cell>
          <cell r="J272" t="e">
            <v>#NAME?</v>
          </cell>
          <cell r="K272">
            <v>2.3494105600002513</v>
          </cell>
          <cell r="L272">
            <v>5.3689524537767284</v>
          </cell>
        </row>
        <row r="273">
          <cell r="A273" t="str">
            <v>2020/4/5 7:00:00</v>
          </cell>
          <cell r="D273">
            <v>375.39531399999998</v>
          </cell>
          <cell r="I273" t="e">
            <v>#NAME?</v>
          </cell>
          <cell r="J273" t="e">
            <v>#NAME?</v>
          </cell>
          <cell r="K273">
            <v>4.5955705599990324</v>
          </cell>
          <cell r="L273">
            <v>7.6163244258787017</v>
          </cell>
        </row>
        <row r="274">
          <cell r="A274" t="str">
            <v>2020/4/5 8:00:00</v>
          </cell>
          <cell r="D274">
            <v>375.29981399999997</v>
          </cell>
          <cell r="I274" t="e">
            <v>#NAME?</v>
          </cell>
          <cell r="J274" t="e">
            <v>#NAME?</v>
          </cell>
          <cell r="K274">
            <v>0.10325055999783217</v>
          </cell>
          <cell r="L274">
            <v>3.1212945630977629</v>
          </cell>
        </row>
        <row r="275">
          <cell r="A275" t="str">
            <v>2020/4/5 9:00:00</v>
          </cell>
          <cell r="D275">
            <v>375.37143899999995</v>
          </cell>
          <cell r="I275" t="e">
            <v>#NAME?</v>
          </cell>
          <cell r="J275" t="e">
            <v>#NAME?</v>
          </cell>
          <cell r="K275">
            <v>3.4724905599978229</v>
          </cell>
          <cell r="L275">
            <v>6.4926741750969086</v>
          </cell>
        </row>
        <row r="276">
          <cell r="A276" t="str">
            <v>2020/4/5 10:00:00</v>
          </cell>
          <cell r="D276">
            <v>375.39531399999998</v>
          </cell>
          <cell r="I276" t="e">
            <v>#NAME?</v>
          </cell>
          <cell r="J276" t="e">
            <v>#NAME?</v>
          </cell>
          <cell r="K276">
            <v>4.5955705599990324</v>
          </cell>
          <cell r="L276">
            <v>7.6163244258787017</v>
          </cell>
        </row>
        <row r="277">
          <cell r="A277" t="str">
            <v>2020/4/5 11:00:00</v>
          </cell>
          <cell r="D277">
            <v>375.41918899999996</v>
          </cell>
          <cell r="I277" t="e">
            <v>#NAME?</v>
          </cell>
          <cell r="J277" t="e">
            <v>#NAME?</v>
          </cell>
          <cell r="K277">
            <v>5.718650559996604</v>
          </cell>
          <cell r="L277">
            <v>8.739903215187951</v>
          </cell>
        </row>
        <row r="278">
          <cell r="A278" t="str">
            <v>2020/4/5 12:00:00</v>
          </cell>
          <cell r="D278">
            <v>375.39531399999998</v>
          </cell>
          <cell r="I278" t="e">
            <v>#NAME?</v>
          </cell>
          <cell r="J278" t="e">
            <v>#NAME?</v>
          </cell>
          <cell r="K278">
            <v>4.5955705599990324</v>
          </cell>
          <cell r="L278">
            <v>7.6163244258787017</v>
          </cell>
        </row>
        <row r="279">
          <cell r="A279" t="str">
            <v>2020/4/5 13:00:00</v>
          </cell>
          <cell r="D279">
            <v>375.37143899999995</v>
          </cell>
          <cell r="I279" t="e">
            <v>#NAME?</v>
          </cell>
          <cell r="J279" t="e">
            <v>#NAME?</v>
          </cell>
          <cell r="K279">
            <v>3.4724905599978229</v>
          </cell>
          <cell r="L279">
            <v>6.4926741750969086</v>
          </cell>
        </row>
        <row r="280">
          <cell r="A280" t="str">
            <v>2020/4/5 14:00:00</v>
          </cell>
          <cell r="D280">
            <v>375.37143899999995</v>
          </cell>
          <cell r="I280" t="e">
            <v>#NAME?</v>
          </cell>
          <cell r="J280" t="e">
            <v>#NAME?</v>
          </cell>
          <cell r="K280">
            <v>3.4724905599978229</v>
          </cell>
          <cell r="L280">
            <v>6.4926741750969086</v>
          </cell>
        </row>
        <row r="281">
          <cell r="A281" t="str">
            <v>2020/4/5 15:00:00</v>
          </cell>
          <cell r="D281">
            <v>375.34756399999998</v>
          </cell>
          <cell r="I281" t="e">
            <v>#NAME?</v>
          </cell>
          <cell r="J281" t="e">
            <v>#NAME?</v>
          </cell>
          <cell r="K281">
            <v>2.3494105600002513</v>
          </cell>
          <cell r="L281">
            <v>5.3689524537767284</v>
          </cell>
        </row>
        <row r="282">
          <cell r="A282" t="str">
            <v>2020/4/5 16:00:00</v>
          </cell>
          <cell r="D282">
            <v>375.44306399999999</v>
          </cell>
          <cell r="I282" t="e">
            <v>#NAME?</v>
          </cell>
          <cell r="J282" t="e">
            <v>#NAME?</v>
          </cell>
          <cell r="K282">
            <v>6.8417305599978135</v>
          </cell>
          <cell r="L282">
            <v>9.8634105521487072</v>
          </cell>
        </row>
        <row r="283">
          <cell r="A283" t="str">
            <v>2020/4/5 17:00:00</v>
          </cell>
          <cell r="D283">
            <v>375.44306399999999</v>
          </cell>
          <cell r="I283" t="e">
            <v>#NAME?</v>
          </cell>
          <cell r="J283" t="e">
            <v>#NAME?</v>
          </cell>
          <cell r="K283">
            <v>6.8417305599978135</v>
          </cell>
          <cell r="L283">
            <v>9.8634105521487072</v>
          </cell>
        </row>
        <row r="284">
          <cell r="A284" t="str">
            <v>2020/4/5 18:00:00</v>
          </cell>
          <cell r="D284">
            <v>375.41918899999996</v>
          </cell>
          <cell r="I284" t="e">
            <v>#NAME?</v>
          </cell>
          <cell r="J284" t="e">
            <v>#NAME?</v>
          </cell>
          <cell r="K284">
            <v>5.718650559996604</v>
          </cell>
          <cell r="L284">
            <v>8.739903215187951</v>
          </cell>
        </row>
        <row r="285">
          <cell r="A285" t="str">
            <v>2020/4/5 19:00:00</v>
          </cell>
          <cell r="D285">
            <v>375.39531399999998</v>
          </cell>
          <cell r="I285" t="e">
            <v>#NAME?</v>
          </cell>
          <cell r="J285" t="e">
            <v>#NAME?</v>
          </cell>
          <cell r="K285">
            <v>4.5955705599990324</v>
          </cell>
          <cell r="L285">
            <v>7.6163244258787017</v>
          </cell>
        </row>
        <row r="286">
          <cell r="A286" t="str">
            <v>2020/4/5 20:00:00</v>
          </cell>
          <cell r="D286">
            <v>375.37143899999995</v>
          </cell>
          <cell r="I286" t="e">
            <v>#NAME?</v>
          </cell>
          <cell r="J286" t="e">
            <v>#NAME?</v>
          </cell>
          <cell r="K286">
            <v>3.4724905599978229</v>
          </cell>
          <cell r="L286">
            <v>6.4926741750969086</v>
          </cell>
        </row>
        <row r="287">
          <cell r="A287" t="str">
            <v>2020/4/5 21:00:00</v>
          </cell>
          <cell r="D287">
            <v>375.37143899999995</v>
          </cell>
          <cell r="I287" t="e">
            <v>#NAME?</v>
          </cell>
          <cell r="J287" t="e">
            <v>#NAME?</v>
          </cell>
          <cell r="K287">
            <v>3.4724905599978229</v>
          </cell>
          <cell r="L287">
            <v>6.4926741750969086</v>
          </cell>
        </row>
        <row r="288">
          <cell r="A288" t="str">
            <v>2020/4/5 22:00:00</v>
          </cell>
          <cell r="D288">
            <v>375.34756399999998</v>
          </cell>
          <cell r="I288" t="e">
            <v>#NAME?</v>
          </cell>
          <cell r="J288" t="e">
            <v>#NAME?</v>
          </cell>
          <cell r="K288">
            <v>2.3494105600002513</v>
          </cell>
          <cell r="L288">
            <v>5.3689524537767284</v>
          </cell>
        </row>
        <row r="289">
          <cell r="A289" t="str">
            <v>2020/4/5 23:00:00</v>
          </cell>
          <cell r="D289">
            <v>375.37143899999995</v>
          </cell>
          <cell r="I289" t="e">
            <v>#NAME?</v>
          </cell>
          <cell r="J289" t="e">
            <v>#NAME?</v>
          </cell>
          <cell r="K289">
            <v>3.4724905599978229</v>
          </cell>
          <cell r="L289">
            <v>6.4926741750969086</v>
          </cell>
        </row>
        <row r="290">
          <cell r="A290" t="str">
            <v>2020/4/6 0:00:00</v>
          </cell>
          <cell r="D290">
            <v>375.39531399999998</v>
          </cell>
          <cell r="I290" t="e">
            <v>#NAME?</v>
          </cell>
          <cell r="J290" t="e">
            <v>#NAME?</v>
          </cell>
          <cell r="K290">
            <v>4.5955705599990324</v>
          </cell>
          <cell r="L290">
            <v>7.6163244258787017</v>
          </cell>
        </row>
        <row r="291">
          <cell r="A291" t="str">
            <v>2020/4/6 1:00:00</v>
          </cell>
          <cell r="D291">
            <v>375.323689</v>
          </cell>
          <cell r="I291" t="e">
            <v>#NAME?</v>
          </cell>
          <cell r="J291" t="e">
            <v>#NAME?</v>
          </cell>
          <cell r="K291">
            <v>1.2263305599990417</v>
          </cell>
          <cell r="L291">
            <v>4.2451592527941102</v>
          </cell>
        </row>
        <row r="292">
          <cell r="A292" t="str">
            <v>2020/4/6 2:00:00</v>
          </cell>
          <cell r="D292">
            <v>375.34756399999998</v>
          </cell>
          <cell r="I292" t="e">
            <v>#NAME?</v>
          </cell>
          <cell r="J292" t="e">
            <v>#NAME?</v>
          </cell>
          <cell r="K292">
            <v>2.3494105600002513</v>
          </cell>
          <cell r="L292">
            <v>5.3689524537767284</v>
          </cell>
        </row>
        <row r="293">
          <cell r="A293" t="str">
            <v>2020/4/6 3:00:00</v>
          </cell>
          <cell r="D293">
            <v>375.323689</v>
          </cell>
          <cell r="I293" t="e">
            <v>#NAME?</v>
          </cell>
          <cell r="J293" t="e">
            <v>#NAME?</v>
          </cell>
          <cell r="K293">
            <v>1.2263305599990417</v>
          </cell>
          <cell r="L293">
            <v>4.2451592527941102</v>
          </cell>
        </row>
        <row r="294">
          <cell r="A294" t="str">
            <v>2020/4/6 4:00:00</v>
          </cell>
          <cell r="D294">
            <v>375.37143899999995</v>
          </cell>
          <cell r="I294" t="e">
            <v>#NAME?</v>
          </cell>
          <cell r="J294" t="e">
            <v>#NAME?</v>
          </cell>
          <cell r="K294">
            <v>3.4724905599978229</v>
          </cell>
          <cell r="L294">
            <v>6.4926741750969086</v>
          </cell>
        </row>
        <row r="295">
          <cell r="A295" t="str">
            <v>2020/4/6 5:00:00</v>
          </cell>
          <cell r="D295">
            <v>375.323689</v>
          </cell>
          <cell r="I295" t="e">
            <v>#NAME?</v>
          </cell>
          <cell r="J295" t="e">
            <v>#NAME?</v>
          </cell>
          <cell r="K295">
            <v>1.2263305599990417</v>
          </cell>
          <cell r="L295">
            <v>4.2451592527941102</v>
          </cell>
        </row>
        <row r="296">
          <cell r="A296" t="str">
            <v>2020/4/6 6:00:00</v>
          </cell>
          <cell r="D296">
            <v>375.39531399999998</v>
          </cell>
          <cell r="I296" t="e">
            <v>#NAME?</v>
          </cell>
          <cell r="J296" t="e">
            <v>#NAME?</v>
          </cell>
          <cell r="K296">
            <v>4.5955705599990324</v>
          </cell>
          <cell r="L296">
            <v>7.6163244258787017</v>
          </cell>
        </row>
        <row r="297">
          <cell r="A297" t="str">
            <v>2020/4/6 7:00:00</v>
          </cell>
          <cell r="D297">
            <v>375.39531399999998</v>
          </cell>
          <cell r="I297" t="e">
            <v>#NAME?</v>
          </cell>
          <cell r="J297" t="e">
            <v>#NAME?</v>
          </cell>
          <cell r="K297">
            <v>4.5955705599990324</v>
          </cell>
          <cell r="L297">
            <v>7.6163244258787017</v>
          </cell>
        </row>
        <row r="298">
          <cell r="A298" t="str">
            <v>2020/4/6 8:00:00</v>
          </cell>
          <cell r="D298">
            <v>375.323689</v>
          </cell>
          <cell r="I298" t="e">
            <v>#NAME?</v>
          </cell>
          <cell r="J298" t="e">
            <v>#NAME?</v>
          </cell>
          <cell r="K298">
            <v>1.2263305599990417</v>
          </cell>
          <cell r="L298">
            <v>4.2451592527941102</v>
          </cell>
        </row>
        <row r="299">
          <cell r="A299" t="str">
            <v>2020/4/6 9:00:00</v>
          </cell>
          <cell r="D299">
            <v>375.39531399999998</v>
          </cell>
          <cell r="I299" t="e">
            <v>#NAME?</v>
          </cell>
          <cell r="J299" t="e">
            <v>#NAME?</v>
          </cell>
          <cell r="K299">
            <v>4.5955705599990324</v>
          </cell>
          <cell r="L299">
            <v>7.6163244258787017</v>
          </cell>
        </row>
        <row r="300">
          <cell r="A300" t="str">
            <v>2020/4/6 10:00:00</v>
          </cell>
          <cell r="D300">
            <v>375.41918899999996</v>
          </cell>
          <cell r="I300" t="e">
            <v>#NAME?</v>
          </cell>
          <cell r="J300" t="e">
            <v>#NAME?</v>
          </cell>
          <cell r="K300">
            <v>5.718650559996604</v>
          </cell>
          <cell r="L300">
            <v>8.739903215187951</v>
          </cell>
        </row>
        <row r="301">
          <cell r="A301" t="str">
            <v>2020/4/6 11:00:00</v>
          </cell>
          <cell r="D301">
            <v>375.34756399999998</v>
          </cell>
          <cell r="I301" t="e">
            <v>#NAME?</v>
          </cell>
          <cell r="J301" t="e">
            <v>#NAME?</v>
          </cell>
          <cell r="K301">
            <v>2.3494105600002513</v>
          </cell>
          <cell r="L301">
            <v>5.3689524537767284</v>
          </cell>
        </row>
        <row r="302">
          <cell r="A302" t="str">
            <v>2020/4/6 12:00:00</v>
          </cell>
          <cell r="D302">
            <v>375.657939</v>
          </cell>
          <cell r="I302" t="e">
            <v>#NAME?</v>
          </cell>
          <cell r="J302" t="e">
            <v>#NAME?</v>
          </cell>
          <cell r="K302">
            <v>16.949450560001424</v>
          </cell>
          <cell r="L302">
            <v>19.971762726898305</v>
          </cell>
        </row>
        <row r="303">
          <cell r="A303" t="str">
            <v>2020/4/6 13:00:00</v>
          </cell>
          <cell r="D303">
            <v>375.39531399999998</v>
          </cell>
          <cell r="I303" t="e">
            <v>#NAME?</v>
          </cell>
          <cell r="J303" t="e">
            <v>#NAME?</v>
          </cell>
          <cell r="K303">
            <v>4.5955705599990324</v>
          </cell>
          <cell r="L303">
            <v>7.6163244258787017</v>
          </cell>
        </row>
        <row r="304">
          <cell r="A304" t="str">
            <v>2020/4/6 14:00:00</v>
          </cell>
          <cell r="D304">
            <v>375.39531399999998</v>
          </cell>
          <cell r="I304" t="e">
            <v>#NAME?</v>
          </cell>
          <cell r="J304" t="e">
            <v>#NAME?</v>
          </cell>
          <cell r="K304">
            <v>4.5955705599990324</v>
          </cell>
          <cell r="L304">
            <v>7.6163244258787017</v>
          </cell>
        </row>
        <row r="305">
          <cell r="A305" t="str">
            <v>2020/4/6 15:00:00</v>
          </cell>
          <cell r="D305">
            <v>375.37143899999995</v>
          </cell>
          <cell r="I305" t="e">
            <v>#NAME?</v>
          </cell>
          <cell r="J305" t="e">
            <v>#NAME?</v>
          </cell>
          <cell r="K305">
            <v>3.4724905599978229</v>
          </cell>
          <cell r="L305">
            <v>6.4926741750969086</v>
          </cell>
        </row>
        <row r="306">
          <cell r="A306" t="str">
            <v>2020/4/6 16:00:00</v>
          </cell>
          <cell r="D306">
            <v>375.44306399999999</v>
          </cell>
          <cell r="I306" t="e">
            <v>#NAME?</v>
          </cell>
          <cell r="J306" t="e">
            <v>#NAME?</v>
          </cell>
          <cell r="K306">
            <v>6.8417305599978135</v>
          </cell>
          <cell r="L306">
            <v>9.8634105521487072</v>
          </cell>
        </row>
        <row r="307">
          <cell r="A307" t="str">
            <v>2020/4/6 17:00:00</v>
          </cell>
          <cell r="D307">
            <v>375.44306399999999</v>
          </cell>
          <cell r="I307" t="e">
            <v>#NAME?</v>
          </cell>
          <cell r="J307" t="e">
            <v>#NAME?</v>
          </cell>
          <cell r="K307">
            <v>6.8417305599978135</v>
          </cell>
          <cell r="L307">
            <v>9.8634105521487072</v>
          </cell>
        </row>
        <row r="308">
          <cell r="A308" t="str">
            <v>2020/4/6 18:00:00</v>
          </cell>
          <cell r="D308">
            <v>375.39531399999998</v>
          </cell>
          <cell r="I308" t="e">
            <v>#NAME?</v>
          </cell>
          <cell r="J308" t="e">
            <v>#NAME?</v>
          </cell>
          <cell r="K308">
            <v>4.5955705599990324</v>
          </cell>
          <cell r="L308">
            <v>7.6163244258787017</v>
          </cell>
        </row>
        <row r="309">
          <cell r="A309" t="str">
            <v>2020/4/6 19:00:00</v>
          </cell>
          <cell r="D309">
            <v>375.41918899999996</v>
          </cell>
          <cell r="I309" t="e">
            <v>#NAME?</v>
          </cell>
          <cell r="J309" t="e">
            <v>#NAME?</v>
          </cell>
          <cell r="K309">
            <v>5.718650559996604</v>
          </cell>
          <cell r="L309">
            <v>8.739903215187951</v>
          </cell>
        </row>
        <row r="310">
          <cell r="A310" t="str">
            <v>2020/4/6 20:00:00</v>
          </cell>
          <cell r="D310">
            <v>375.41918899999996</v>
          </cell>
          <cell r="I310" t="e">
            <v>#NAME?</v>
          </cell>
          <cell r="J310" t="e">
            <v>#NAME?</v>
          </cell>
          <cell r="K310">
            <v>5.718650559996604</v>
          </cell>
          <cell r="L310">
            <v>8.739903215187951</v>
          </cell>
        </row>
        <row r="311">
          <cell r="A311" t="str">
            <v>2020/4/6 21:00:00</v>
          </cell>
          <cell r="D311">
            <v>375.37143899999995</v>
          </cell>
          <cell r="I311" t="e">
            <v>#NAME?</v>
          </cell>
          <cell r="J311" t="e">
            <v>#NAME?</v>
          </cell>
          <cell r="K311">
            <v>3.4724905599978229</v>
          </cell>
          <cell r="L311">
            <v>6.4926741750969086</v>
          </cell>
        </row>
        <row r="312">
          <cell r="A312" t="str">
            <v>2020/4/6 22:00:00</v>
          </cell>
          <cell r="D312">
            <v>375.323689</v>
          </cell>
          <cell r="I312" t="e">
            <v>#NAME?</v>
          </cell>
          <cell r="J312" t="e">
            <v>#NAME?</v>
          </cell>
          <cell r="K312">
            <v>1.2263305599990417</v>
          </cell>
          <cell r="L312">
            <v>4.2451592527941102</v>
          </cell>
        </row>
        <row r="313">
          <cell r="A313" t="str">
            <v>2020/4/6 23:00:00</v>
          </cell>
          <cell r="D313">
            <v>375.34756399999998</v>
          </cell>
          <cell r="I313" t="e">
            <v>#NAME?</v>
          </cell>
          <cell r="J313" t="e">
            <v>#NAME?</v>
          </cell>
          <cell r="K313">
            <v>2.3494105600002513</v>
          </cell>
          <cell r="L313">
            <v>5.3689524537767284</v>
          </cell>
        </row>
        <row r="314">
          <cell r="A314" t="str">
            <v>2020/4/7 0:00:00</v>
          </cell>
          <cell r="D314">
            <v>375.39531399999998</v>
          </cell>
          <cell r="I314" t="e">
            <v>#NAME?</v>
          </cell>
          <cell r="J314" t="e">
            <v>#NAME?</v>
          </cell>
          <cell r="K314">
            <v>4.5955705599990324</v>
          </cell>
          <cell r="L314">
            <v>7.6163244258787017</v>
          </cell>
        </row>
        <row r="315">
          <cell r="A315" t="str">
            <v>2020/4/7 1:00:00</v>
          </cell>
          <cell r="D315">
            <v>375.323689</v>
          </cell>
          <cell r="I315" t="e">
            <v>#NAME?</v>
          </cell>
          <cell r="J315" t="e">
            <v>#NAME?</v>
          </cell>
          <cell r="K315">
            <v>1.2263305599990417</v>
          </cell>
          <cell r="L315">
            <v>4.2451592527941102</v>
          </cell>
        </row>
        <row r="316">
          <cell r="A316" t="str">
            <v>2020/4/7 2:00:00</v>
          </cell>
          <cell r="D316">
            <v>375.39531399999998</v>
          </cell>
          <cell r="I316" t="e">
            <v>#NAME?</v>
          </cell>
          <cell r="J316" t="e">
            <v>#NAME?</v>
          </cell>
          <cell r="K316">
            <v>4.5955705599990324</v>
          </cell>
          <cell r="L316">
            <v>7.6163244258787017</v>
          </cell>
        </row>
        <row r="317">
          <cell r="A317" t="str">
            <v>2020/4/7 3:00:00</v>
          </cell>
          <cell r="D317">
            <v>375.34756399999998</v>
          </cell>
          <cell r="I317" t="e">
            <v>#NAME?</v>
          </cell>
          <cell r="J317" t="e">
            <v>#NAME?</v>
          </cell>
          <cell r="K317">
            <v>2.3494105600002513</v>
          </cell>
          <cell r="L317">
            <v>5.3689524537767284</v>
          </cell>
        </row>
        <row r="318">
          <cell r="A318" t="str">
            <v>2020/4/7 4:00:00</v>
          </cell>
          <cell r="D318">
            <v>375.37143899999995</v>
          </cell>
          <cell r="I318" t="e">
            <v>#NAME?</v>
          </cell>
          <cell r="J318" t="e">
            <v>#NAME?</v>
          </cell>
          <cell r="K318">
            <v>3.4724905599978229</v>
          </cell>
          <cell r="L318">
            <v>6.4926741750969086</v>
          </cell>
        </row>
        <row r="319">
          <cell r="A319" t="str">
            <v>2020/4/7 5:00:00</v>
          </cell>
          <cell r="D319">
            <v>375.34756399999998</v>
          </cell>
          <cell r="I319" t="e">
            <v>#NAME?</v>
          </cell>
          <cell r="J319" t="e">
            <v>#NAME?</v>
          </cell>
          <cell r="K319">
            <v>2.3494105600002513</v>
          </cell>
          <cell r="L319">
            <v>5.3689524537767284</v>
          </cell>
        </row>
        <row r="320">
          <cell r="A320" t="str">
            <v>2020/4/7 6:00:00</v>
          </cell>
          <cell r="D320">
            <v>375.323689</v>
          </cell>
          <cell r="I320" t="e">
            <v>#NAME?</v>
          </cell>
          <cell r="J320" t="e">
            <v>#NAME?</v>
          </cell>
          <cell r="K320">
            <v>1.2263305599990417</v>
          </cell>
          <cell r="L320">
            <v>4.2451592527941102</v>
          </cell>
        </row>
        <row r="321">
          <cell r="A321" t="str">
            <v>2020/4/7 7:00:00</v>
          </cell>
          <cell r="D321">
            <v>375.323689</v>
          </cell>
          <cell r="I321" t="e">
            <v>#NAME?</v>
          </cell>
          <cell r="J321" t="e">
            <v>#NAME?</v>
          </cell>
          <cell r="K321">
            <v>1.2263305599990417</v>
          </cell>
          <cell r="L321">
            <v>4.2451592527941102</v>
          </cell>
        </row>
        <row r="322">
          <cell r="A322" t="str">
            <v>2020/4/7 8:00:00</v>
          </cell>
          <cell r="D322">
            <v>375.37143899999995</v>
          </cell>
          <cell r="I322" t="e">
            <v>#NAME?</v>
          </cell>
          <cell r="J322" t="e">
            <v>#NAME?</v>
          </cell>
          <cell r="K322">
            <v>3.4724905599978229</v>
          </cell>
          <cell r="L322">
            <v>6.4926741750969086</v>
          </cell>
        </row>
        <row r="323">
          <cell r="A323" t="str">
            <v>2020/4/7 9:00:00</v>
          </cell>
          <cell r="D323">
            <v>375.37143899999995</v>
          </cell>
          <cell r="I323" t="e">
            <v>#NAME?</v>
          </cell>
          <cell r="J323" t="e">
            <v>#NAME?</v>
          </cell>
          <cell r="K323">
            <v>3.4724905599978229</v>
          </cell>
          <cell r="L323">
            <v>6.4926741750969086</v>
          </cell>
        </row>
        <row r="324">
          <cell r="A324" t="str">
            <v>2020/4/7 10:00:00</v>
          </cell>
          <cell r="D324">
            <v>375.39531399999998</v>
          </cell>
          <cell r="I324" t="e">
            <v>#NAME?</v>
          </cell>
          <cell r="J324" t="e">
            <v>#NAME?</v>
          </cell>
          <cell r="K324">
            <v>4.5955705599990324</v>
          </cell>
          <cell r="L324">
            <v>7.6163244258787017</v>
          </cell>
        </row>
        <row r="325">
          <cell r="A325" t="str">
            <v>2020/4/7 11:00:00</v>
          </cell>
          <cell r="D325">
            <v>375.39531399999998</v>
          </cell>
          <cell r="I325" t="e">
            <v>#NAME?</v>
          </cell>
          <cell r="J325" t="e">
            <v>#NAME?</v>
          </cell>
          <cell r="K325">
            <v>4.5955705599990324</v>
          </cell>
          <cell r="L325">
            <v>7.6163244258787017</v>
          </cell>
        </row>
        <row r="326">
          <cell r="A326" t="str">
            <v>2020/4/7 12:00:00</v>
          </cell>
          <cell r="D326">
            <v>375.34756399999998</v>
          </cell>
          <cell r="I326" t="e">
            <v>#NAME?</v>
          </cell>
          <cell r="J326" t="e">
            <v>#NAME?</v>
          </cell>
          <cell r="K326">
            <v>2.3494105600002513</v>
          </cell>
          <cell r="L326">
            <v>5.3689524537767284</v>
          </cell>
        </row>
        <row r="327">
          <cell r="A327" t="str">
            <v>2020/4/7 13:00:00</v>
          </cell>
          <cell r="D327">
            <v>375.34756399999998</v>
          </cell>
          <cell r="I327" t="e">
            <v>#NAME?</v>
          </cell>
          <cell r="J327" t="e">
            <v>#NAME?</v>
          </cell>
          <cell r="K327">
            <v>2.3494105600002513</v>
          </cell>
          <cell r="L327">
            <v>5.3689524537767284</v>
          </cell>
        </row>
        <row r="328">
          <cell r="A328" t="str">
            <v>2020/4/7 14:00:00</v>
          </cell>
          <cell r="D328">
            <v>375.39531399999998</v>
          </cell>
          <cell r="I328" t="e">
            <v>#NAME?</v>
          </cell>
          <cell r="J328" t="e">
            <v>#NAME?</v>
          </cell>
          <cell r="K328">
            <v>4.5955705599990324</v>
          </cell>
          <cell r="L328">
            <v>7.6163244258787017</v>
          </cell>
        </row>
        <row r="329">
          <cell r="A329" t="str">
            <v>2020/4/7 15:00:00</v>
          </cell>
          <cell r="D329">
            <v>375.44306399999999</v>
          </cell>
          <cell r="I329" t="e">
            <v>#NAME?</v>
          </cell>
          <cell r="J329" t="e">
            <v>#NAME?</v>
          </cell>
          <cell r="K329">
            <v>6.8417305599978135</v>
          </cell>
          <cell r="L329">
            <v>9.8634105521487072</v>
          </cell>
        </row>
        <row r="330">
          <cell r="A330" t="str">
            <v>2020/4/7 16:00:00</v>
          </cell>
          <cell r="D330">
            <v>375.39531399999998</v>
          </cell>
          <cell r="I330" t="e">
            <v>#NAME?</v>
          </cell>
          <cell r="J330" t="e">
            <v>#NAME?</v>
          </cell>
          <cell r="K330">
            <v>4.5955705599990324</v>
          </cell>
          <cell r="L330">
            <v>7.6163244258787017</v>
          </cell>
        </row>
        <row r="331">
          <cell r="A331" t="str">
            <v>2020/4/7 17:00:00</v>
          </cell>
          <cell r="D331">
            <v>375.39531399999998</v>
          </cell>
          <cell r="I331" t="e">
            <v>#NAME?</v>
          </cell>
          <cell r="J331" t="e">
            <v>#NAME?</v>
          </cell>
          <cell r="K331">
            <v>4.5955705599990324</v>
          </cell>
          <cell r="L331">
            <v>7.6163244258787017</v>
          </cell>
        </row>
        <row r="332">
          <cell r="A332" t="str">
            <v>2020/4/7 18:00:00</v>
          </cell>
          <cell r="D332">
            <v>375.53856399999995</v>
          </cell>
          <cell r="I332" t="e">
            <v>#NAME?</v>
          </cell>
          <cell r="J332" t="e">
            <v>#NAME?</v>
          </cell>
          <cell r="K332">
            <v>11.334050559999014</v>
          </cell>
          <cell r="L332">
            <v>14.356725557969185</v>
          </cell>
        </row>
        <row r="333">
          <cell r="A333" t="str">
            <v>2020/4/7 19:00:00</v>
          </cell>
          <cell r="D333">
            <v>375.41918899999996</v>
          </cell>
          <cell r="I333" t="e">
            <v>#NAME?</v>
          </cell>
          <cell r="J333" t="e">
            <v>#NAME?</v>
          </cell>
          <cell r="K333">
            <v>5.718650559996604</v>
          </cell>
          <cell r="L333">
            <v>8.739903215187951</v>
          </cell>
        </row>
        <row r="334">
          <cell r="A334" t="str">
            <v>2020/4/7 20:00:00</v>
          </cell>
          <cell r="D334">
            <v>375.39531399999998</v>
          </cell>
          <cell r="I334" t="e">
            <v>#NAME?</v>
          </cell>
          <cell r="J334" t="e">
            <v>#NAME?</v>
          </cell>
          <cell r="K334">
            <v>4.5955705599990324</v>
          </cell>
          <cell r="L334">
            <v>7.6163244258787017</v>
          </cell>
        </row>
        <row r="335">
          <cell r="A335" t="str">
            <v>2020/4/7 21:00:00</v>
          </cell>
          <cell r="D335">
            <v>375.41918899999996</v>
          </cell>
          <cell r="I335" t="e">
            <v>#NAME?</v>
          </cell>
          <cell r="J335" t="e">
            <v>#NAME?</v>
          </cell>
          <cell r="K335">
            <v>5.718650559996604</v>
          </cell>
          <cell r="L335">
            <v>8.739903215187951</v>
          </cell>
        </row>
        <row r="336">
          <cell r="A336" t="str">
            <v>2020/4/7 22:00:00</v>
          </cell>
          <cell r="D336">
            <v>375.34756399999998</v>
          </cell>
          <cell r="I336" t="e">
            <v>#NAME?</v>
          </cell>
          <cell r="J336" t="e">
            <v>#NAME?</v>
          </cell>
          <cell r="K336">
            <v>2.3494105600002513</v>
          </cell>
          <cell r="L336">
            <v>5.3689524537767284</v>
          </cell>
        </row>
        <row r="337">
          <cell r="A337" t="str">
            <v>2020/4/7 23:00:00</v>
          </cell>
          <cell r="D337">
            <v>375.39531399999998</v>
          </cell>
          <cell r="I337" t="e">
            <v>#NAME?</v>
          </cell>
          <cell r="J337" t="e">
            <v>#NAME?</v>
          </cell>
          <cell r="K337">
            <v>4.5955705599990324</v>
          </cell>
          <cell r="L337">
            <v>7.6163244258787017</v>
          </cell>
        </row>
        <row r="338">
          <cell r="A338" t="str">
            <v>2020/4/8 0:00:00</v>
          </cell>
          <cell r="D338">
            <v>375.39531399999998</v>
          </cell>
          <cell r="I338" t="e">
            <v>#NAME?</v>
          </cell>
          <cell r="J338" t="e">
            <v>#NAME?</v>
          </cell>
          <cell r="K338">
            <v>4.5955705599990324</v>
          </cell>
          <cell r="L338">
            <v>7.6163244258787017</v>
          </cell>
        </row>
        <row r="339">
          <cell r="A339" t="str">
            <v>2020/4/8 1:00:00</v>
          </cell>
          <cell r="D339">
            <v>375.34756399999998</v>
          </cell>
          <cell r="I339" t="e">
            <v>#NAME?</v>
          </cell>
          <cell r="J339" t="e">
            <v>#NAME?</v>
          </cell>
          <cell r="K339">
            <v>2.3494105600002513</v>
          </cell>
          <cell r="L339">
            <v>5.3689524537767284</v>
          </cell>
        </row>
        <row r="340">
          <cell r="A340" t="str">
            <v>2020/4/8 2:00:00</v>
          </cell>
          <cell r="D340">
            <v>375.37143899999995</v>
          </cell>
          <cell r="I340" t="e">
            <v>#NAME?</v>
          </cell>
          <cell r="J340" t="e">
            <v>#NAME?</v>
          </cell>
          <cell r="K340">
            <v>3.4724905599978229</v>
          </cell>
          <cell r="L340">
            <v>6.4926741750969086</v>
          </cell>
        </row>
        <row r="341">
          <cell r="A341" t="str">
            <v>2020/4/8 3:00:00</v>
          </cell>
          <cell r="D341">
            <v>375.323689</v>
          </cell>
          <cell r="I341" t="e">
            <v>#NAME?</v>
          </cell>
          <cell r="J341" t="e">
            <v>#NAME?</v>
          </cell>
          <cell r="K341">
            <v>1.2263305599990417</v>
          </cell>
          <cell r="L341">
            <v>4.2451592527941102</v>
          </cell>
        </row>
        <row r="342">
          <cell r="A342" t="str">
            <v>2020/4/8 4:00:00</v>
          </cell>
          <cell r="D342">
            <v>375.39531399999998</v>
          </cell>
          <cell r="I342" t="e">
            <v>#NAME?</v>
          </cell>
          <cell r="J342" t="e">
            <v>#NAME?</v>
          </cell>
          <cell r="K342">
            <v>4.5955705599990324</v>
          </cell>
          <cell r="L342">
            <v>7.6163244258787017</v>
          </cell>
        </row>
        <row r="343">
          <cell r="A343" t="str">
            <v>2020/4/8 5:00:00</v>
          </cell>
          <cell r="D343">
            <v>375.34756399999998</v>
          </cell>
          <cell r="I343" t="e">
            <v>#NAME?</v>
          </cell>
          <cell r="J343" t="e">
            <v>#NAME?</v>
          </cell>
          <cell r="K343">
            <v>2.3494105600002513</v>
          </cell>
          <cell r="L343">
            <v>5.3689524537767284</v>
          </cell>
        </row>
        <row r="344">
          <cell r="A344" t="str">
            <v>2020/4/8 6:00:00</v>
          </cell>
          <cell r="D344">
            <v>375.37143899999995</v>
          </cell>
          <cell r="I344" t="e">
            <v>#NAME?</v>
          </cell>
          <cell r="J344" t="e">
            <v>#NAME?</v>
          </cell>
          <cell r="K344">
            <v>3.4724905599978229</v>
          </cell>
          <cell r="L344">
            <v>6.4926741750969086</v>
          </cell>
        </row>
        <row r="345">
          <cell r="A345" t="str">
            <v>2020/4/8 7:00:00</v>
          </cell>
          <cell r="D345">
            <v>375.39531399999998</v>
          </cell>
          <cell r="I345" t="e">
            <v>#NAME?</v>
          </cell>
          <cell r="J345" t="e">
            <v>#NAME?</v>
          </cell>
          <cell r="K345">
            <v>4.5955705599990324</v>
          </cell>
          <cell r="L345">
            <v>7.6163244258787017</v>
          </cell>
        </row>
        <row r="346">
          <cell r="A346" t="str">
            <v>2020/4/8 8:00:00</v>
          </cell>
          <cell r="D346">
            <v>375.29981399999997</v>
          </cell>
          <cell r="I346" t="e">
            <v>#NAME?</v>
          </cell>
          <cell r="J346" t="e">
            <v>#NAME?</v>
          </cell>
          <cell r="K346">
            <v>0.10325055999783217</v>
          </cell>
          <cell r="L346">
            <v>3.1212945630977629</v>
          </cell>
        </row>
        <row r="347">
          <cell r="A347" t="str">
            <v>2020/4/8 9:00:00</v>
          </cell>
          <cell r="D347">
            <v>375.34756399999998</v>
          </cell>
          <cell r="I347" t="e">
            <v>#NAME?</v>
          </cell>
          <cell r="J347" t="e">
            <v>#NAME?</v>
          </cell>
          <cell r="K347">
            <v>2.3494105600002513</v>
          </cell>
          <cell r="L347">
            <v>5.3689524537767284</v>
          </cell>
        </row>
        <row r="348">
          <cell r="A348" t="str">
            <v>2020/4/8 10:00:00</v>
          </cell>
          <cell r="D348">
            <v>375.39531399999998</v>
          </cell>
          <cell r="I348" t="e">
            <v>#NAME?</v>
          </cell>
          <cell r="J348" t="e">
            <v>#NAME?</v>
          </cell>
          <cell r="K348">
            <v>4.5955705599990324</v>
          </cell>
          <cell r="L348">
            <v>7.6163244258787017</v>
          </cell>
        </row>
        <row r="349">
          <cell r="A349" t="str">
            <v>2020/4/8 11:00:00</v>
          </cell>
          <cell r="D349">
            <v>375.323689</v>
          </cell>
          <cell r="I349" t="e">
            <v>#NAME?</v>
          </cell>
          <cell r="J349" t="e">
            <v>#NAME?</v>
          </cell>
          <cell r="K349">
            <v>1.2263305599990417</v>
          </cell>
          <cell r="L349">
            <v>4.2451592527941102</v>
          </cell>
        </row>
        <row r="350">
          <cell r="A350" t="str">
            <v>2020/4/8 12:00:00</v>
          </cell>
          <cell r="D350">
            <v>375.34756399999998</v>
          </cell>
          <cell r="I350" t="e">
            <v>#NAME?</v>
          </cell>
          <cell r="J350" t="e">
            <v>#NAME?</v>
          </cell>
          <cell r="K350">
            <v>2.3494105600002513</v>
          </cell>
          <cell r="L350">
            <v>5.3689524537767284</v>
          </cell>
        </row>
        <row r="351">
          <cell r="A351" t="str">
            <v>2020/4/8 13:00:00</v>
          </cell>
          <cell r="D351">
            <v>375.39531399999998</v>
          </cell>
          <cell r="I351" t="e">
            <v>#NAME?</v>
          </cell>
          <cell r="J351" t="e">
            <v>#NAME?</v>
          </cell>
          <cell r="K351">
            <v>4.5955705599990324</v>
          </cell>
          <cell r="L351">
            <v>7.6163244258787017</v>
          </cell>
        </row>
        <row r="352">
          <cell r="A352" t="str">
            <v>2020/4/8 14:00:00</v>
          </cell>
          <cell r="D352">
            <v>375.44306399999999</v>
          </cell>
          <cell r="I352" t="e">
            <v>#NAME?</v>
          </cell>
          <cell r="J352" t="e">
            <v>#NAME?</v>
          </cell>
          <cell r="K352">
            <v>6.8417305599978135</v>
          </cell>
          <cell r="L352">
            <v>9.8634105521487072</v>
          </cell>
        </row>
        <row r="353">
          <cell r="A353" t="str">
            <v>2020/4/8 15:00:00</v>
          </cell>
          <cell r="D353">
            <v>375.39531399999998</v>
          </cell>
          <cell r="I353" t="e">
            <v>#NAME?</v>
          </cell>
          <cell r="J353" t="e">
            <v>#NAME?</v>
          </cell>
          <cell r="K353">
            <v>4.5955705599990324</v>
          </cell>
          <cell r="L353">
            <v>7.6163244258787017</v>
          </cell>
        </row>
        <row r="354">
          <cell r="A354" t="str">
            <v>2020/4/8 16:00:00</v>
          </cell>
          <cell r="D354">
            <v>375.323689</v>
          </cell>
          <cell r="I354" t="e">
            <v>#NAME?</v>
          </cell>
          <cell r="J354" t="e">
            <v>#NAME?</v>
          </cell>
          <cell r="K354">
            <v>1.2263305599990417</v>
          </cell>
          <cell r="L354">
            <v>4.2451592527941102</v>
          </cell>
        </row>
        <row r="355">
          <cell r="A355" t="str">
            <v>2020/4/8 17:00:00</v>
          </cell>
          <cell r="D355">
            <v>375.34756399999998</v>
          </cell>
          <cell r="I355" t="e">
            <v>#NAME?</v>
          </cell>
          <cell r="J355" t="e">
            <v>#NAME?</v>
          </cell>
          <cell r="K355">
            <v>2.3494105600002513</v>
          </cell>
          <cell r="L355">
            <v>5.3689524537767284</v>
          </cell>
        </row>
        <row r="356">
          <cell r="A356" t="str">
            <v>2020/4/8 18:00:00</v>
          </cell>
          <cell r="D356">
            <v>375.37143899999995</v>
          </cell>
          <cell r="I356" t="e">
            <v>#NAME?</v>
          </cell>
          <cell r="J356" t="e">
            <v>#NAME?</v>
          </cell>
          <cell r="K356">
            <v>3.4724905599978229</v>
          </cell>
          <cell r="L356">
            <v>6.4926741750969086</v>
          </cell>
        </row>
        <row r="357">
          <cell r="A357" t="str">
            <v>2020/4/8 19:00:00</v>
          </cell>
          <cell r="D357">
            <v>375.41918899999996</v>
          </cell>
          <cell r="I357" t="e">
            <v>#NAME?</v>
          </cell>
          <cell r="J357" t="e">
            <v>#NAME?</v>
          </cell>
          <cell r="K357">
            <v>5.718650559996604</v>
          </cell>
          <cell r="L357">
            <v>8.739903215187951</v>
          </cell>
        </row>
        <row r="358">
          <cell r="A358" t="str">
            <v>2020/4/8 20:00:00</v>
          </cell>
          <cell r="D358">
            <v>375.01331399999998</v>
          </cell>
          <cell r="I358" t="e">
            <v>#NAME?</v>
          </cell>
          <cell r="J358" t="e">
            <v>#NAME?</v>
          </cell>
          <cell r="K358">
            <v>-13.373709440002131</v>
          </cell>
          <cell r="L358">
            <v>-10.370661147419014</v>
          </cell>
        </row>
        <row r="359">
          <cell r="A359" t="str">
            <v>2020/4/8 21:00:00</v>
          </cell>
          <cell r="D359">
            <v>375.39531399999998</v>
          </cell>
          <cell r="I359" t="e">
            <v>#NAME?</v>
          </cell>
          <cell r="J359" t="e">
            <v>#NAME?</v>
          </cell>
          <cell r="K359">
            <v>4.5955705599990324</v>
          </cell>
          <cell r="L359">
            <v>7.6163244258787017</v>
          </cell>
        </row>
        <row r="360">
          <cell r="A360" t="str">
            <v>2020/4/8 22:00:00</v>
          </cell>
          <cell r="D360">
            <v>375.39531399999998</v>
          </cell>
          <cell r="I360" t="e">
            <v>#NAME?</v>
          </cell>
          <cell r="J360" t="e">
            <v>#NAME?</v>
          </cell>
          <cell r="K360">
            <v>4.5955705599990324</v>
          </cell>
          <cell r="L360">
            <v>7.6163244258787017</v>
          </cell>
        </row>
        <row r="361">
          <cell r="A361" t="str">
            <v>2020/4/8 23:00:00</v>
          </cell>
          <cell r="D361">
            <v>375.34756399999998</v>
          </cell>
          <cell r="I361" t="e">
            <v>#NAME?</v>
          </cell>
          <cell r="J361" t="e">
            <v>#NAME?</v>
          </cell>
          <cell r="K361">
            <v>2.3494105600002513</v>
          </cell>
          <cell r="L361">
            <v>5.3689524537767284</v>
          </cell>
        </row>
        <row r="362">
          <cell r="A362" t="str">
            <v>2020/4/9 0:00:00</v>
          </cell>
          <cell r="D362">
            <v>375.41918899999996</v>
          </cell>
          <cell r="I362" t="e">
            <v>#NAME?</v>
          </cell>
          <cell r="J362" t="e">
            <v>#NAME?</v>
          </cell>
          <cell r="K362">
            <v>5.718650559996604</v>
          </cell>
          <cell r="L362">
            <v>8.739903215187951</v>
          </cell>
        </row>
        <row r="363">
          <cell r="A363" t="str">
            <v>2020/4/9 1:00:00</v>
          </cell>
          <cell r="D363">
            <v>375.323689</v>
          </cell>
          <cell r="I363" t="e">
            <v>#NAME?</v>
          </cell>
          <cell r="J363" t="e">
            <v>#NAME?</v>
          </cell>
          <cell r="K363">
            <v>1.2263305599990417</v>
          </cell>
          <cell r="L363">
            <v>4.2451592527941102</v>
          </cell>
        </row>
        <row r="364">
          <cell r="A364" t="str">
            <v>2020/4/9 2:00:00</v>
          </cell>
          <cell r="D364">
            <v>375.37143899999995</v>
          </cell>
          <cell r="I364" t="e">
            <v>#NAME?</v>
          </cell>
          <cell r="J364" t="e">
            <v>#NAME?</v>
          </cell>
          <cell r="K364">
            <v>3.4724905599978229</v>
          </cell>
          <cell r="L364">
            <v>6.4926741750969086</v>
          </cell>
        </row>
        <row r="365">
          <cell r="A365" t="str">
            <v>2020/4/9 3:00:00</v>
          </cell>
          <cell r="D365">
            <v>375.37143899999995</v>
          </cell>
          <cell r="I365" t="e">
            <v>#NAME?</v>
          </cell>
          <cell r="J365" t="e">
            <v>#NAME?</v>
          </cell>
          <cell r="K365">
            <v>3.4724905599978229</v>
          </cell>
          <cell r="L365">
            <v>6.4926741750969086</v>
          </cell>
        </row>
        <row r="366">
          <cell r="A366" t="str">
            <v>2020/4/9 4:00:00</v>
          </cell>
          <cell r="D366">
            <v>375.39531399999998</v>
          </cell>
          <cell r="I366" t="e">
            <v>#NAME?</v>
          </cell>
          <cell r="J366" t="e">
            <v>#NAME?</v>
          </cell>
          <cell r="K366">
            <v>4.5955705599990324</v>
          </cell>
          <cell r="L366">
            <v>7.6163244258787017</v>
          </cell>
        </row>
        <row r="367">
          <cell r="A367" t="str">
            <v>2020/4/9 5:00:00</v>
          </cell>
          <cell r="D367">
            <v>375.34756399999998</v>
          </cell>
          <cell r="I367" t="e">
            <v>#NAME?</v>
          </cell>
          <cell r="J367" t="e">
            <v>#NAME?</v>
          </cell>
          <cell r="K367">
            <v>2.3494105600002513</v>
          </cell>
          <cell r="L367">
            <v>5.3689524537767284</v>
          </cell>
        </row>
        <row r="368">
          <cell r="A368" t="str">
            <v>2020/4/9 6:00:00</v>
          </cell>
          <cell r="D368">
            <v>375.34756399999998</v>
          </cell>
          <cell r="I368" t="e">
            <v>#NAME?</v>
          </cell>
          <cell r="J368" t="e">
            <v>#NAME?</v>
          </cell>
          <cell r="K368">
            <v>2.3494105600002513</v>
          </cell>
          <cell r="L368">
            <v>5.3689524537767284</v>
          </cell>
        </row>
        <row r="369">
          <cell r="A369" t="str">
            <v>2020/4/9 7:00:00</v>
          </cell>
          <cell r="D369">
            <v>375.323689</v>
          </cell>
          <cell r="I369" t="e">
            <v>#NAME?</v>
          </cell>
          <cell r="J369" t="e">
            <v>#NAME?</v>
          </cell>
          <cell r="K369">
            <v>1.2263305599990417</v>
          </cell>
          <cell r="L369">
            <v>4.2451592527941102</v>
          </cell>
        </row>
        <row r="370">
          <cell r="A370" t="str">
            <v>2020/4/9 8:00:00</v>
          </cell>
          <cell r="D370">
            <v>375.37143899999995</v>
          </cell>
          <cell r="I370" t="e">
            <v>#NAME?</v>
          </cell>
          <cell r="J370" t="e">
            <v>#NAME?</v>
          </cell>
          <cell r="K370">
            <v>3.4724905599978229</v>
          </cell>
          <cell r="L370">
            <v>6.4926741750969086</v>
          </cell>
        </row>
        <row r="371">
          <cell r="A371" t="str">
            <v>2020/4/9 9:00:00</v>
          </cell>
          <cell r="D371">
            <v>375.34756399999998</v>
          </cell>
          <cell r="I371" t="e">
            <v>#NAME?</v>
          </cell>
          <cell r="J371" t="e">
            <v>#NAME?</v>
          </cell>
          <cell r="K371">
            <v>2.3494105600002513</v>
          </cell>
          <cell r="L371">
            <v>5.3689524537767284</v>
          </cell>
        </row>
        <row r="372">
          <cell r="A372" t="str">
            <v>2020/4/9 10:00:00</v>
          </cell>
          <cell r="D372">
            <v>375.39531399999998</v>
          </cell>
          <cell r="I372" t="e">
            <v>#NAME?</v>
          </cell>
          <cell r="J372" t="e">
            <v>#NAME?</v>
          </cell>
          <cell r="K372">
            <v>4.5955705599990324</v>
          </cell>
          <cell r="L372">
            <v>7.6163244258787017</v>
          </cell>
        </row>
        <row r="373">
          <cell r="A373" t="str">
            <v>2020/4/9 11:00:00</v>
          </cell>
          <cell r="D373">
            <v>375.34756399999998</v>
          </cell>
          <cell r="I373" t="e">
            <v>#NAME?</v>
          </cell>
          <cell r="J373" t="e">
            <v>#NAME?</v>
          </cell>
          <cell r="K373">
            <v>2.3494105600002513</v>
          </cell>
          <cell r="L373">
            <v>5.3689524537767284</v>
          </cell>
        </row>
        <row r="374">
          <cell r="A374" t="str">
            <v>2020/4/9 12:00:00</v>
          </cell>
          <cell r="D374">
            <v>375.37143899999995</v>
          </cell>
          <cell r="I374" t="e">
            <v>#NAME?</v>
          </cell>
          <cell r="J374" t="e">
            <v>#NAME?</v>
          </cell>
          <cell r="K374">
            <v>3.4724905599978229</v>
          </cell>
          <cell r="L374">
            <v>6.4926741750969086</v>
          </cell>
        </row>
        <row r="375">
          <cell r="A375" t="str">
            <v>2020/4/9 13:00:00</v>
          </cell>
          <cell r="D375">
            <v>375.39531399999998</v>
          </cell>
          <cell r="I375" t="e">
            <v>#NAME?</v>
          </cell>
          <cell r="J375" t="e">
            <v>#NAME?</v>
          </cell>
          <cell r="K375">
            <v>4.5955705599990324</v>
          </cell>
          <cell r="L375">
            <v>7.6163244258787017</v>
          </cell>
        </row>
        <row r="376">
          <cell r="A376" t="str">
            <v>2020/4/9 14:00:00</v>
          </cell>
          <cell r="D376">
            <v>375.39531399999998</v>
          </cell>
          <cell r="I376" t="e">
            <v>#NAME?</v>
          </cell>
          <cell r="J376" t="e">
            <v>#NAME?</v>
          </cell>
          <cell r="K376">
            <v>4.5955705599990324</v>
          </cell>
          <cell r="L376">
            <v>7.6163244258787017</v>
          </cell>
        </row>
        <row r="377">
          <cell r="A377" t="str">
            <v>2020/4/9 15:00:00</v>
          </cell>
          <cell r="D377">
            <v>375.34756399999998</v>
          </cell>
          <cell r="I377" t="e">
            <v>#NAME?</v>
          </cell>
          <cell r="J377" t="e">
            <v>#NAME?</v>
          </cell>
          <cell r="K377">
            <v>2.3494105600002513</v>
          </cell>
          <cell r="L377">
            <v>5.3689524537767284</v>
          </cell>
        </row>
        <row r="378">
          <cell r="A378" t="str">
            <v>2020/4/9 16:00:00</v>
          </cell>
          <cell r="D378">
            <v>375.39531399999998</v>
          </cell>
          <cell r="I378" t="e">
            <v>#NAME?</v>
          </cell>
          <cell r="J378" t="e">
            <v>#NAME?</v>
          </cell>
          <cell r="K378">
            <v>4.5955705599990324</v>
          </cell>
          <cell r="L378">
            <v>7.6163244258787017</v>
          </cell>
        </row>
        <row r="379">
          <cell r="A379" t="str">
            <v>2020/4/9 17:00:00</v>
          </cell>
          <cell r="D379">
            <v>375.37143899999995</v>
          </cell>
          <cell r="I379" t="e">
            <v>#NAME?</v>
          </cell>
          <cell r="J379" t="e">
            <v>#NAME?</v>
          </cell>
          <cell r="K379">
            <v>3.4724905599978229</v>
          </cell>
          <cell r="L379">
            <v>6.4926741750969086</v>
          </cell>
        </row>
        <row r="380">
          <cell r="A380" t="str">
            <v>2020/4/9 18:00:00</v>
          </cell>
          <cell r="D380">
            <v>375.37143899999995</v>
          </cell>
          <cell r="I380" t="e">
            <v>#NAME?</v>
          </cell>
          <cell r="J380" t="e">
            <v>#NAME?</v>
          </cell>
          <cell r="K380">
            <v>3.4724905599978229</v>
          </cell>
          <cell r="L380">
            <v>6.4926741750969086</v>
          </cell>
        </row>
        <row r="381">
          <cell r="A381" t="str">
            <v>2020/4/9 19:00:00</v>
          </cell>
          <cell r="D381">
            <v>375.34756399999998</v>
          </cell>
          <cell r="I381" t="e">
            <v>#NAME?</v>
          </cell>
          <cell r="J381" t="e">
            <v>#NAME?</v>
          </cell>
          <cell r="K381">
            <v>2.3494105600002513</v>
          </cell>
          <cell r="L381">
            <v>5.3689524537767284</v>
          </cell>
        </row>
        <row r="382">
          <cell r="A382" t="str">
            <v>2020/4/9 20:00:00</v>
          </cell>
          <cell r="D382">
            <v>375.37143899999995</v>
          </cell>
          <cell r="I382" t="e">
            <v>#NAME?</v>
          </cell>
          <cell r="J382" t="e">
            <v>#NAME?</v>
          </cell>
          <cell r="K382">
            <v>3.4724905599978229</v>
          </cell>
          <cell r="L382">
            <v>6.4926741750969086</v>
          </cell>
        </row>
        <row r="383">
          <cell r="A383" t="str">
            <v>2020/4/9 21:00:00</v>
          </cell>
          <cell r="D383">
            <v>375.34756399999998</v>
          </cell>
          <cell r="I383" t="e">
            <v>#NAME?</v>
          </cell>
          <cell r="J383" t="e">
            <v>#NAME?</v>
          </cell>
          <cell r="K383">
            <v>2.3494105600002513</v>
          </cell>
          <cell r="L383">
            <v>5.3689524537767284</v>
          </cell>
        </row>
        <row r="384">
          <cell r="A384" t="str">
            <v>2020/4/9 22:00:00</v>
          </cell>
          <cell r="D384">
            <v>375.39531399999998</v>
          </cell>
          <cell r="I384" t="e">
            <v>#NAME?</v>
          </cell>
          <cell r="J384" t="e">
            <v>#NAME?</v>
          </cell>
          <cell r="K384">
            <v>4.5955705599990324</v>
          </cell>
          <cell r="L384">
            <v>7.6163244258787017</v>
          </cell>
        </row>
        <row r="385">
          <cell r="A385" t="str">
            <v>2020/4/9 23:00:00</v>
          </cell>
          <cell r="D385">
            <v>375.37143899999995</v>
          </cell>
          <cell r="I385" t="e">
            <v>#NAME?</v>
          </cell>
          <cell r="J385" t="e">
            <v>#NAME?</v>
          </cell>
          <cell r="K385">
            <v>3.4724905599978229</v>
          </cell>
          <cell r="L385">
            <v>6.4926741750969086</v>
          </cell>
        </row>
        <row r="386">
          <cell r="A386" t="str">
            <v>2020/4/10 0:00:00</v>
          </cell>
          <cell r="D386">
            <v>375.34756399999998</v>
          </cell>
          <cell r="I386" t="e">
            <v>#NAME?</v>
          </cell>
          <cell r="J386" t="e">
            <v>#NAME?</v>
          </cell>
          <cell r="K386">
            <v>2.3494105600002513</v>
          </cell>
          <cell r="L386">
            <v>5.3689524537767284</v>
          </cell>
        </row>
        <row r="387">
          <cell r="A387" t="str">
            <v>2020/4/10 1:00:00</v>
          </cell>
          <cell r="D387">
            <v>375.34756399999998</v>
          </cell>
          <cell r="I387" t="e">
            <v>#NAME?</v>
          </cell>
          <cell r="J387" t="e">
            <v>#NAME?</v>
          </cell>
          <cell r="K387">
            <v>2.3494105600002513</v>
          </cell>
          <cell r="L387">
            <v>5.3689524537767284</v>
          </cell>
        </row>
        <row r="388">
          <cell r="A388" t="str">
            <v>2020/4/10 2:00:00</v>
          </cell>
          <cell r="D388">
            <v>375.41918899999996</v>
          </cell>
          <cell r="I388" t="e">
            <v>#NAME?</v>
          </cell>
          <cell r="J388" t="e">
            <v>#NAME?</v>
          </cell>
          <cell r="K388">
            <v>5.718650559996604</v>
          </cell>
          <cell r="L388">
            <v>8.739903215187951</v>
          </cell>
        </row>
        <row r="389">
          <cell r="A389" t="str">
            <v>2020/4/10 3:00:00</v>
          </cell>
          <cell r="D389">
            <v>375.39531399999998</v>
          </cell>
          <cell r="I389" t="e">
            <v>#NAME?</v>
          </cell>
          <cell r="J389" t="e">
            <v>#NAME?</v>
          </cell>
          <cell r="K389">
            <v>4.5955705599990324</v>
          </cell>
          <cell r="L389">
            <v>7.6163244258787017</v>
          </cell>
        </row>
        <row r="390">
          <cell r="A390" t="str">
            <v>2020/4/10 4:00:00</v>
          </cell>
          <cell r="D390">
            <v>375.37143899999995</v>
          </cell>
          <cell r="I390" t="e">
            <v>#NAME?</v>
          </cell>
          <cell r="J390" t="e">
            <v>#NAME?</v>
          </cell>
          <cell r="K390">
            <v>3.4724905599978229</v>
          </cell>
          <cell r="L390">
            <v>6.4926741750969086</v>
          </cell>
        </row>
        <row r="391">
          <cell r="A391" t="str">
            <v>2020/4/10 5:00:00</v>
          </cell>
          <cell r="D391">
            <v>375.34756399999998</v>
          </cell>
          <cell r="I391" t="e">
            <v>#NAME?</v>
          </cell>
          <cell r="J391" t="e">
            <v>#NAME?</v>
          </cell>
          <cell r="K391">
            <v>2.3494105600002513</v>
          </cell>
          <cell r="L391">
            <v>5.3689524537767284</v>
          </cell>
        </row>
        <row r="392">
          <cell r="A392" t="str">
            <v>2020/4/10 6:00:00</v>
          </cell>
          <cell r="D392">
            <v>375.37143899999995</v>
          </cell>
          <cell r="I392" t="e">
            <v>#NAME?</v>
          </cell>
          <cell r="J392" t="e">
            <v>#NAME?</v>
          </cell>
          <cell r="K392">
            <v>3.4724905599978229</v>
          </cell>
          <cell r="L392">
            <v>6.4926741750969086</v>
          </cell>
        </row>
        <row r="393">
          <cell r="A393" t="str">
            <v>2020/4/10 7:00:00</v>
          </cell>
          <cell r="D393">
            <v>375.323689</v>
          </cell>
          <cell r="I393" t="e">
            <v>#NAME?</v>
          </cell>
          <cell r="J393" t="e">
            <v>#NAME?</v>
          </cell>
          <cell r="K393">
            <v>1.2263305599990417</v>
          </cell>
          <cell r="L393">
            <v>4.2451592527941102</v>
          </cell>
        </row>
        <row r="394">
          <cell r="A394" t="str">
            <v>2020/4/10 8:00:00</v>
          </cell>
          <cell r="D394">
            <v>375.39531399999998</v>
          </cell>
          <cell r="I394" t="e">
            <v>#NAME?</v>
          </cell>
          <cell r="J394" t="e">
            <v>#NAME?</v>
          </cell>
          <cell r="K394">
            <v>4.5955705599990324</v>
          </cell>
          <cell r="L394">
            <v>7.6163244258787017</v>
          </cell>
        </row>
        <row r="395">
          <cell r="A395" t="str">
            <v>2020/4/10 9:00:00</v>
          </cell>
          <cell r="D395">
            <v>375.34756399999998</v>
          </cell>
          <cell r="I395" t="e">
            <v>#NAME?</v>
          </cell>
          <cell r="J395" t="e">
            <v>#NAME?</v>
          </cell>
          <cell r="K395">
            <v>2.3494105600002513</v>
          </cell>
          <cell r="L395">
            <v>5.3689524537767284</v>
          </cell>
        </row>
        <row r="396">
          <cell r="A396" t="str">
            <v>2020/4/10 10:00:00</v>
          </cell>
          <cell r="D396">
            <v>375.37143899999995</v>
          </cell>
          <cell r="I396" t="e">
            <v>#NAME?</v>
          </cell>
          <cell r="J396" t="e">
            <v>#NAME?</v>
          </cell>
          <cell r="K396">
            <v>3.4724905599978229</v>
          </cell>
          <cell r="L396">
            <v>6.4926741750969086</v>
          </cell>
        </row>
        <row r="397">
          <cell r="A397" t="str">
            <v>2020/4/10 11:00:00</v>
          </cell>
          <cell r="D397">
            <v>375.44306399999999</v>
          </cell>
          <cell r="I397" t="e">
            <v>#NAME?</v>
          </cell>
          <cell r="J397" t="e">
            <v>#NAME?</v>
          </cell>
          <cell r="K397">
            <v>6.8417305599978135</v>
          </cell>
          <cell r="L397">
            <v>9.8634105521487072</v>
          </cell>
        </row>
        <row r="398">
          <cell r="A398" t="str">
            <v>2020/4/10 12:00:00</v>
          </cell>
          <cell r="D398">
            <v>375.41918899999996</v>
          </cell>
          <cell r="I398" t="e">
            <v>#NAME?</v>
          </cell>
          <cell r="J398" t="e">
            <v>#NAME?</v>
          </cell>
          <cell r="K398">
            <v>5.718650559996604</v>
          </cell>
          <cell r="L398">
            <v>8.739903215187951</v>
          </cell>
        </row>
        <row r="399">
          <cell r="A399" t="str">
            <v>2020/4/10 13:00:00</v>
          </cell>
          <cell r="D399">
            <v>375.37143899999995</v>
          </cell>
          <cell r="I399" t="e">
            <v>#NAME?</v>
          </cell>
          <cell r="J399" t="e">
            <v>#NAME?</v>
          </cell>
          <cell r="K399">
            <v>3.4724905599978229</v>
          </cell>
          <cell r="L399">
            <v>6.4926741750969086</v>
          </cell>
        </row>
        <row r="400">
          <cell r="A400" t="str">
            <v>2020/4/10 14:00:00</v>
          </cell>
          <cell r="D400">
            <v>375.44306399999999</v>
          </cell>
          <cell r="I400" t="e">
            <v>#NAME?</v>
          </cell>
          <cell r="J400" t="e">
            <v>#NAME?</v>
          </cell>
          <cell r="K400">
            <v>6.8417305599978135</v>
          </cell>
          <cell r="L400">
            <v>9.8634105521487072</v>
          </cell>
        </row>
        <row r="401">
          <cell r="A401" t="str">
            <v>2020/4/10 15:00:00</v>
          </cell>
          <cell r="D401">
            <v>375.39531399999998</v>
          </cell>
          <cell r="I401" t="e">
            <v>#NAME?</v>
          </cell>
          <cell r="J401" t="e">
            <v>#NAME?</v>
          </cell>
          <cell r="K401">
            <v>4.5955705599990324</v>
          </cell>
          <cell r="L401">
            <v>7.6163244258787017</v>
          </cell>
        </row>
        <row r="402">
          <cell r="A402" t="str">
            <v>2020/4/10 16:00:00</v>
          </cell>
          <cell r="D402">
            <v>375.39531399999998</v>
          </cell>
          <cell r="I402" t="e">
            <v>#NAME?</v>
          </cell>
          <cell r="J402" t="e">
            <v>#NAME?</v>
          </cell>
          <cell r="K402">
            <v>4.5955705599990324</v>
          </cell>
          <cell r="L402">
            <v>7.6163244258787017</v>
          </cell>
        </row>
        <row r="403">
          <cell r="A403" t="str">
            <v>2020/4/10 17:00:00</v>
          </cell>
          <cell r="D403">
            <v>375.34756399999998</v>
          </cell>
          <cell r="I403" t="e">
            <v>#NAME?</v>
          </cell>
          <cell r="J403" t="e">
            <v>#NAME?</v>
          </cell>
          <cell r="K403">
            <v>2.3494105600002513</v>
          </cell>
          <cell r="L403">
            <v>5.3689524537767284</v>
          </cell>
        </row>
        <row r="404">
          <cell r="A404" t="str">
            <v>2020/4/10 18:00:00</v>
          </cell>
          <cell r="D404">
            <v>375.39531399999998</v>
          </cell>
          <cell r="I404" t="e">
            <v>#NAME?</v>
          </cell>
          <cell r="J404" t="e">
            <v>#NAME?</v>
          </cell>
          <cell r="K404">
            <v>4.5955705599990324</v>
          </cell>
          <cell r="L404">
            <v>7.6163244258787017</v>
          </cell>
        </row>
        <row r="405">
          <cell r="A405" t="str">
            <v>2020/4/10 19:00:00</v>
          </cell>
          <cell r="D405">
            <v>375.323689</v>
          </cell>
          <cell r="I405" t="e">
            <v>#NAME?</v>
          </cell>
          <cell r="J405" t="e">
            <v>#NAME?</v>
          </cell>
          <cell r="K405">
            <v>1.2263305599990417</v>
          </cell>
          <cell r="L405">
            <v>4.2451592527941102</v>
          </cell>
        </row>
        <row r="406">
          <cell r="A406" t="str">
            <v>2020/4/10 20:00:00</v>
          </cell>
          <cell r="D406">
            <v>375.34756399999998</v>
          </cell>
          <cell r="I406" t="e">
            <v>#NAME?</v>
          </cell>
          <cell r="J406" t="e">
            <v>#NAME?</v>
          </cell>
          <cell r="K406">
            <v>2.3494105600002513</v>
          </cell>
          <cell r="L406">
            <v>5.3689524537767284</v>
          </cell>
        </row>
        <row r="407">
          <cell r="A407" t="str">
            <v>2020/4/10 21:00:00</v>
          </cell>
          <cell r="D407">
            <v>375.39531399999998</v>
          </cell>
          <cell r="I407" t="e">
            <v>#NAME?</v>
          </cell>
          <cell r="J407" t="e">
            <v>#NAME?</v>
          </cell>
          <cell r="K407">
            <v>4.5955705599990324</v>
          </cell>
          <cell r="L407">
            <v>7.6163244258787017</v>
          </cell>
        </row>
        <row r="408">
          <cell r="A408" t="str">
            <v>2020/4/10 22:00:00</v>
          </cell>
          <cell r="D408">
            <v>375.39531399999998</v>
          </cell>
          <cell r="I408" t="e">
            <v>#NAME?</v>
          </cell>
          <cell r="J408" t="e">
            <v>#NAME?</v>
          </cell>
          <cell r="K408">
            <v>4.5955705599990324</v>
          </cell>
          <cell r="L408">
            <v>7.6163244258787017</v>
          </cell>
        </row>
        <row r="409">
          <cell r="A409" t="str">
            <v>2020/4/10 23:00:00</v>
          </cell>
          <cell r="D409">
            <v>375.37143899999995</v>
          </cell>
          <cell r="I409" t="e">
            <v>#NAME?</v>
          </cell>
          <cell r="J409" t="e">
            <v>#NAME?</v>
          </cell>
          <cell r="K409">
            <v>3.4724905599978229</v>
          </cell>
          <cell r="L409">
            <v>6.4926741750969086</v>
          </cell>
        </row>
        <row r="410">
          <cell r="A410" t="str">
            <v>2020/4/11 0:00:00</v>
          </cell>
          <cell r="D410">
            <v>375.39531399999998</v>
          </cell>
          <cell r="I410" t="e">
            <v>#NAME?</v>
          </cell>
          <cell r="J410" t="e">
            <v>#NAME?</v>
          </cell>
          <cell r="K410">
            <v>4.5955705599990324</v>
          </cell>
          <cell r="L410">
            <v>7.6163244258787017</v>
          </cell>
        </row>
        <row r="411">
          <cell r="A411" t="str">
            <v>2020/4/11 1:00:00</v>
          </cell>
          <cell r="D411">
            <v>375.39531399999998</v>
          </cell>
          <cell r="I411" t="e">
            <v>#NAME?</v>
          </cell>
          <cell r="J411" t="e">
            <v>#NAME?</v>
          </cell>
          <cell r="K411">
            <v>4.5955705599990324</v>
          </cell>
          <cell r="L411">
            <v>7.6163244258787017</v>
          </cell>
        </row>
        <row r="412">
          <cell r="A412" t="str">
            <v>2020/4/11 2:00:00</v>
          </cell>
          <cell r="D412">
            <v>375.37143899999995</v>
          </cell>
          <cell r="I412" t="e">
            <v>#NAME?</v>
          </cell>
          <cell r="J412" t="e">
            <v>#NAME?</v>
          </cell>
          <cell r="K412">
            <v>3.4724905599978229</v>
          </cell>
          <cell r="L412">
            <v>6.4926741750969086</v>
          </cell>
        </row>
        <row r="413">
          <cell r="A413" t="str">
            <v>2020/4/11 3:00:00</v>
          </cell>
          <cell r="D413">
            <v>375.34756399999998</v>
          </cell>
          <cell r="I413" t="e">
            <v>#NAME?</v>
          </cell>
          <cell r="J413" t="e">
            <v>#NAME?</v>
          </cell>
          <cell r="K413">
            <v>2.3494105600002513</v>
          </cell>
          <cell r="L413">
            <v>5.3689524537767284</v>
          </cell>
        </row>
        <row r="414">
          <cell r="A414" t="str">
            <v>2020/4/11 4:00:00</v>
          </cell>
          <cell r="D414">
            <v>375.37143899999995</v>
          </cell>
          <cell r="I414" t="e">
            <v>#NAME?</v>
          </cell>
          <cell r="J414" t="e">
            <v>#NAME?</v>
          </cell>
          <cell r="K414">
            <v>3.4724905599978229</v>
          </cell>
          <cell r="L414">
            <v>6.4926741750969086</v>
          </cell>
        </row>
        <row r="415">
          <cell r="A415" t="str">
            <v>2020/4/11 5:00:00</v>
          </cell>
          <cell r="D415">
            <v>375.37143899999995</v>
          </cell>
          <cell r="I415" t="e">
            <v>#NAME?</v>
          </cell>
          <cell r="J415" t="e">
            <v>#NAME?</v>
          </cell>
          <cell r="K415">
            <v>3.4724905599978229</v>
          </cell>
          <cell r="L415">
            <v>6.4926741750969086</v>
          </cell>
        </row>
        <row r="416">
          <cell r="A416" t="str">
            <v>2020/4/11 6:00:00</v>
          </cell>
          <cell r="D416">
            <v>375.37143899999995</v>
          </cell>
          <cell r="I416" t="e">
            <v>#NAME?</v>
          </cell>
          <cell r="J416" t="e">
            <v>#NAME?</v>
          </cell>
          <cell r="K416">
            <v>3.4724905599978229</v>
          </cell>
          <cell r="L416">
            <v>6.4926741750969086</v>
          </cell>
        </row>
        <row r="417">
          <cell r="A417" t="str">
            <v>2020/4/11 7:00:00</v>
          </cell>
          <cell r="D417">
            <v>375.37143899999995</v>
          </cell>
          <cell r="I417" t="e">
            <v>#NAME?</v>
          </cell>
          <cell r="J417" t="e">
            <v>#NAME?</v>
          </cell>
          <cell r="K417">
            <v>3.4724905599978229</v>
          </cell>
          <cell r="L417">
            <v>6.4926741750969086</v>
          </cell>
        </row>
        <row r="418">
          <cell r="A418" t="str">
            <v>2020/4/11 8:00:00</v>
          </cell>
          <cell r="D418">
            <v>375.29981399999997</v>
          </cell>
          <cell r="I418" t="e">
            <v>#NAME?</v>
          </cell>
          <cell r="J418" t="e">
            <v>#NAME?</v>
          </cell>
          <cell r="K418">
            <v>0.10325055999783217</v>
          </cell>
          <cell r="L418">
            <v>3.1212945630977629</v>
          </cell>
        </row>
        <row r="419">
          <cell r="A419" t="str">
            <v>2020/4/11 9:00:00</v>
          </cell>
          <cell r="D419">
            <v>375.323689</v>
          </cell>
          <cell r="I419" t="e">
            <v>#NAME?</v>
          </cell>
          <cell r="J419" t="e">
            <v>#NAME?</v>
          </cell>
          <cell r="K419">
            <v>1.2263305599990417</v>
          </cell>
          <cell r="L419">
            <v>4.2451592527941102</v>
          </cell>
        </row>
        <row r="420">
          <cell r="A420" t="str">
            <v>2020/4/11 10:00:00</v>
          </cell>
          <cell r="D420">
            <v>375.29981399999997</v>
          </cell>
          <cell r="I420" t="e">
            <v>#NAME?</v>
          </cell>
          <cell r="J420" t="e">
            <v>#NAME?</v>
          </cell>
          <cell r="K420">
            <v>0.10325055999783217</v>
          </cell>
          <cell r="L420">
            <v>3.1212945630977629</v>
          </cell>
        </row>
        <row r="421">
          <cell r="A421" t="str">
            <v>2020/4/11 11:00:00</v>
          </cell>
          <cell r="D421">
            <v>375.39531399999998</v>
          </cell>
          <cell r="I421" t="e">
            <v>#NAME?</v>
          </cell>
          <cell r="J421" t="e">
            <v>#NAME?</v>
          </cell>
          <cell r="K421">
            <v>4.5955705599990324</v>
          </cell>
          <cell r="L421">
            <v>7.6163244258787017</v>
          </cell>
        </row>
        <row r="422">
          <cell r="A422" t="str">
            <v>2020/4/11 12:00:00</v>
          </cell>
          <cell r="D422">
            <v>375.41918899999996</v>
          </cell>
          <cell r="I422" t="e">
            <v>#NAME?</v>
          </cell>
          <cell r="J422" t="e">
            <v>#NAME?</v>
          </cell>
          <cell r="K422">
            <v>5.718650559996604</v>
          </cell>
          <cell r="L422">
            <v>8.739903215187951</v>
          </cell>
        </row>
        <row r="423">
          <cell r="A423" t="str">
            <v>2020/4/11 13:00:00</v>
          </cell>
          <cell r="D423">
            <v>375.44306399999999</v>
          </cell>
          <cell r="I423" t="e">
            <v>#NAME?</v>
          </cell>
          <cell r="J423" t="e">
            <v>#NAME?</v>
          </cell>
          <cell r="K423">
            <v>6.8417305599978135</v>
          </cell>
          <cell r="L423">
            <v>9.8634105521487072</v>
          </cell>
        </row>
        <row r="424">
          <cell r="A424" t="str">
            <v>2020/4/11 14:00:00</v>
          </cell>
          <cell r="D424">
            <v>375.44306399999999</v>
          </cell>
          <cell r="I424" t="e">
            <v>#NAME?</v>
          </cell>
          <cell r="J424" t="e">
            <v>#NAME?</v>
          </cell>
          <cell r="K424">
            <v>6.8417305599978135</v>
          </cell>
          <cell r="L424">
            <v>9.8634105521487072</v>
          </cell>
        </row>
        <row r="425">
          <cell r="A425" t="str">
            <v>2020/4/11 15:00:00</v>
          </cell>
          <cell r="D425">
            <v>375.37143899999995</v>
          </cell>
          <cell r="I425" t="e">
            <v>#NAME?</v>
          </cell>
          <cell r="J425" t="e">
            <v>#NAME?</v>
          </cell>
          <cell r="K425">
            <v>3.4724905599978229</v>
          </cell>
          <cell r="L425">
            <v>6.4926741750969086</v>
          </cell>
        </row>
        <row r="426">
          <cell r="A426" t="str">
            <v>2020/4/11 16:00:00</v>
          </cell>
          <cell r="D426">
            <v>375.34756399999998</v>
          </cell>
          <cell r="I426" t="e">
            <v>#NAME?</v>
          </cell>
          <cell r="J426" t="e">
            <v>#NAME?</v>
          </cell>
          <cell r="K426">
            <v>2.3494105600002513</v>
          </cell>
          <cell r="L426">
            <v>5.3689524537767284</v>
          </cell>
        </row>
        <row r="427">
          <cell r="A427" t="str">
            <v>2020/4/11 17:00:00</v>
          </cell>
          <cell r="D427">
            <v>375.39531399999998</v>
          </cell>
          <cell r="I427" t="e">
            <v>#NAME?</v>
          </cell>
          <cell r="J427" t="e">
            <v>#NAME?</v>
          </cell>
          <cell r="K427">
            <v>4.5955705599990324</v>
          </cell>
          <cell r="L427">
            <v>7.6163244258787017</v>
          </cell>
        </row>
        <row r="428">
          <cell r="A428" t="str">
            <v>2020/4/11 18:00:00</v>
          </cell>
          <cell r="D428">
            <v>375.41918899999996</v>
          </cell>
          <cell r="I428" t="e">
            <v>#NAME?</v>
          </cell>
          <cell r="J428" t="e">
            <v>#NAME?</v>
          </cell>
          <cell r="K428">
            <v>5.718650559996604</v>
          </cell>
          <cell r="L428">
            <v>8.739903215187951</v>
          </cell>
        </row>
        <row r="429">
          <cell r="A429" t="str">
            <v>2020/4/11 19:00:00</v>
          </cell>
          <cell r="D429">
            <v>375.323689</v>
          </cell>
          <cell r="I429" t="e">
            <v>#NAME?</v>
          </cell>
          <cell r="J429" t="e">
            <v>#NAME?</v>
          </cell>
          <cell r="K429">
            <v>1.2263305599990417</v>
          </cell>
          <cell r="L429">
            <v>4.2451592527941102</v>
          </cell>
        </row>
        <row r="430">
          <cell r="A430" t="str">
            <v>2020/4/11 20:00:00</v>
          </cell>
          <cell r="D430">
            <v>375.37143899999995</v>
          </cell>
          <cell r="I430" t="e">
            <v>#NAME?</v>
          </cell>
          <cell r="J430" t="e">
            <v>#NAME?</v>
          </cell>
          <cell r="K430">
            <v>3.4724905599978229</v>
          </cell>
          <cell r="L430">
            <v>6.4926741750969086</v>
          </cell>
        </row>
        <row r="431">
          <cell r="A431" t="str">
            <v>2020/4/11 21:00:00</v>
          </cell>
          <cell r="D431">
            <v>375.39531399999998</v>
          </cell>
          <cell r="I431" t="e">
            <v>#NAME?</v>
          </cell>
          <cell r="J431" t="e">
            <v>#NAME?</v>
          </cell>
          <cell r="K431">
            <v>4.5955705599990324</v>
          </cell>
          <cell r="L431">
            <v>7.6163244258787017</v>
          </cell>
        </row>
        <row r="432">
          <cell r="A432" t="str">
            <v>2020/4/11 22:00:00</v>
          </cell>
          <cell r="D432">
            <v>375.41918899999996</v>
          </cell>
          <cell r="I432" t="e">
            <v>#NAME?</v>
          </cell>
          <cell r="J432" t="e">
            <v>#NAME?</v>
          </cell>
          <cell r="K432">
            <v>5.718650559996604</v>
          </cell>
          <cell r="L432">
            <v>8.739903215187951</v>
          </cell>
        </row>
        <row r="433">
          <cell r="A433" t="str">
            <v>2020/4/11 23:00:00</v>
          </cell>
          <cell r="D433">
            <v>375.39531399999998</v>
          </cell>
          <cell r="I433" t="e">
            <v>#NAME?</v>
          </cell>
          <cell r="J433" t="e">
            <v>#NAME?</v>
          </cell>
          <cell r="K433">
            <v>4.5955705599990324</v>
          </cell>
          <cell r="L433">
            <v>7.6163244258787017</v>
          </cell>
        </row>
        <row r="434">
          <cell r="A434" t="str">
            <v>2020/4/12 0:00:00</v>
          </cell>
          <cell r="D434">
            <v>375.39531399999998</v>
          </cell>
          <cell r="I434" t="e">
            <v>#NAME?</v>
          </cell>
          <cell r="J434" t="e">
            <v>#NAME?</v>
          </cell>
          <cell r="K434">
            <v>4.5955705599990324</v>
          </cell>
          <cell r="L434">
            <v>7.6163244258787017</v>
          </cell>
        </row>
        <row r="435">
          <cell r="A435" t="str">
            <v>2020/4/12 1:00:00</v>
          </cell>
          <cell r="D435">
            <v>375.323689</v>
          </cell>
          <cell r="I435" t="e">
            <v>#NAME?</v>
          </cell>
          <cell r="J435" t="e">
            <v>#NAME?</v>
          </cell>
          <cell r="K435">
            <v>1.2263305599990417</v>
          </cell>
          <cell r="L435">
            <v>4.2451592527941102</v>
          </cell>
        </row>
        <row r="436">
          <cell r="A436" t="str">
            <v>2020/4/12 2:00:00</v>
          </cell>
          <cell r="D436">
            <v>375.34756399999998</v>
          </cell>
          <cell r="I436" t="e">
            <v>#NAME?</v>
          </cell>
          <cell r="J436" t="e">
            <v>#NAME?</v>
          </cell>
          <cell r="K436">
            <v>2.3494105600002513</v>
          </cell>
          <cell r="L436">
            <v>5.3689524537767284</v>
          </cell>
        </row>
        <row r="437">
          <cell r="A437" t="str">
            <v>2020/4/12 3:00:00</v>
          </cell>
          <cell r="D437">
            <v>375.29981399999997</v>
          </cell>
          <cell r="I437" t="e">
            <v>#NAME?</v>
          </cell>
          <cell r="J437" t="e">
            <v>#NAME?</v>
          </cell>
          <cell r="K437">
            <v>0.10325055999783217</v>
          </cell>
          <cell r="L437">
            <v>3.1212945630977629</v>
          </cell>
        </row>
        <row r="438">
          <cell r="A438" t="str">
            <v>2020/4/12 4:00:00</v>
          </cell>
          <cell r="D438">
            <v>375.29981399999997</v>
          </cell>
          <cell r="I438" t="e">
            <v>#NAME?</v>
          </cell>
          <cell r="J438" t="e">
            <v>#NAME?</v>
          </cell>
          <cell r="K438">
            <v>0.10325055999783217</v>
          </cell>
          <cell r="L438">
            <v>3.1212945630977629</v>
          </cell>
        </row>
        <row r="439">
          <cell r="A439" t="str">
            <v>2020/4/12 5:00:00</v>
          </cell>
          <cell r="D439">
            <v>375.29981399999997</v>
          </cell>
          <cell r="I439" t="e">
            <v>#NAME?</v>
          </cell>
          <cell r="J439" t="e">
            <v>#NAME?</v>
          </cell>
          <cell r="K439">
            <v>0.10325055999783217</v>
          </cell>
          <cell r="L439">
            <v>3.1212945630977629</v>
          </cell>
        </row>
        <row r="440">
          <cell r="A440" t="str">
            <v>2020/4/12 6:00:00</v>
          </cell>
          <cell r="D440">
            <v>375.323689</v>
          </cell>
          <cell r="I440" t="e">
            <v>#NAME?</v>
          </cell>
          <cell r="J440" t="e">
            <v>#NAME?</v>
          </cell>
          <cell r="K440">
            <v>1.2263305599990417</v>
          </cell>
          <cell r="L440">
            <v>4.2451592527941102</v>
          </cell>
        </row>
        <row r="441">
          <cell r="A441" t="str">
            <v>2020/4/12 7:00:00</v>
          </cell>
          <cell r="D441">
            <v>375.29981399999997</v>
          </cell>
          <cell r="I441" t="e">
            <v>#NAME?</v>
          </cell>
          <cell r="J441" t="e">
            <v>#NAME?</v>
          </cell>
          <cell r="K441">
            <v>0.10325055999783217</v>
          </cell>
          <cell r="L441">
            <v>3.1212945630977629</v>
          </cell>
        </row>
        <row r="442">
          <cell r="A442" t="str">
            <v>2020/4/12 8:00:00</v>
          </cell>
          <cell r="D442">
            <v>375.34756399999998</v>
          </cell>
          <cell r="I442" t="e">
            <v>#NAME?</v>
          </cell>
          <cell r="J442" t="e">
            <v>#NAME?</v>
          </cell>
          <cell r="K442">
            <v>2.3494105600002513</v>
          </cell>
          <cell r="L442">
            <v>5.3689524537767284</v>
          </cell>
        </row>
        <row r="443">
          <cell r="A443" t="str">
            <v>2020/4/12 9:00:00</v>
          </cell>
          <cell r="D443">
            <v>375.34756399999998</v>
          </cell>
          <cell r="I443" t="e">
            <v>#NAME?</v>
          </cell>
          <cell r="J443" t="e">
            <v>#NAME?</v>
          </cell>
          <cell r="K443">
            <v>2.3494105600002513</v>
          </cell>
          <cell r="L443">
            <v>5.3689524537767284</v>
          </cell>
        </row>
        <row r="444">
          <cell r="A444" t="str">
            <v>2020/4/12 10:00:00</v>
          </cell>
          <cell r="D444">
            <v>375.37143899999995</v>
          </cell>
          <cell r="I444" t="e">
            <v>#NAME?</v>
          </cell>
          <cell r="J444" t="e">
            <v>#NAME?</v>
          </cell>
          <cell r="K444">
            <v>3.4724905599978229</v>
          </cell>
          <cell r="L444">
            <v>6.4926741750969086</v>
          </cell>
        </row>
        <row r="445">
          <cell r="A445" t="str">
            <v>2020/4/12 11:00:00</v>
          </cell>
          <cell r="D445">
            <v>375.39531399999998</v>
          </cell>
          <cell r="I445" t="e">
            <v>#NAME?</v>
          </cell>
          <cell r="J445" t="e">
            <v>#NAME?</v>
          </cell>
          <cell r="K445">
            <v>4.5955705599990324</v>
          </cell>
          <cell r="L445">
            <v>7.6163244258787017</v>
          </cell>
        </row>
        <row r="446">
          <cell r="A446" t="str">
            <v>2020/4/12 12:00:00</v>
          </cell>
          <cell r="D446">
            <v>375.34756399999998</v>
          </cell>
          <cell r="I446" t="e">
            <v>#NAME?</v>
          </cell>
          <cell r="J446" t="e">
            <v>#NAME?</v>
          </cell>
          <cell r="K446">
            <v>2.3494105600002513</v>
          </cell>
          <cell r="L446">
            <v>5.3689524537767284</v>
          </cell>
        </row>
        <row r="447">
          <cell r="A447" t="str">
            <v>2020/4/12 13:00:00</v>
          </cell>
          <cell r="D447">
            <v>375.39531399999998</v>
          </cell>
          <cell r="I447" t="e">
            <v>#NAME?</v>
          </cell>
          <cell r="J447" t="e">
            <v>#NAME?</v>
          </cell>
          <cell r="K447">
            <v>4.5955705599990324</v>
          </cell>
          <cell r="L447">
            <v>7.6163244258787017</v>
          </cell>
        </row>
        <row r="448">
          <cell r="A448" t="str">
            <v>2020/4/12 14:00:00</v>
          </cell>
          <cell r="D448">
            <v>375.41918899999996</v>
          </cell>
          <cell r="I448" t="e">
            <v>#NAME?</v>
          </cell>
          <cell r="J448" t="e">
            <v>#NAME?</v>
          </cell>
          <cell r="K448">
            <v>5.718650559996604</v>
          </cell>
          <cell r="L448">
            <v>8.739903215187951</v>
          </cell>
        </row>
        <row r="449">
          <cell r="A449" t="str">
            <v>2020/4/12 15:00:00</v>
          </cell>
          <cell r="D449">
            <v>375.323689</v>
          </cell>
          <cell r="I449" t="e">
            <v>#NAME?</v>
          </cell>
          <cell r="J449" t="e">
            <v>#NAME?</v>
          </cell>
          <cell r="K449">
            <v>1.2263305599990417</v>
          </cell>
          <cell r="L449">
            <v>4.2451592527941102</v>
          </cell>
        </row>
        <row r="450">
          <cell r="A450" t="str">
            <v>2020/4/12 16:00:00</v>
          </cell>
          <cell r="D450">
            <v>375.34756399999998</v>
          </cell>
          <cell r="I450" t="e">
            <v>#NAME?</v>
          </cell>
          <cell r="J450" t="e">
            <v>#NAME?</v>
          </cell>
          <cell r="K450">
            <v>2.3494105600002513</v>
          </cell>
          <cell r="L450">
            <v>5.3689524537767284</v>
          </cell>
        </row>
        <row r="451">
          <cell r="A451" t="str">
            <v>2020/4/12 17:00:00</v>
          </cell>
          <cell r="D451">
            <v>375.39531399999998</v>
          </cell>
          <cell r="I451" t="e">
            <v>#NAME?</v>
          </cell>
          <cell r="J451" t="e">
            <v>#NAME?</v>
          </cell>
          <cell r="K451">
            <v>4.5955705599990324</v>
          </cell>
          <cell r="L451">
            <v>7.6163244258787017</v>
          </cell>
        </row>
        <row r="452">
          <cell r="A452" t="str">
            <v>2020/4/12 18:00:00</v>
          </cell>
          <cell r="D452">
            <v>375.34756399999998</v>
          </cell>
          <cell r="I452" t="e">
            <v>#NAME?</v>
          </cell>
          <cell r="J452" t="e">
            <v>#NAME?</v>
          </cell>
          <cell r="K452">
            <v>2.3494105600002513</v>
          </cell>
          <cell r="L452">
            <v>5.3689524537767284</v>
          </cell>
        </row>
        <row r="453">
          <cell r="A453" t="str">
            <v>2020/4/12 19:00:00</v>
          </cell>
          <cell r="D453">
            <v>375.39531399999998</v>
          </cell>
          <cell r="I453" t="e">
            <v>#NAME?</v>
          </cell>
          <cell r="J453" t="e">
            <v>#NAME?</v>
          </cell>
          <cell r="K453">
            <v>4.5955705599990324</v>
          </cell>
          <cell r="L453">
            <v>7.6163244258787017</v>
          </cell>
        </row>
        <row r="454">
          <cell r="A454" t="str">
            <v>2020/4/12 20:00:00</v>
          </cell>
          <cell r="D454">
            <v>375.37143899999995</v>
          </cell>
          <cell r="I454" t="e">
            <v>#NAME?</v>
          </cell>
          <cell r="J454" t="e">
            <v>#NAME?</v>
          </cell>
          <cell r="K454">
            <v>3.4724905599978229</v>
          </cell>
          <cell r="L454">
            <v>6.4926741750969086</v>
          </cell>
        </row>
        <row r="455">
          <cell r="A455" t="str">
            <v>2020/4/12 21:00:00</v>
          </cell>
          <cell r="D455">
            <v>375.34756399999998</v>
          </cell>
          <cell r="I455" t="e">
            <v>#NAME?</v>
          </cell>
          <cell r="J455" t="e">
            <v>#NAME?</v>
          </cell>
          <cell r="K455">
            <v>2.3494105600002513</v>
          </cell>
          <cell r="L455">
            <v>5.3689524537767284</v>
          </cell>
        </row>
        <row r="456">
          <cell r="A456" t="str">
            <v>2020/4/12 22:00:00</v>
          </cell>
          <cell r="D456">
            <v>375.323689</v>
          </cell>
          <cell r="I456" t="e">
            <v>#NAME?</v>
          </cell>
          <cell r="J456" t="e">
            <v>#NAME?</v>
          </cell>
          <cell r="K456">
            <v>1.2263305599990417</v>
          </cell>
          <cell r="L456">
            <v>4.2451592527941102</v>
          </cell>
        </row>
        <row r="457">
          <cell r="A457" t="str">
            <v>2020/4/12 23:00:00</v>
          </cell>
          <cell r="D457">
            <v>375.37143899999995</v>
          </cell>
          <cell r="I457" t="e">
            <v>#NAME?</v>
          </cell>
          <cell r="J457" t="e">
            <v>#NAME?</v>
          </cell>
          <cell r="K457">
            <v>3.4724905599978229</v>
          </cell>
          <cell r="L457">
            <v>6.4926741750969086</v>
          </cell>
        </row>
        <row r="458">
          <cell r="A458" t="str">
            <v>2020/4/13 0:00:00</v>
          </cell>
          <cell r="D458">
            <v>375.323689</v>
          </cell>
          <cell r="I458" t="e">
            <v>#NAME?</v>
          </cell>
          <cell r="J458" t="e">
            <v>#NAME?</v>
          </cell>
          <cell r="K458">
            <v>1.2263305599990417</v>
          </cell>
          <cell r="L458">
            <v>4.2451592527941102</v>
          </cell>
        </row>
        <row r="459">
          <cell r="A459" t="str">
            <v>2020/4/13 1:00:00</v>
          </cell>
          <cell r="D459">
            <v>375.34756399999998</v>
          </cell>
          <cell r="I459" t="e">
            <v>#NAME?</v>
          </cell>
          <cell r="J459" t="e">
            <v>#NAME?</v>
          </cell>
          <cell r="K459">
            <v>2.3494105600002513</v>
          </cell>
          <cell r="L459">
            <v>5.3689524537767284</v>
          </cell>
        </row>
        <row r="460">
          <cell r="A460" t="str">
            <v>2020/4/13 2:00:00</v>
          </cell>
          <cell r="D460">
            <v>375.37143899999995</v>
          </cell>
          <cell r="I460" t="e">
            <v>#NAME?</v>
          </cell>
          <cell r="J460" t="e">
            <v>#NAME?</v>
          </cell>
          <cell r="K460">
            <v>3.4724905599978229</v>
          </cell>
          <cell r="L460">
            <v>6.4926741750969086</v>
          </cell>
        </row>
        <row r="461">
          <cell r="A461" t="str">
            <v>2020/4/13 3:00:00</v>
          </cell>
          <cell r="D461">
            <v>375.39531399999998</v>
          </cell>
          <cell r="I461" t="e">
            <v>#NAME?</v>
          </cell>
          <cell r="J461" t="e">
            <v>#NAME?</v>
          </cell>
          <cell r="K461">
            <v>4.5955705599990324</v>
          </cell>
          <cell r="L461">
            <v>7.6163244258787017</v>
          </cell>
        </row>
        <row r="462">
          <cell r="A462" t="str">
            <v>2020/4/13 4:00:00</v>
          </cell>
          <cell r="D462">
            <v>375.37143899999995</v>
          </cell>
          <cell r="I462" t="e">
            <v>#NAME?</v>
          </cell>
          <cell r="J462" t="e">
            <v>#NAME?</v>
          </cell>
          <cell r="K462">
            <v>3.4724905599978229</v>
          </cell>
          <cell r="L462">
            <v>6.4926741750969086</v>
          </cell>
        </row>
        <row r="463">
          <cell r="A463" t="str">
            <v>2020/4/13 5:00:00</v>
          </cell>
          <cell r="D463">
            <v>375.37143899999995</v>
          </cell>
          <cell r="I463" t="e">
            <v>#NAME?</v>
          </cell>
          <cell r="J463" t="e">
            <v>#NAME?</v>
          </cell>
          <cell r="K463">
            <v>3.4724905599978229</v>
          </cell>
          <cell r="L463">
            <v>6.4926741750969086</v>
          </cell>
        </row>
        <row r="464">
          <cell r="A464" t="str">
            <v>2020/4/13 6:00:00</v>
          </cell>
          <cell r="D464">
            <v>375.37143899999995</v>
          </cell>
          <cell r="I464" t="e">
            <v>#NAME?</v>
          </cell>
          <cell r="J464" t="e">
            <v>#NAME?</v>
          </cell>
          <cell r="K464">
            <v>3.4724905599978229</v>
          </cell>
          <cell r="L464">
            <v>6.4926741750969086</v>
          </cell>
        </row>
        <row r="465">
          <cell r="A465" t="str">
            <v>2020/4/13 7:00:00</v>
          </cell>
          <cell r="D465">
            <v>375.39531399999998</v>
          </cell>
          <cell r="I465" t="e">
            <v>#NAME?</v>
          </cell>
          <cell r="J465" t="e">
            <v>#NAME?</v>
          </cell>
          <cell r="K465">
            <v>4.5955705599990324</v>
          </cell>
          <cell r="L465">
            <v>7.6163244258787017</v>
          </cell>
        </row>
        <row r="466">
          <cell r="A466" t="str">
            <v>2020/4/13 8:00:00</v>
          </cell>
          <cell r="D466">
            <v>375.39531399999998</v>
          </cell>
          <cell r="I466" t="e">
            <v>#NAME?</v>
          </cell>
          <cell r="J466" t="e">
            <v>#NAME?</v>
          </cell>
          <cell r="K466">
            <v>4.5955705599990324</v>
          </cell>
          <cell r="L466">
            <v>7.6163244258787017</v>
          </cell>
        </row>
        <row r="467">
          <cell r="A467" t="str">
            <v>2020/4/13 9:00:00</v>
          </cell>
          <cell r="D467">
            <v>375.37143899999995</v>
          </cell>
          <cell r="I467" t="e">
            <v>#NAME?</v>
          </cell>
          <cell r="J467" t="e">
            <v>#NAME?</v>
          </cell>
          <cell r="K467">
            <v>3.4724905599978229</v>
          </cell>
          <cell r="L467">
            <v>6.4926741750969086</v>
          </cell>
        </row>
        <row r="468">
          <cell r="A468" t="str">
            <v>2020/4/13 10:00:00</v>
          </cell>
          <cell r="D468">
            <v>375.34756399999998</v>
          </cell>
          <cell r="I468" t="e">
            <v>#NAME?</v>
          </cell>
          <cell r="J468" t="e">
            <v>#NAME?</v>
          </cell>
          <cell r="K468">
            <v>2.3494105600002513</v>
          </cell>
          <cell r="L468">
            <v>5.3689524537767284</v>
          </cell>
        </row>
        <row r="469">
          <cell r="A469" t="str">
            <v>2020/4/13 11:00:00</v>
          </cell>
          <cell r="D469">
            <v>375.39531399999998</v>
          </cell>
          <cell r="I469" t="e">
            <v>#NAME?</v>
          </cell>
          <cell r="J469" t="e">
            <v>#NAME?</v>
          </cell>
          <cell r="K469">
            <v>4.5955705599990324</v>
          </cell>
          <cell r="L469">
            <v>7.6163244258787017</v>
          </cell>
        </row>
        <row r="470">
          <cell r="A470" t="str">
            <v>2020/4/13 12:00:00</v>
          </cell>
          <cell r="D470">
            <v>375.37143899999995</v>
          </cell>
          <cell r="I470" t="e">
            <v>#NAME?</v>
          </cell>
          <cell r="J470" t="e">
            <v>#NAME?</v>
          </cell>
          <cell r="K470">
            <v>3.4724905599978229</v>
          </cell>
          <cell r="L470">
            <v>6.4926741750969086</v>
          </cell>
        </row>
        <row r="471">
          <cell r="A471" t="str">
            <v>2020/4/13 13:00:00</v>
          </cell>
          <cell r="D471">
            <v>375.39531399999998</v>
          </cell>
          <cell r="I471" t="e">
            <v>#NAME?</v>
          </cell>
          <cell r="J471" t="e">
            <v>#NAME?</v>
          </cell>
          <cell r="K471">
            <v>4.5955705599990324</v>
          </cell>
          <cell r="L471">
            <v>7.6163244258787017</v>
          </cell>
        </row>
        <row r="472">
          <cell r="A472" t="str">
            <v>2020/4/13 14:00:00</v>
          </cell>
          <cell r="D472">
            <v>375.39531399999998</v>
          </cell>
          <cell r="I472" t="e">
            <v>#NAME?</v>
          </cell>
          <cell r="J472" t="e">
            <v>#NAME?</v>
          </cell>
          <cell r="K472">
            <v>4.5955705599990324</v>
          </cell>
          <cell r="L472">
            <v>7.6163244258787017</v>
          </cell>
        </row>
        <row r="473">
          <cell r="A473" t="str">
            <v>2020/4/13 15:00:00</v>
          </cell>
          <cell r="D473">
            <v>375.323689</v>
          </cell>
          <cell r="I473" t="e">
            <v>#NAME?</v>
          </cell>
          <cell r="J473" t="e">
            <v>#NAME?</v>
          </cell>
          <cell r="K473">
            <v>1.2263305599990417</v>
          </cell>
          <cell r="L473">
            <v>4.2451592527941102</v>
          </cell>
        </row>
        <row r="474">
          <cell r="A474" t="str">
            <v>2020/4/13 16:00:00</v>
          </cell>
          <cell r="D474">
            <v>375.41918899999996</v>
          </cell>
          <cell r="I474" t="e">
            <v>#NAME?</v>
          </cell>
          <cell r="J474" t="e">
            <v>#NAME?</v>
          </cell>
          <cell r="K474">
            <v>5.718650559996604</v>
          </cell>
          <cell r="L474">
            <v>8.739903215187951</v>
          </cell>
        </row>
        <row r="475">
          <cell r="A475" t="str">
            <v>2020/4/13 17:00:00</v>
          </cell>
          <cell r="D475">
            <v>375.323689</v>
          </cell>
          <cell r="I475" t="e">
            <v>#NAME?</v>
          </cell>
          <cell r="J475" t="e">
            <v>#NAME?</v>
          </cell>
          <cell r="K475">
            <v>1.2263305599990417</v>
          </cell>
          <cell r="L475">
            <v>4.2451592527941102</v>
          </cell>
        </row>
        <row r="476">
          <cell r="A476" t="str">
            <v>2020/4/13 18:00:00</v>
          </cell>
          <cell r="D476">
            <v>375.41918899999996</v>
          </cell>
          <cell r="I476" t="e">
            <v>#NAME?</v>
          </cell>
          <cell r="J476" t="e">
            <v>#NAME?</v>
          </cell>
          <cell r="K476">
            <v>5.718650559996604</v>
          </cell>
          <cell r="L476">
            <v>8.739903215187951</v>
          </cell>
        </row>
        <row r="477">
          <cell r="A477" t="str">
            <v>2020/4/13 19:00:00</v>
          </cell>
          <cell r="D477">
            <v>375.34756399999998</v>
          </cell>
          <cell r="I477" t="e">
            <v>#NAME?</v>
          </cell>
          <cell r="J477" t="e">
            <v>#NAME?</v>
          </cell>
          <cell r="K477">
            <v>2.3494105600002513</v>
          </cell>
          <cell r="L477">
            <v>5.3689524537767284</v>
          </cell>
        </row>
        <row r="478">
          <cell r="A478" t="str">
            <v>2020/4/13 20:00:00</v>
          </cell>
          <cell r="D478">
            <v>375.29981399999997</v>
          </cell>
          <cell r="I478" t="e">
            <v>#NAME?</v>
          </cell>
          <cell r="J478" t="e">
            <v>#NAME?</v>
          </cell>
          <cell r="K478">
            <v>0.10325055999783217</v>
          </cell>
          <cell r="L478">
            <v>3.1212945630977629</v>
          </cell>
        </row>
        <row r="479">
          <cell r="A479" t="str">
            <v>2020/4/13 21:00:00</v>
          </cell>
          <cell r="D479">
            <v>375.34756399999998</v>
          </cell>
          <cell r="I479" t="e">
            <v>#NAME?</v>
          </cell>
          <cell r="J479" t="e">
            <v>#NAME?</v>
          </cell>
          <cell r="K479">
            <v>2.3494105600002513</v>
          </cell>
          <cell r="L479">
            <v>5.3689524537767284</v>
          </cell>
        </row>
        <row r="480">
          <cell r="A480" t="str">
            <v>2020/4/13 22:00:00</v>
          </cell>
          <cell r="D480">
            <v>375.37143899999995</v>
          </cell>
          <cell r="I480" t="e">
            <v>#NAME?</v>
          </cell>
          <cell r="J480" t="e">
            <v>#NAME?</v>
          </cell>
          <cell r="K480">
            <v>3.4724905599978229</v>
          </cell>
          <cell r="L480">
            <v>6.4926741750969086</v>
          </cell>
        </row>
        <row r="481">
          <cell r="A481" t="str">
            <v>2020/4/13 23:00:00</v>
          </cell>
          <cell r="D481">
            <v>375.29981399999997</v>
          </cell>
          <cell r="I481" t="e">
            <v>#NAME?</v>
          </cell>
          <cell r="J481" t="e">
            <v>#NAME?</v>
          </cell>
          <cell r="K481">
            <v>0.10325055999783217</v>
          </cell>
          <cell r="L481">
            <v>3.1212945630977629</v>
          </cell>
        </row>
        <row r="482">
          <cell r="A482" t="str">
            <v>2020/4/14 0:00:00</v>
          </cell>
          <cell r="D482">
            <v>375.34756399999998</v>
          </cell>
          <cell r="I482" t="e">
            <v>#NAME?</v>
          </cell>
          <cell r="J482" t="e">
            <v>#NAME?</v>
          </cell>
          <cell r="K482">
            <v>2.3494105600002513</v>
          </cell>
          <cell r="L482">
            <v>5.3689524537767284</v>
          </cell>
        </row>
        <row r="483">
          <cell r="A483" t="str">
            <v>2020/4/14 1:00:00</v>
          </cell>
          <cell r="D483">
            <v>375.39531399999998</v>
          </cell>
          <cell r="I483" t="e">
            <v>#NAME?</v>
          </cell>
          <cell r="J483" t="e">
            <v>#NAME?</v>
          </cell>
          <cell r="K483">
            <v>4.5955705599990324</v>
          </cell>
          <cell r="L483">
            <v>7.6163244258787017</v>
          </cell>
        </row>
        <row r="484">
          <cell r="A484" t="str">
            <v>2020/4/14 2:00:00</v>
          </cell>
          <cell r="D484">
            <v>375.39531399999998</v>
          </cell>
          <cell r="I484" t="e">
            <v>#NAME?</v>
          </cell>
          <cell r="J484" t="e">
            <v>#NAME?</v>
          </cell>
          <cell r="K484">
            <v>4.5955705599990324</v>
          </cell>
          <cell r="L484">
            <v>7.6163244258787017</v>
          </cell>
        </row>
        <row r="485">
          <cell r="A485" t="str">
            <v>2020/4/14 3:00:00</v>
          </cell>
          <cell r="D485">
            <v>375.29981399999997</v>
          </cell>
          <cell r="I485" t="e">
            <v>#NAME?</v>
          </cell>
          <cell r="J485" t="e">
            <v>#NAME?</v>
          </cell>
          <cell r="K485">
            <v>0.10325055999783217</v>
          </cell>
          <cell r="L485">
            <v>3.1212945630977629</v>
          </cell>
        </row>
        <row r="486">
          <cell r="A486" t="str">
            <v>2020/4/14 4:00:00</v>
          </cell>
          <cell r="D486">
            <v>375.34756399999998</v>
          </cell>
          <cell r="I486" t="e">
            <v>#NAME?</v>
          </cell>
          <cell r="J486" t="e">
            <v>#NAME?</v>
          </cell>
          <cell r="K486">
            <v>2.3494105600002513</v>
          </cell>
          <cell r="L486">
            <v>5.3689524537767284</v>
          </cell>
        </row>
        <row r="487">
          <cell r="A487" t="str">
            <v>2020/4/14 5:00:00</v>
          </cell>
          <cell r="D487">
            <v>375.34756399999998</v>
          </cell>
          <cell r="I487" t="e">
            <v>#NAME?</v>
          </cell>
          <cell r="J487" t="e">
            <v>#NAME?</v>
          </cell>
          <cell r="K487">
            <v>2.3494105600002513</v>
          </cell>
          <cell r="L487">
            <v>5.3689524537767284</v>
          </cell>
        </row>
        <row r="488">
          <cell r="A488" t="str">
            <v>2020/4/14 6:00:00</v>
          </cell>
          <cell r="D488">
            <v>375.29981399999997</v>
          </cell>
          <cell r="I488" t="e">
            <v>#NAME?</v>
          </cell>
          <cell r="J488" t="e">
            <v>#NAME?</v>
          </cell>
          <cell r="K488">
            <v>0.10325055999783217</v>
          </cell>
          <cell r="L488">
            <v>3.1212945630977629</v>
          </cell>
        </row>
        <row r="489">
          <cell r="A489" t="str">
            <v>2020/4/14 7:00:00</v>
          </cell>
          <cell r="D489">
            <v>375.37143899999995</v>
          </cell>
          <cell r="I489" t="e">
            <v>#NAME?</v>
          </cell>
          <cell r="J489" t="e">
            <v>#NAME?</v>
          </cell>
          <cell r="K489">
            <v>3.4724905599978229</v>
          </cell>
          <cell r="L489">
            <v>6.4926741750969086</v>
          </cell>
        </row>
        <row r="490">
          <cell r="A490" t="str">
            <v>2020/4/14 8:00:00</v>
          </cell>
          <cell r="D490">
            <v>375.37143899999995</v>
          </cell>
          <cell r="I490" t="e">
            <v>#NAME?</v>
          </cell>
          <cell r="J490" t="e">
            <v>#NAME?</v>
          </cell>
          <cell r="K490">
            <v>3.4724905599978229</v>
          </cell>
          <cell r="L490">
            <v>6.4926741750969086</v>
          </cell>
        </row>
        <row r="491">
          <cell r="A491" t="str">
            <v>2020/4/14 9:00:00</v>
          </cell>
          <cell r="D491">
            <v>375.34756399999998</v>
          </cell>
          <cell r="I491" t="e">
            <v>#NAME?</v>
          </cell>
          <cell r="J491" t="e">
            <v>#NAME?</v>
          </cell>
          <cell r="K491">
            <v>2.3494105600002513</v>
          </cell>
          <cell r="L491">
            <v>5.3689524537767284</v>
          </cell>
        </row>
        <row r="492">
          <cell r="A492" t="str">
            <v>2020/4/14 10:00:00</v>
          </cell>
          <cell r="D492">
            <v>375.29981399999997</v>
          </cell>
          <cell r="I492" t="e">
            <v>#NAME?</v>
          </cell>
          <cell r="J492" t="e">
            <v>#NAME?</v>
          </cell>
          <cell r="K492">
            <v>0.10325055999783217</v>
          </cell>
          <cell r="L492">
            <v>3.1212945630977629</v>
          </cell>
        </row>
        <row r="493">
          <cell r="A493" t="str">
            <v>2020/4/14 11:00:00</v>
          </cell>
          <cell r="D493">
            <v>375.41918899999996</v>
          </cell>
          <cell r="I493" t="e">
            <v>#NAME?</v>
          </cell>
          <cell r="J493" t="e">
            <v>#NAME?</v>
          </cell>
          <cell r="K493">
            <v>5.718650559996604</v>
          </cell>
          <cell r="L493">
            <v>8.739903215187951</v>
          </cell>
        </row>
        <row r="494">
          <cell r="A494" t="str">
            <v>2020/4/14 12:00:00</v>
          </cell>
          <cell r="D494">
            <v>375.34756399999998</v>
          </cell>
          <cell r="I494" t="e">
            <v>#NAME?</v>
          </cell>
          <cell r="J494" t="e">
            <v>#NAME?</v>
          </cell>
          <cell r="K494">
            <v>2.3494105600002513</v>
          </cell>
          <cell r="L494">
            <v>5.3689524537767284</v>
          </cell>
        </row>
        <row r="495">
          <cell r="A495" t="str">
            <v>2020/4/14 13:00:00</v>
          </cell>
          <cell r="D495">
            <v>375.34756399999998</v>
          </cell>
          <cell r="I495" t="e">
            <v>#NAME?</v>
          </cell>
          <cell r="J495" t="e">
            <v>#NAME?</v>
          </cell>
          <cell r="K495">
            <v>2.3494105600002513</v>
          </cell>
          <cell r="L495">
            <v>5.3689524537767284</v>
          </cell>
        </row>
        <row r="496">
          <cell r="A496" t="str">
            <v>2020/4/14 14:00:00</v>
          </cell>
          <cell r="D496">
            <v>375.34756399999998</v>
          </cell>
          <cell r="I496" t="e">
            <v>#NAME?</v>
          </cell>
          <cell r="J496" t="e">
            <v>#NAME?</v>
          </cell>
          <cell r="K496">
            <v>2.3494105600002513</v>
          </cell>
          <cell r="L496">
            <v>5.3689524537767284</v>
          </cell>
        </row>
        <row r="497">
          <cell r="A497" t="str">
            <v>2020/4/14 15:00:00</v>
          </cell>
          <cell r="D497">
            <v>375.39531399999998</v>
          </cell>
          <cell r="I497" t="e">
            <v>#NAME?</v>
          </cell>
          <cell r="J497" t="e">
            <v>#NAME?</v>
          </cell>
          <cell r="K497">
            <v>4.5955705599990324</v>
          </cell>
          <cell r="L497">
            <v>7.6163244258787017</v>
          </cell>
        </row>
        <row r="498">
          <cell r="A498" t="str">
            <v>2020/4/14 16:00:00</v>
          </cell>
          <cell r="D498">
            <v>375.34756399999998</v>
          </cell>
          <cell r="I498" t="e">
            <v>#NAME?</v>
          </cell>
          <cell r="J498" t="e">
            <v>#NAME?</v>
          </cell>
          <cell r="K498">
            <v>2.3494105600002513</v>
          </cell>
          <cell r="L498">
            <v>5.3689524537767284</v>
          </cell>
        </row>
        <row r="499">
          <cell r="A499" t="str">
            <v>2020/4/14 17:00:00</v>
          </cell>
          <cell r="D499">
            <v>375.39531399999998</v>
          </cell>
          <cell r="I499" t="e">
            <v>#NAME?</v>
          </cell>
          <cell r="J499" t="e">
            <v>#NAME?</v>
          </cell>
          <cell r="K499">
            <v>4.5955705599990324</v>
          </cell>
          <cell r="L499">
            <v>7.6163244258787017</v>
          </cell>
        </row>
        <row r="500">
          <cell r="A500" t="str">
            <v>2020/4/14 18:00:00</v>
          </cell>
          <cell r="D500">
            <v>375.34756399999998</v>
          </cell>
          <cell r="I500" t="e">
            <v>#NAME?</v>
          </cell>
          <cell r="J500" t="e">
            <v>#NAME?</v>
          </cell>
          <cell r="K500">
            <v>2.3494105600002513</v>
          </cell>
          <cell r="L500">
            <v>5.3689524537767284</v>
          </cell>
        </row>
        <row r="501">
          <cell r="A501" t="str">
            <v>2020/4/14 19:00:00</v>
          </cell>
          <cell r="D501">
            <v>375.323689</v>
          </cell>
          <cell r="I501" t="e">
            <v>#NAME?</v>
          </cell>
          <cell r="J501" t="e">
            <v>#NAME?</v>
          </cell>
          <cell r="K501">
            <v>1.2263305599990417</v>
          </cell>
          <cell r="L501">
            <v>4.2451592527941102</v>
          </cell>
        </row>
        <row r="502">
          <cell r="A502" t="str">
            <v>2020/4/14 20:00:00</v>
          </cell>
          <cell r="D502">
            <v>375.34756399999998</v>
          </cell>
          <cell r="I502" t="e">
            <v>#NAME?</v>
          </cell>
          <cell r="J502" t="e">
            <v>#NAME?</v>
          </cell>
          <cell r="K502">
            <v>2.3494105600002513</v>
          </cell>
          <cell r="L502">
            <v>5.3689524537767284</v>
          </cell>
        </row>
        <row r="503">
          <cell r="A503" t="str">
            <v>2020/4/14 21:00:00</v>
          </cell>
          <cell r="D503">
            <v>375.34756399999998</v>
          </cell>
          <cell r="I503" t="e">
            <v>#NAME?</v>
          </cell>
          <cell r="J503" t="e">
            <v>#NAME?</v>
          </cell>
          <cell r="K503">
            <v>2.3494105600002513</v>
          </cell>
          <cell r="L503">
            <v>5.3689524537767284</v>
          </cell>
        </row>
        <row r="504">
          <cell r="A504" t="str">
            <v>2020/4/14 22:00:00</v>
          </cell>
          <cell r="D504">
            <v>375.323689</v>
          </cell>
          <cell r="I504" t="e">
            <v>#NAME?</v>
          </cell>
          <cell r="J504" t="e">
            <v>#NAME?</v>
          </cell>
          <cell r="K504">
            <v>1.2263305599990417</v>
          </cell>
          <cell r="L504">
            <v>4.2451592527941102</v>
          </cell>
        </row>
        <row r="505">
          <cell r="A505" t="str">
            <v>2020/4/14 23:00:00</v>
          </cell>
          <cell r="D505">
            <v>375.37143899999995</v>
          </cell>
          <cell r="I505" t="e">
            <v>#NAME?</v>
          </cell>
          <cell r="J505" t="e">
            <v>#NAME?</v>
          </cell>
          <cell r="K505">
            <v>3.4724905599978229</v>
          </cell>
          <cell r="L505">
            <v>6.4926741750969086</v>
          </cell>
        </row>
        <row r="506">
          <cell r="A506" t="str">
            <v>2020/4/15 0:00:00</v>
          </cell>
          <cell r="D506">
            <v>375.323689</v>
          </cell>
          <cell r="I506" t="e">
            <v>#NAME?</v>
          </cell>
          <cell r="J506" t="e">
            <v>#NAME?</v>
          </cell>
          <cell r="K506">
            <v>1.2263305599990417</v>
          </cell>
          <cell r="L506">
            <v>4.2451592527941102</v>
          </cell>
        </row>
        <row r="507">
          <cell r="A507" t="str">
            <v>2020/4/15 1:00:00</v>
          </cell>
          <cell r="D507">
            <v>375.29981399999997</v>
          </cell>
          <cell r="I507" t="e">
            <v>#NAME?</v>
          </cell>
          <cell r="J507" t="e">
            <v>#NAME?</v>
          </cell>
          <cell r="K507">
            <v>0.10325055999783217</v>
          </cell>
          <cell r="L507">
            <v>3.1212945630977629</v>
          </cell>
        </row>
        <row r="508">
          <cell r="A508" t="str">
            <v>2020/4/15 2:00:00</v>
          </cell>
          <cell r="D508">
            <v>375.29981399999997</v>
          </cell>
          <cell r="I508" t="e">
            <v>#NAME?</v>
          </cell>
          <cell r="J508" t="e">
            <v>#NAME?</v>
          </cell>
          <cell r="K508">
            <v>0.10325055999783217</v>
          </cell>
          <cell r="L508">
            <v>3.1212945630977629</v>
          </cell>
        </row>
        <row r="509">
          <cell r="A509" t="str">
            <v>2020/4/15 3:00:00</v>
          </cell>
          <cell r="D509">
            <v>375.323689</v>
          </cell>
          <cell r="I509" t="e">
            <v>#NAME?</v>
          </cell>
          <cell r="J509" t="e">
            <v>#NAME?</v>
          </cell>
          <cell r="K509">
            <v>1.2263305599990417</v>
          </cell>
          <cell r="L509">
            <v>4.2451592527941102</v>
          </cell>
        </row>
        <row r="510">
          <cell r="A510" t="str">
            <v>2020/4/15 4:00:00</v>
          </cell>
          <cell r="D510">
            <v>375.34756399999998</v>
          </cell>
          <cell r="I510" t="e">
            <v>#NAME?</v>
          </cell>
          <cell r="J510" t="e">
            <v>#NAME?</v>
          </cell>
          <cell r="K510">
            <v>2.3494105600002513</v>
          </cell>
          <cell r="L510">
            <v>5.3689524537767284</v>
          </cell>
        </row>
        <row r="511">
          <cell r="A511" t="str">
            <v>2020/4/15 5:00:00</v>
          </cell>
          <cell r="D511">
            <v>375.34756399999998</v>
          </cell>
          <cell r="I511" t="e">
            <v>#NAME?</v>
          </cell>
          <cell r="J511" t="e">
            <v>#NAME?</v>
          </cell>
          <cell r="K511">
            <v>2.3494105600002513</v>
          </cell>
          <cell r="L511">
            <v>5.3689524537767284</v>
          </cell>
        </row>
        <row r="512">
          <cell r="A512" t="str">
            <v>2020/4/15 6:00:00</v>
          </cell>
          <cell r="D512">
            <v>375.323689</v>
          </cell>
          <cell r="I512" t="e">
            <v>#NAME?</v>
          </cell>
          <cell r="J512" t="e">
            <v>#NAME?</v>
          </cell>
          <cell r="K512">
            <v>1.2263305599990417</v>
          </cell>
          <cell r="L512">
            <v>4.2451592527941102</v>
          </cell>
        </row>
        <row r="513">
          <cell r="A513" t="str">
            <v>2020/4/15 7:00:00</v>
          </cell>
          <cell r="D513">
            <v>375.37143899999995</v>
          </cell>
          <cell r="I513" t="e">
            <v>#NAME?</v>
          </cell>
          <cell r="J513" t="e">
            <v>#NAME?</v>
          </cell>
          <cell r="K513">
            <v>3.4724905599978229</v>
          </cell>
          <cell r="L513">
            <v>6.4926741750969086</v>
          </cell>
        </row>
        <row r="514">
          <cell r="A514" t="str">
            <v>2020/4/15 8:00:00</v>
          </cell>
          <cell r="D514">
            <v>375.34756399999998</v>
          </cell>
          <cell r="I514" t="e">
            <v>#NAME?</v>
          </cell>
          <cell r="J514" t="e">
            <v>#NAME?</v>
          </cell>
          <cell r="K514">
            <v>2.3494105600002513</v>
          </cell>
          <cell r="L514">
            <v>5.3689524537767284</v>
          </cell>
        </row>
        <row r="515">
          <cell r="A515" t="str">
            <v>2020/4/15 9:00:00</v>
          </cell>
          <cell r="D515">
            <v>375.323689</v>
          </cell>
          <cell r="I515" t="e">
            <v>#NAME?</v>
          </cell>
          <cell r="J515" t="e">
            <v>#NAME?</v>
          </cell>
          <cell r="K515">
            <v>1.2263305599990417</v>
          </cell>
          <cell r="L515">
            <v>4.2451592527941102</v>
          </cell>
        </row>
        <row r="516">
          <cell r="A516" t="str">
            <v>2020/4/15 10:00:00</v>
          </cell>
          <cell r="D516">
            <v>375.34756399999998</v>
          </cell>
          <cell r="I516" t="e">
            <v>#NAME?</v>
          </cell>
          <cell r="J516" t="e">
            <v>#NAME?</v>
          </cell>
          <cell r="K516">
            <v>2.3494105600002513</v>
          </cell>
          <cell r="L516">
            <v>5.3689524537767284</v>
          </cell>
        </row>
        <row r="517">
          <cell r="A517" t="str">
            <v>2020/4/15 11:00:00</v>
          </cell>
          <cell r="D517">
            <v>375.39531399999998</v>
          </cell>
          <cell r="I517" t="e">
            <v>#NAME?</v>
          </cell>
          <cell r="J517" t="e">
            <v>#NAME?</v>
          </cell>
          <cell r="K517">
            <v>4.5955705599990324</v>
          </cell>
          <cell r="L517">
            <v>7.6163244258787017</v>
          </cell>
        </row>
        <row r="518">
          <cell r="A518" t="str">
            <v>2020/4/15 12:00:00</v>
          </cell>
          <cell r="D518">
            <v>375.37143899999995</v>
          </cell>
          <cell r="I518" t="e">
            <v>#NAME?</v>
          </cell>
          <cell r="J518" t="e">
            <v>#NAME?</v>
          </cell>
          <cell r="K518">
            <v>3.4724905599978229</v>
          </cell>
          <cell r="L518">
            <v>6.4926741750969086</v>
          </cell>
        </row>
        <row r="519">
          <cell r="A519" t="str">
            <v>2020/4/15 13:00:00</v>
          </cell>
          <cell r="D519">
            <v>375.39531399999998</v>
          </cell>
          <cell r="I519" t="e">
            <v>#NAME?</v>
          </cell>
          <cell r="J519" t="e">
            <v>#NAME?</v>
          </cell>
          <cell r="K519">
            <v>4.5955705599990324</v>
          </cell>
          <cell r="L519">
            <v>7.6163244258787017</v>
          </cell>
        </row>
        <row r="520">
          <cell r="A520" t="str">
            <v>2020/4/15 14:00:00</v>
          </cell>
          <cell r="D520">
            <v>375.34756399999998</v>
          </cell>
          <cell r="I520" t="e">
            <v>#NAME?</v>
          </cell>
          <cell r="J520" t="e">
            <v>#NAME?</v>
          </cell>
          <cell r="K520">
            <v>2.3494105600002513</v>
          </cell>
          <cell r="L520">
            <v>5.3689524537767284</v>
          </cell>
        </row>
        <row r="521">
          <cell r="A521" t="str">
            <v>2020/4/15 15:00:00</v>
          </cell>
          <cell r="D521">
            <v>375.37143899999995</v>
          </cell>
          <cell r="I521" t="e">
            <v>#NAME?</v>
          </cell>
          <cell r="J521" t="e">
            <v>#NAME?</v>
          </cell>
          <cell r="K521">
            <v>3.4724905599978229</v>
          </cell>
          <cell r="L521">
            <v>6.4926741750969086</v>
          </cell>
        </row>
        <row r="522">
          <cell r="A522" t="str">
            <v>2020/4/15 16:00:00</v>
          </cell>
          <cell r="D522">
            <v>375.34756399999998</v>
          </cell>
          <cell r="I522" t="e">
            <v>#NAME?</v>
          </cell>
          <cell r="J522" t="e">
            <v>#NAME?</v>
          </cell>
          <cell r="K522">
            <v>2.3494105600002513</v>
          </cell>
          <cell r="L522">
            <v>5.3689524537767284</v>
          </cell>
        </row>
        <row r="523">
          <cell r="A523" t="str">
            <v>2020/4/15 17:00:00</v>
          </cell>
          <cell r="D523">
            <v>375.34756399999998</v>
          </cell>
          <cell r="I523" t="e">
            <v>#NAME?</v>
          </cell>
          <cell r="J523" t="e">
            <v>#NAME?</v>
          </cell>
          <cell r="K523">
            <v>2.3494105600002513</v>
          </cell>
          <cell r="L523">
            <v>5.3689524537767284</v>
          </cell>
        </row>
        <row r="524">
          <cell r="A524" t="str">
            <v>2020/4/15 18:00:00</v>
          </cell>
          <cell r="D524">
            <v>375.34756399999998</v>
          </cell>
          <cell r="I524" t="e">
            <v>#NAME?</v>
          </cell>
          <cell r="J524" t="e">
            <v>#NAME?</v>
          </cell>
          <cell r="K524">
            <v>2.3494105600002513</v>
          </cell>
          <cell r="L524">
            <v>5.3689524537767284</v>
          </cell>
        </row>
        <row r="525">
          <cell r="A525" t="str">
            <v>2020/4/15 19:00:00</v>
          </cell>
          <cell r="D525">
            <v>375.75343899999996</v>
          </cell>
          <cell r="I525" t="e">
            <v>#NAME?</v>
          </cell>
          <cell r="J525" t="e">
            <v>#NAME?</v>
          </cell>
          <cell r="K525">
            <v>21.441770559998986</v>
          </cell>
          <cell r="L525">
            <v>24.462507899195771</v>
          </cell>
        </row>
        <row r="526">
          <cell r="A526" t="str">
            <v>2020/4/15 20:00:00</v>
          </cell>
          <cell r="D526">
            <v>375.58631399999996</v>
          </cell>
          <cell r="I526" t="e">
            <v>#NAME?</v>
          </cell>
          <cell r="J526" t="e">
            <v>#NAME?</v>
          </cell>
          <cell r="K526">
            <v>13.580210559997795</v>
          </cell>
          <cell r="L526">
            <v>16.602954582849634</v>
          </cell>
        </row>
        <row r="527">
          <cell r="A527" t="str">
            <v>2020/4/15 21:00:00</v>
          </cell>
          <cell r="D527">
            <v>375.70568899999995</v>
          </cell>
          <cell r="I527" t="e">
            <v>#NAME?</v>
          </cell>
          <cell r="J527" t="e">
            <v>#NAME?</v>
          </cell>
          <cell r="K527">
            <v>19.195610559996567</v>
          </cell>
          <cell r="L527">
            <v>22.217277999909129</v>
          </cell>
        </row>
        <row r="528">
          <cell r="A528" t="str">
            <v>2020/4/15 22:00:00</v>
          </cell>
          <cell r="D528">
            <v>375.68181399999997</v>
          </cell>
          <cell r="I528" t="e">
            <v>#NAME?</v>
          </cell>
          <cell r="J528" t="e">
            <v>#NAME?</v>
          </cell>
          <cell r="K528">
            <v>18.072530559998995</v>
          </cell>
          <cell r="L528">
            <v>21.094556039650342</v>
          </cell>
        </row>
        <row r="529">
          <cell r="A529" t="str">
            <v>2020/4/15 23:00:00</v>
          </cell>
          <cell r="D529">
            <v>375.63406399999997</v>
          </cell>
          <cell r="I529" t="e">
            <v>#NAME?</v>
          </cell>
          <cell r="J529" t="e">
            <v>#NAME?</v>
          </cell>
          <cell r="K529">
            <v>15.826370559996576</v>
          </cell>
          <cell r="L529">
            <v>18.84889805255807</v>
          </cell>
        </row>
        <row r="530">
          <cell r="A530" t="str">
            <v>2020/4/16 0:00:00</v>
          </cell>
          <cell r="D530">
            <v>375.70568899999995</v>
          </cell>
          <cell r="I530" t="e">
            <v>#NAME?</v>
          </cell>
          <cell r="J530" t="e">
            <v>#NAME?</v>
          </cell>
          <cell r="K530">
            <v>19.195610559996567</v>
          </cell>
          <cell r="L530">
            <v>22.217277999909129</v>
          </cell>
        </row>
        <row r="531">
          <cell r="A531" t="str">
            <v>2020/4/16 1:00:00</v>
          </cell>
          <cell r="D531">
            <v>375.657939</v>
          </cell>
          <cell r="I531" t="e">
            <v>#NAME?</v>
          </cell>
          <cell r="J531" t="e">
            <v>#NAME?</v>
          </cell>
          <cell r="K531">
            <v>16.949450560001424</v>
          </cell>
          <cell r="L531">
            <v>19.971762726898305</v>
          </cell>
        </row>
        <row r="532">
          <cell r="A532" t="str">
            <v>2020/4/16 2:00:00</v>
          </cell>
          <cell r="D532">
            <v>375.56243899999998</v>
          </cell>
          <cell r="I532" t="e">
            <v>#NAME?</v>
          </cell>
          <cell r="J532" t="e">
            <v>#NAME?</v>
          </cell>
          <cell r="K532">
            <v>12.457130560000223</v>
          </cell>
          <cell r="L532">
            <v>15.479875769335194</v>
          </cell>
        </row>
        <row r="533">
          <cell r="A533" t="str">
            <v>2020/4/16 3:00:00</v>
          </cell>
          <cell r="D533">
            <v>375.53856399999995</v>
          </cell>
          <cell r="I533" t="e">
            <v>#NAME?</v>
          </cell>
          <cell r="J533" t="e">
            <v>#NAME?</v>
          </cell>
          <cell r="K533">
            <v>11.334050559999014</v>
          </cell>
          <cell r="L533">
            <v>14.356725557969185</v>
          </cell>
        </row>
        <row r="534">
          <cell r="A534" t="str">
            <v>2020/4/16 4:00:00</v>
          </cell>
          <cell r="D534">
            <v>375.53856399999995</v>
          </cell>
          <cell r="I534" t="e">
            <v>#NAME?</v>
          </cell>
          <cell r="J534" t="e">
            <v>#NAME?</v>
          </cell>
          <cell r="K534">
            <v>11.334050559999014</v>
          </cell>
          <cell r="L534">
            <v>14.356725557969185</v>
          </cell>
        </row>
        <row r="535">
          <cell r="A535" t="str">
            <v>2020/4/16 5:00:00</v>
          </cell>
          <cell r="D535">
            <v>375.44306399999999</v>
          </cell>
          <cell r="I535" t="e">
            <v>#NAME?</v>
          </cell>
          <cell r="J535" t="e">
            <v>#NAME?</v>
          </cell>
          <cell r="K535">
            <v>6.8417305599978135</v>
          </cell>
          <cell r="L535">
            <v>9.8634105521487072</v>
          </cell>
        </row>
        <row r="536">
          <cell r="A536" t="str">
            <v>2020/4/16 6:00:00</v>
          </cell>
          <cell r="D536">
            <v>375.51468899999998</v>
          </cell>
          <cell r="I536" t="e">
            <v>#NAME?</v>
          </cell>
          <cell r="J536" t="e">
            <v>#NAME?</v>
          </cell>
          <cell r="K536">
            <v>10.210970559997804</v>
          </cell>
          <cell r="L536">
            <v>13.233503939642105</v>
          </cell>
        </row>
        <row r="537">
          <cell r="A537" t="str">
            <v>2020/4/16 7:00:00</v>
          </cell>
          <cell r="D537">
            <v>375.46693899999997</v>
          </cell>
          <cell r="I537" t="e">
            <v>#NAME?</v>
          </cell>
          <cell r="J537" t="e">
            <v>#NAME?</v>
          </cell>
          <cell r="K537">
            <v>7.9648105599990231</v>
          </cell>
          <cell r="L537">
            <v>10.986846445812262</v>
          </cell>
        </row>
        <row r="538">
          <cell r="A538" t="str">
            <v>2020/4/16 8:00:00</v>
          </cell>
          <cell r="D538">
            <v>375.490814</v>
          </cell>
          <cell r="I538" t="e">
            <v>#NAME?</v>
          </cell>
          <cell r="J538" t="e">
            <v>#NAME?</v>
          </cell>
          <cell r="K538">
            <v>9.0878905600002327</v>
          </cell>
          <cell r="L538">
            <v>12.110210905288113</v>
          </cell>
        </row>
        <row r="539">
          <cell r="A539" t="str">
            <v>2020/4/16 9:00:00</v>
          </cell>
          <cell r="D539">
            <v>375.490814</v>
          </cell>
          <cell r="I539" t="e">
            <v>#NAME?</v>
          </cell>
          <cell r="J539" t="e">
            <v>#NAME?</v>
          </cell>
          <cell r="K539">
            <v>9.0878905600002327</v>
          </cell>
          <cell r="L539">
            <v>12.110210905288113</v>
          </cell>
        </row>
        <row r="540">
          <cell r="A540" t="str">
            <v>2020/4/16 10:00:00</v>
          </cell>
          <cell r="D540">
            <v>375.41918899999996</v>
          </cell>
          <cell r="I540" t="e">
            <v>#NAME?</v>
          </cell>
          <cell r="J540" t="e">
            <v>#NAME?</v>
          </cell>
          <cell r="K540">
            <v>5.718650559996604</v>
          </cell>
          <cell r="L540">
            <v>8.739903215187951</v>
          </cell>
        </row>
        <row r="541">
          <cell r="A541" t="str">
            <v>2020/4/16 11:00:00</v>
          </cell>
          <cell r="D541">
            <v>375.46693899999997</v>
          </cell>
          <cell r="I541" t="e">
            <v>#NAME?</v>
          </cell>
          <cell r="J541" t="e">
            <v>#NAME?</v>
          </cell>
          <cell r="K541">
            <v>7.9648105599990231</v>
          </cell>
          <cell r="L541">
            <v>10.986846445812262</v>
          </cell>
        </row>
        <row r="542">
          <cell r="A542" t="str">
            <v>2020/4/16 12:00:00</v>
          </cell>
          <cell r="D542">
            <v>375.44306399999999</v>
          </cell>
          <cell r="I542" t="e">
            <v>#NAME?</v>
          </cell>
          <cell r="J542" t="e">
            <v>#NAME?</v>
          </cell>
          <cell r="K542">
            <v>6.8417305599978135</v>
          </cell>
          <cell r="L542">
            <v>9.8634105521487072</v>
          </cell>
        </row>
        <row r="543">
          <cell r="A543" t="str">
            <v>2020/4/16 13:00:00</v>
          </cell>
          <cell r="D543">
            <v>375.39531399999998</v>
          </cell>
          <cell r="I543" t="e">
            <v>#NAME?</v>
          </cell>
          <cell r="J543" t="e">
            <v>#NAME?</v>
          </cell>
          <cell r="K543">
            <v>4.5955705599990324</v>
          </cell>
          <cell r="L543">
            <v>7.6163244258787017</v>
          </cell>
        </row>
        <row r="544">
          <cell r="A544" t="str">
            <v>2020/4/16 14:00:00</v>
          </cell>
          <cell r="D544">
            <v>375.490814</v>
          </cell>
          <cell r="I544" t="e">
            <v>#NAME?</v>
          </cell>
          <cell r="J544" t="e">
            <v>#NAME?</v>
          </cell>
          <cell r="K544">
            <v>9.0878905600002327</v>
          </cell>
          <cell r="L544">
            <v>12.110210905288113</v>
          </cell>
        </row>
        <row r="545">
          <cell r="A545" t="str">
            <v>2020/4/16 15:00:00</v>
          </cell>
          <cell r="D545">
            <v>375.37143899999995</v>
          </cell>
          <cell r="I545" t="e">
            <v>#NAME?</v>
          </cell>
          <cell r="J545" t="e">
            <v>#NAME?</v>
          </cell>
          <cell r="K545">
            <v>3.4724905599978229</v>
          </cell>
          <cell r="L545">
            <v>6.4926741750969086</v>
          </cell>
        </row>
        <row r="546">
          <cell r="A546" t="str">
            <v>2020/4/16 16:00:00</v>
          </cell>
          <cell r="D546">
            <v>375.39531399999998</v>
          </cell>
          <cell r="I546" t="e">
            <v>#NAME?</v>
          </cell>
          <cell r="J546" t="e">
            <v>#NAME?</v>
          </cell>
          <cell r="K546">
            <v>4.5955705599990324</v>
          </cell>
          <cell r="L546">
            <v>7.6163244258787017</v>
          </cell>
        </row>
        <row r="547">
          <cell r="A547" t="str">
            <v>2020/4/16 17:00:00</v>
          </cell>
          <cell r="D547">
            <v>375.44306399999999</v>
          </cell>
          <cell r="I547" t="e">
            <v>#NAME?</v>
          </cell>
          <cell r="J547" t="e">
            <v>#NAME?</v>
          </cell>
          <cell r="K547">
            <v>6.8417305599978135</v>
          </cell>
          <cell r="L547">
            <v>9.8634105521487072</v>
          </cell>
        </row>
        <row r="548">
          <cell r="A548" t="str">
            <v>2020/4/16 18:00:00</v>
          </cell>
          <cell r="D548">
            <v>375.44306399999999</v>
          </cell>
          <cell r="I548" t="e">
            <v>#NAME?</v>
          </cell>
          <cell r="J548" t="e">
            <v>#NAME?</v>
          </cell>
          <cell r="K548">
            <v>6.8417305599978135</v>
          </cell>
          <cell r="L548">
            <v>9.8634105521487072</v>
          </cell>
        </row>
        <row r="549">
          <cell r="A549" t="str">
            <v>2020/4/16 19:00:00</v>
          </cell>
          <cell r="D549">
            <v>375.41918899999996</v>
          </cell>
          <cell r="I549" t="e">
            <v>#NAME?</v>
          </cell>
          <cell r="J549" t="e">
            <v>#NAME?</v>
          </cell>
          <cell r="K549">
            <v>5.718650559996604</v>
          </cell>
          <cell r="L549">
            <v>8.739903215187951</v>
          </cell>
        </row>
        <row r="550">
          <cell r="A550" t="str">
            <v>2020/4/16 20:00:00</v>
          </cell>
          <cell r="D550">
            <v>375.44306399999999</v>
          </cell>
          <cell r="I550" t="e">
            <v>#NAME?</v>
          </cell>
          <cell r="J550" t="e">
            <v>#NAME?</v>
          </cell>
          <cell r="K550">
            <v>6.8417305599978135</v>
          </cell>
          <cell r="L550">
            <v>9.8634105521487072</v>
          </cell>
        </row>
        <row r="551">
          <cell r="A551" t="str">
            <v>2020/4/16 21:00:00</v>
          </cell>
          <cell r="D551">
            <v>375.58631399999996</v>
          </cell>
          <cell r="I551" t="e">
            <v>#NAME?</v>
          </cell>
          <cell r="J551" t="e">
            <v>#NAME?</v>
          </cell>
          <cell r="K551">
            <v>13.580210559997795</v>
          </cell>
          <cell r="L551">
            <v>16.602954582849634</v>
          </cell>
        </row>
        <row r="552">
          <cell r="A552" t="str">
            <v>2020/4/16 22:00:00</v>
          </cell>
          <cell r="D552">
            <v>375.39531399999998</v>
          </cell>
          <cell r="I552" t="e">
            <v>#NAME?</v>
          </cell>
          <cell r="J552" t="e">
            <v>#NAME?</v>
          </cell>
          <cell r="K552">
            <v>4.5955705599990324</v>
          </cell>
          <cell r="L552">
            <v>7.6163244258787017</v>
          </cell>
        </row>
        <row r="553">
          <cell r="A553" t="str">
            <v>2020/4/16 23:00:00</v>
          </cell>
          <cell r="D553">
            <v>375.39531399999998</v>
          </cell>
          <cell r="I553" t="e">
            <v>#NAME?</v>
          </cell>
          <cell r="J553" t="e">
            <v>#NAME?</v>
          </cell>
          <cell r="K553">
            <v>4.5955705599990324</v>
          </cell>
          <cell r="L553">
            <v>7.6163244258787017</v>
          </cell>
        </row>
        <row r="554">
          <cell r="A554" t="str">
            <v>2020/4/17 0:00:00</v>
          </cell>
          <cell r="D554">
            <v>375.39531399999998</v>
          </cell>
          <cell r="I554" t="e">
            <v>#NAME?</v>
          </cell>
          <cell r="J554" t="e">
            <v>#NAME?</v>
          </cell>
          <cell r="K554">
            <v>4.5955705599990324</v>
          </cell>
          <cell r="L554">
            <v>7.6163244258787017</v>
          </cell>
        </row>
        <row r="555">
          <cell r="A555" t="str">
            <v>2020/4/17 1:00:00</v>
          </cell>
          <cell r="D555">
            <v>375.39531399999998</v>
          </cell>
          <cell r="I555" t="e">
            <v>#NAME?</v>
          </cell>
          <cell r="J555" t="e">
            <v>#NAME?</v>
          </cell>
          <cell r="K555">
            <v>4.5955705599990324</v>
          </cell>
          <cell r="L555">
            <v>7.6163244258787017</v>
          </cell>
        </row>
        <row r="556">
          <cell r="A556" t="str">
            <v>2020/4/17 2:00:00</v>
          </cell>
          <cell r="D556">
            <v>375.34756399999998</v>
          </cell>
          <cell r="I556" t="e">
            <v>#NAME?</v>
          </cell>
          <cell r="J556" t="e">
            <v>#NAME?</v>
          </cell>
          <cell r="K556">
            <v>2.3494105600002513</v>
          </cell>
          <cell r="L556">
            <v>5.3689524537767284</v>
          </cell>
        </row>
        <row r="557">
          <cell r="A557" t="str">
            <v>2020/4/17 3:00:00</v>
          </cell>
          <cell r="D557">
            <v>375.39531399999998</v>
          </cell>
          <cell r="I557" t="e">
            <v>#NAME?</v>
          </cell>
          <cell r="J557" t="e">
            <v>#NAME?</v>
          </cell>
          <cell r="K557">
            <v>4.5955705599990324</v>
          </cell>
          <cell r="L557">
            <v>7.6163244258787017</v>
          </cell>
        </row>
        <row r="558">
          <cell r="A558" t="str">
            <v>2020/4/17 4:00:00</v>
          </cell>
          <cell r="D558">
            <v>375.34756399999998</v>
          </cell>
          <cell r="I558" t="e">
            <v>#NAME?</v>
          </cell>
          <cell r="J558" t="e">
            <v>#NAME?</v>
          </cell>
          <cell r="K558">
            <v>2.3494105600002513</v>
          </cell>
          <cell r="L558">
            <v>5.3689524537767284</v>
          </cell>
        </row>
        <row r="559">
          <cell r="A559" t="str">
            <v>2020/4/17 5:00:00</v>
          </cell>
          <cell r="D559">
            <v>375.39531399999998</v>
          </cell>
          <cell r="I559" t="e">
            <v>#NAME?</v>
          </cell>
          <cell r="J559" t="e">
            <v>#NAME?</v>
          </cell>
          <cell r="K559">
            <v>4.5955705599990324</v>
          </cell>
          <cell r="L559">
            <v>7.6163244258787017</v>
          </cell>
        </row>
        <row r="560">
          <cell r="A560" t="str">
            <v>2020/4/17 6:00:00</v>
          </cell>
          <cell r="D560">
            <v>375.34756399999998</v>
          </cell>
          <cell r="I560" t="e">
            <v>#NAME?</v>
          </cell>
          <cell r="J560" t="e">
            <v>#NAME?</v>
          </cell>
          <cell r="K560">
            <v>2.3494105600002513</v>
          </cell>
          <cell r="L560">
            <v>5.3689524537767284</v>
          </cell>
        </row>
        <row r="561">
          <cell r="A561" t="str">
            <v>2020/4/17 7:00:00</v>
          </cell>
          <cell r="D561">
            <v>375.29981399999997</v>
          </cell>
          <cell r="I561" t="e">
            <v>#NAME?</v>
          </cell>
          <cell r="J561" t="e">
            <v>#NAME?</v>
          </cell>
          <cell r="K561">
            <v>0.10325055999783217</v>
          </cell>
          <cell r="L561">
            <v>3.1212945630977629</v>
          </cell>
        </row>
        <row r="562">
          <cell r="A562" t="str">
            <v>2020/4/17 8:00:00</v>
          </cell>
          <cell r="D562">
            <v>375.37143899999995</v>
          </cell>
          <cell r="I562" t="e">
            <v>#NAME?</v>
          </cell>
          <cell r="J562" t="e">
            <v>#NAME?</v>
          </cell>
          <cell r="K562">
            <v>3.4724905599978229</v>
          </cell>
          <cell r="L562">
            <v>6.4926741750969086</v>
          </cell>
        </row>
        <row r="563">
          <cell r="A563" t="str">
            <v>2020/4/17 9:00:00</v>
          </cell>
          <cell r="D563">
            <v>375.34756399999998</v>
          </cell>
          <cell r="I563" t="e">
            <v>#NAME?</v>
          </cell>
          <cell r="J563" t="e">
            <v>#NAME?</v>
          </cell>
          <cell r="K563">
            <v>2.3494105600002513</v>
          </cell>
          <cell r="L563">
            <v>5.3689524537767284</v>
          </cell>
        </row>
        <row r="564">
          <cell r="A564" t="str">
            <v>2020/4/17 10:00:00</v>
          </cell>
          <cell r="D564">
            <v>375.37143899999995</v>
          </cell>
          <cell r="I564" t="e">
            <v>#NAME?</v>
          </cell>
          <cell r="J564" t="e">
            <v>#NAME?</v>
          </cell>
          <cell r="K564">
            <v>3.4724905599978229</v>
          </cell>
          <cell r="L564">
            <v>6.4926741750969086</v>
          </cell>
        </row>
        <row r="565">
          <cell r="A565" t="str">
            <v>2020/4/17 11:00:00</v>
          </cell>
          <cell r="D565">
            <v>375.39531399999998</v>
          </cell>
          <cell r="I565" t="e">
            <v>#NAME?</v>
          </cell>
          <cell r="J565" t="e">
            <v>#NAME?</v>
          </cell>
          <cell r="K565">
            <v>4.5955705599990324</v>
          </cell>
          <cell r="L565">
            <v>7.6163244258787017</v>
          </cell>
        </row>
        <row r="566">
          <cell r="A566" t="str">
            <v>2020/4/17 12:00:00</v>
          </cell>
          <cell r="D566">
            <v>375.41918899999996</v>
          </cell>
          <cell r="I566" t="e">
            <v>#NAME?</v>
          </cell>
          <cell r="J566" t="e">
            <v>#NAME?</v>
          </cell>
          <cell r="K566">
            <v>5.718650559996604</v>
          </cell>
          <cell r="L566">
            <v>8.739903215187951</v>
          </cell>
        </row>
        <row r="567">
          <cell r="A567" t="str">
            <v>2020/4/17 13:00:00</v>
          </cell>
          <cell r="D567">
            <v>375.34756399999998</v>
          </cell>
          <cell r="I567" t="e">
            <v>#NAME?</v>
          </cell>
          <cell r="J567" t="e">
            <v>#NAME?</v>
          </cell>
          <cell r="K567">
            <v>2.3494105600002513</v>
          </cell>
          <cell r="L567">
            <v>5.3689524537767284</v>
          </cell>
        </row>
        <row r="568">
          <cell r="A568" t="str">
            <v>2020/4/17 14:00:00</v>
          </cell>
          <cell r="D568">
            <v>375.39531399999998</v>
          </cell>
          <cell r="I568" t="e">
            <v>#NAME?</v>
          </cell>
          <cell r="J568" t="e">
            <v>#NAME?</v>
          </cell>
          <cell r="K568">
            <v>4.5955705599990324</v>
          </cell>
          <cell r="L568">
            <v>7.6163244258787017</v>
          </cell>
        </row>
        <row r="569">
          <cell r="A569" t="str">
            <v>2020/4/17 15:00:00</v>
          </cell>
          <cell r="D569">
            <v>375.39531399999998</v>
          </cell>
          <cell r="I569" t="e">
            <v>#NAME?</v>
          </cell>
          <cell r="J569" t="e">
            <v>#NAME?</v>
          </cell>
          <cell r="K569">
            <v>4.5955705599990324</v>
          </cell>
          <cell r="L569">
            <v>7.6163244258787017</v>
          </cell>
        </row>
        <row r="570">
          <cell r="A570" t="str">
            <v>2020/4/17 16:00:00</v>
          </cell>
          <cell r="D570">
            <v>375.37143899999995</v>
          </cell>
          <cell r="I570" t="e">
            <v>#NAME?</v>
          </cell>
          <cell r="J570" t="e">
            <v>#NAME?</v>
          </cell>
          <cell r="K570">
            <v>3.4724905599978229</v>
          </cell>
          <cell r="L570">
            <v>6.4926741750969086</v>
          </cell>
        </row>
        <row r="571">
          <cell r="A571" t="str">
            <v>2020/4/17 17:00:00</v>
          </cell>
          <cell r="D571">
            <v>375.39531399999998</v>
          </cell>
          <cell r="I571" t="e">
            <v>#NAME?</v>
          </cell>
          <cell r="J571" t="e">
            <v>#NAME?</v>
          </cell>
          <cell r="K571">
            <v>4.5955705599990324</v>
          </cell>
          <cell r="L571">
            <v>7.6163244258787017</v>
          </cell>
        </row>
        <row r="572">
          <cell r="A572" t="str">
            <v>2020/4/17 18:00:00</v>
          </cell>
          <cell r="D572">
            <v>375.34756399999998</v>
          </cell>
          <cell r="I572" t="e">
            <v>#NAME?</v>
          </cell>
          <cell r="J572" t="e">
            <v>#NAME?</v>
          </cell>
          <cell r="K572">
            <v>2.3494105600002513</v>
          </cell>
          <cell r="L572">
            <v>5.3689524537767284</v>
          </cell>
        </row>
        <row r="573">
          <cell r="A573" t="str">
            <v>2020/4/17 19:00:00</v>
          </cell>
          <cell r="D573">
            <v>375.41918899999996</v>
          </cell>
          <cell r="I573" t="e">
            <v>#NAME?</v>
          </cell>
          <cell r="J573" t="e">
            <v>#NAME?</v>
          </cell>
          <cell r="K573">
            <v>5.718650559996604</v>
          </cell>
          <cell r="L573">
            <v>8.739903215187951</v>
          </cell>
        </row>
        <row r="574">
          <cell r="A574" t="str">
            <v>2020/4/17 20:00:00</v>
          </cell>
          <cell r="D574">
            <v>375.39531399999998</v>
          </cell>
          <cell r="I574" t="e">
            <v>#NAME?</v>
          </cell>
          <cell r="J574" t="e">
            <v>#NAME?</v>
          </cell>
          <cell r="K574">
            <v>4.5955705599990324</v>
          </cell>
          <cell r="L574">
            <v>7.6163244258787017</v>
          </cell>
        </row>
        <row r="575">
          <cell r="A575" t="str">
            <v>2020/4/17 21:00:00</v>
          </cell>
          <cell r="D575">
            <v>375.657939</v>
          </cell>
          <cell r="I575" t="e">
            <v>#NAME?</v>
          </cell>
          <cell r="J575" t="e">
            <v>#NAME?</v>
          </cell>
          <cell r="K575">
            <v>16.949450560001424</v>
          </cell>
          <cell r="L575">
            <v>19.971762726898305</v>
          </cell>
        </row>
        <row r="576">
          <cell r="A576" t="str">
            <v>2020/4/17 22:00:00</v>
          </cell>
          <cell r="D576">
            <v>375.34756399999998</v>
          </cell>
          <cell r="I576" t="e">
            <v>#NAME?</v>
          </cell>
          <cell r="J576" t="e">
            <v>#NAME?</v>
          </cell>
          <cell r="K576">
            <v>2.3494105600002513</v>
          </cell>
          <cell r="L576">
            <v>5.3689524537767284</v>
          </cell>
        </row>
        <row r="577">
          <cell r="A577" t="str">
            <v>2020/4/17 23:00:00</v>
          </cell>
          <cell r="D577">
            <v>375.39531399999998</v>
          </cell>
          <cell r="I577" t="e">
            <v>#NAME?</v>
          </cell>
          <cell r="J577" t="e">
            <v>#NAME?</v>
          </cell>
          <cell r="K577">
            <v>4.5955705599990324</v>
          </cell>
          <cell r="L577">
            <v>7.6163244258787017</v>
          </cell>
        </row>
        <row r="578">
          <cell r="A578" t="str">
            <v>2020/4/18 0:00:00</v>
          </cell>
          <cell r="D578">
            <v>375.34756399999998</v>
          </cell>
          <cell r="I578" t="e">
            <v>#NAME?</v>
          </cell>
          <cell r="J578" t="e">
            <v>#NAME?</v>
          </cell>
          <cell r="K578">
            <v>2.3494105600002513</v>
          </cell>
          <cell r="L578">
            <v>5.3689524537767284</v>
          </cell>
        </row>
        <row r="579">
          <cell r="A579" t="str">
            <v>2020/4/18 1:00:00</v>
          </cell>
          <cell r="D579">
            <v>375.323689</v>
          </cell>
          <cell r="I579" t="e">
            <v>#NAME?</v>
          </cell>
          <cell r="J579" t="e">
            <v>#NAME?</v>
          </cell>
          <cell r="K579">
            <v>1.2263305599990417</v>
          </cell>
          <cell r="L579">
            <v>4.2451592527941102</v>
          </cell>
        </row>
        <row r="580">
          <cell r="A580" t="str">
            <v>2020/4/18 2:00:00</v>
          </cell>
          <cell r="D580">
            <v>375.34756399999998</v>
          </cell>
          <cell r="I580" t="e">
            <v>#NAME?</v>
          </cell>
          <cell r="J580" t="e">
            <v>#NAME?</v>
          </cell>
          <cell r="K580">
            <v>2.3494105600002513</v>
          </cell>
          <cell r="L580">
            <v>5.3689524537767284</v>
          </cell>
        </row>
        <row r="581">
          <cell r="A581" t="str">
            <v>2020/4/18 3:00:00</v>
          </cell>
          <cell r="D581">
            <v>375.39531399999998</v>
          </cell>
          <cell r="I581" t="e">
            <v>#NAME?</v>
          </cell>
          <cell r="J581" t="e">
            <v>#NAME?</v>
          </cell>
          <cell r="K581">
            <v>4.5955705599990324</v>
          </cell>
          <cell r="L581">
            <v>7.6163244258787017</v>
          </cell>
        </row>
        <row r="582">
          <cell r="A582" t="str">
            <v>2020/4/18 4:00:00</v>
          </cell>
          <cell r="D582">
            <v>375.34756399999998</v>
          </cell>
          <cell r="I582" t="e">
            <v>#NAME?</v>
          </cell>
          <cell r="J582" t="e">
            <v>#NAME?</v>
          </cell>
          <cell r="K582">
            <v>2.3494105600002513</v>
          </cell>
          <cell r="L582">
            <v>5.3689524537767284</v>
          </cell>
        </row>
        <row r="583">
          <cell r="A583" t="str">
            <v>2020/4/18 5:00:00</v>
          </cell>
          <cell r="D583">
            <v>375.37143899999995</v>
          </cell>
          <cell r="I583" t="e">
            <v>#NAME?</v>
          </cell>
          <cell r="J583" t="e">
            <v>#NAME?</v>
          </cell>
          <cell r="K583">
            <v>3.4724905599978229</v>
          </cell>
          <cell r="L583">
            <v>6.4926741750969086</v>
          </cell>
        </row>
        <row r="584">
          <cell r="A584" t="str">
            <v>2020/4/18 6:00:00</v>
          </cell>
          <cell r="D584">
            <v>375.29981399999997</v>
          </cell>
          <cell r="I584" t="e">
            <v>#NAME?</v>
          </cell>
          <cell r="J584" t="e">
            <v>#NAME?</v>
          </cell>
          <cell r="K584">
            <v>0.10325055999783217</v>
          </cell>
          <cell r="L584">
            <v>3.1212945630977629</v>
          </cell>
        </row>
        <row r="585">
          <cell r="A585" t="str">
            <v>2020/4/18 7:00:00</v>
          </cell>
          <cell r="D585">
            <v>375.29981399999997</v>
          </cell>
          <cell r="I585" t="e">
            <v>#NAME?</v>
          </cell>
          <cell r="J585" t="e">
            <v>#NAME?</v>
          </cell>
          <cell r="K585">
            <v>0.10325055999783217</v>
          </cell>
          <cell r="L585">
            <v>3.1212945630977629</v>
          </cell>
        </row>
        <row r="586">
          <cell r="A586" t="str">
            <v>2020/4/18 8:00:00</v>
          </cell>
          <cell r="D586">
            <v>375.39531399999998</v>
          </cell>
          <cell r="I586" t="e">
            <v>#NAME?</v>
          </cell>
          <cell r="J586" t="e">
            <v>#NAME?</v>
          </cell>
          <cell r="K586">
            <v>4.5955705599990324</v>
          </cell>
          <cell r="L586">
            <v>7.6163244258787017</v>
          </cell>
        </row>
        <row r="587">
          <cell r="A587" t="str">
            <v>2020/4/18 9:00:00</v>
          </cell>
          <cell r="D587">
            <v>375.29981399999997</v>
          </cell>
          <cell r="I587" t="e">
            <v>#NAME?</v>
          </cell>
          <cell r="J587" t="e">
            <v>#NAME?</v>
          </cell>
          <cell r="K587">
            <v>0.10325055999783217</v>
          </cell>
          <cell r="L587">
            <v>3.1212945630977629</v>
          </cell>
        </row>
        <row r="588">
          <cell r="A588" t="str">
            <v>2020/4/18 10:00:00</v>
          </cell>
          <cell r="D588">
            <v>375.37143899999995</v>
          </cell>
          <cell r="I588" t="e">
            <v>#NAME?</v>
          </cell>
          <cell r="J588" t="e">
            <v>#NAME?</v>
          </cell>
          <cell r="K588">
            <v>3.4724905599978229</v>
          </cell>
          <cell r="L588">
            <v>6.4926741750969086</v>
          </cell>
        </row>
        <row r="589">
          <cell r="A589" t="str">
            <v>2020/4/18 11:00:00</v>
          </cell>
          <cell r="D589">
            <v>375.41918899999996</v>
          </cell>
          <cell r="I589" t="e">
            <v>#NAME?</v>
          </cell>
          <cell r="J589" t="e">
            <v>#NAME?</v>
          </cell>
          <cell r="K589">
            <v>5.718650559996604</v>
          </cell>
          <cell r="L589">
            <v>8.739903215187951</v>
          </cell>
        </row>
        <row r="590">
          <cell r="A590" t="str">
            <v>2020/4/18 12:00:00</v>
          </cell>
          <cell r="D590">
            <v>375.34756399999998</v>
          </cell>
          <cell r="I590" t="e">
            <v>#NAME?</v>
          </cell>
          <cell r="J590" t="e">
            <v>#NAME?</v>
          </cell>
          <cell r="K590">
            <v>2.3494105600002513</v>
          </cell>
          <cell r="L590">
            <v>5.3689524537767284</v>
          </cell>
        </row>
        <row r="591">
          <cell r="A591" t="str">
            <v>2020/4/18 13:00:00</v>
          </cell>
          <cell r="D591">
            <v>375.39531399999998</v>
          </cell>
          <cell r="I591" t="e">
            <v>#NAME?</v>
          </cell>
          <cell r="J591" t="e">
            <v>#NAME?</v>
          </cell>
          <cell r="K591">
            <v>4.5955705599990324</v>
          </cell>
          <cell r="L591">
            <v>7.6163244258787017</v>
          </cell>
        </row>
        <row r="592">
          <cell r="A592" t="str">
            <v>2020/4/18 14:00:00</v>
          </cell>
          <cell r="D592">
            <v>375.44306399999999</v>
          </cell>
          <cell r="I592" t="e">
            <v>#NAME?</v>
          </cell>
          <cell r="J592" t="e">
            <v>#NAME?</v>
          </cell>
          <cell r="K592">
            <v>6.8417305599978135</v>
          </cell>
          <cell r="L592">
            <v>9.8634105521487072</v>
          </cell>
        </row>
        <row r="593">
          <cell r="A593" t="str">
            <v>2020/4/18 15:00:00</v>
          </cell>
          <cell r="D593">
            <v>375.37143899999995</v>
          </cell>
          <cell r="I593" t="e">
            <v>#NAME?</v>
          </cell>
          <cell r="J593" t="e">
            <v>#NAME?</v>
          </cell>
          <cell r="K593">
            <v>3.4724905599978229</v>
          </cell>
          <cell r="L593">
            <v>6.4926741750969086</v>
          </cell>
        </row>
        <row r="594">
          <cell r="A594" t="str">
            <v>2020/4/18 16:00:00</v>
          </cell>
          <cell r="D594">
            <v>375.44306399999999</v>
          </cell>
          <cell r="I594" t="e">
            <v>#NAME?</v>
          </cell>
          <cell r="J594" t="e">
            <v>#NAME?</v>
          </cell>
          <cell r="K594">
            <v>6.8417305599978135</v>
          </cell>
          <cell r="L594">
            <v>9.8634105521487072</v>
          </cell>
        </row>
        <row r="595">
          <cell r="A595" t="str">
            <v>2020/4/18 17:00:00</v>
          </cell>
          <cell r="D595">
            <v>375.41918899999996</v>
          </cell>
          <cell r="I595" t="e">
            <v>#NAME?</v>
          </cell>
          <cell r="J595" t="e">
            <v>#NAME?</v>
          </cell>
          <cell r="K595">
            <v>5.718650559996604</v>
          </cell>
          <cell r="L595">
            <v>8.739903215187951</v>
          </cell>
        </row>
        <row r="596">
          <cell r="A596" t="str">
            <v>2020/4/18 18:00:00</v>
          </cell>
          <cell r="D596">
            <v>375.34756399999998</v>
          </cell>
          <cell r="I596" t="e">
            <v>#NAME?</v>
          </cell>
          <cell r="J596" t="e">
            <v>#NAME?</v>
          </cell>
          <cell r="K596">
            <v>2.3494105600002513</v>
          </cell>
          <cell r="L596">
            <v>5.3689524537767284</v>
          </cell>
        </row>
        <row r="597">
          <cell r="A597" t="str">
            <v>2020/4/18 19:00:00</v>
          </cell>
          <cell r="D597">
            <v>375.39531399999998</v>
          </cell>
          <cell r="I597" t="e">
            <v>#NAME?</v>
          </cell>
          <cell r="J597" t="e">
            <v>#NAME?</v>
          </cell>
          <cell r="K597">
            <v>4.5955705599990324</v>
          </cell>
          <cell r="L597">
            <v>7.6163244258787017</v>
          </cell>
        </row>
        <row r="598">
          <cell r="A598" t="str">
            <v>2020/4/18 20:00:00</v>
          </cell>
          <cell r="D598">
            <v>375.41918899999996</v>
          </cell>
          <cell r="I598" t="e">
            <v>#NAME?</v>
          </cell>
          <cell r="J598" t="e">
            <v>#NAME?</v>
          </cell>
          <cell r="K598">
            <v>5.718650559996604</v>
          </cell>
          <cell r="L598">
            <v>8.739903215187951</v>
          </cell>
        </row>
        <row r="599">
          <cell r="A599" t="str">
            <v>2020/4/18 21:00:00</v>
          </cell>
          <cell r="D599">
            <v>375.39531399999998</v>
          </cell>
          <cell r="I599" t="e">
            <v>#NAME?</v>
          </cell>
          <cell r="J599" t="e">
            <v>#NAME?</v>
          </cell>
          <cell r="K599">
            <v>4.5955705599990324</v>
          </cell>
          <cell r="L599">
            <v>7.6163244258787017</v>
          </cell>
        </row>
        <row r="600">
          <cell r="A600" t="str">
            <v>2020/4/18 22:00:00</v>
          </cell>
          <cell r="D600">
            <v>375.46693899999997</v>
          </cell>
          <cell r="I600" t="e">
            <v>#NAME?</v>
          </cell>
          <cell r="J600" t="e">
            <v>#NAME?</v>
          </cell>
          <cell r="K600">
            <v>7.9648105599990231</v>
          </cell>
          <cell r="L600">
            <v>10.986846445812262</v>
          </cell>
        </row>
        <row r="601">
          <cell r="A601" t="str">
            <v>2020/4/18 23:00:00</v>
          </cell>
          <cell r="D601">
            <v>375.39531399999998</v>
          </cell>
          <cell r="I601" t="e">
            <v>#NAME?</v>
          </cell>
          <cell r="J601" t="e">
            <v>#NAME?</v>
          </cell>
          <cell r="K601">
            <v>4.5955705599990324</v>
          </cell>
          <cell r="L601">
            <v>7.6163244258787017</v>
          </cell>
        </row>
        <row r="602">
          <cell r="A602" t="str">
            <v>2020/4/19 0:00:00</v>
          </cell>
          <cell r="D602">
            <v>375.44306399999999</v>
          </cell>
          <cell r="I602" t="e">
            <v>#NAME?</v>
          </cell>
          <cell r="J602" t="e">
            <v>#NAME?</v>
          </cell>
          <cell r="K602">
            <v>6.8417305599978135</v>
          </cell>
          <cell r="L602">
            <v>9.8634105521487072</v>
          </cell>
        </row>
        <row r="603">
          <cell r="A603" t="str">
            <v>2020/4/19 1:00:00</v>
          </cell>
          <cell r="D603">
            <v>375.41918899999996</v>
          </cell>
          <cell r="I603" t="e">
            <v>#NAME?</v>
          </cell>
          <cell r="J603" t="e">
            <v>#NAME?</v>
          </cell>
          <cell r="K603">
            <v>5.718650559996604</v>
          </cell>
          <cell r="L603">
            <v>8.739903215187951</v>
          </cell>
        </row>
        <row r="604">
          <cell r="A604" t="str">
            <v>2020/4/19 2:00:00</v>
          </cell>
          <cell r="D604">
            <v>375.37143899999995</v>
          </cell>
          <cell r="I604" t="e">
            <v>#NAME?</v>
          </cell>
          <cell r="J604" t="e">
            <v>#NAME?</v>
          </cell>
          <cell r="K604">
            <v>3.4724905599978229</v>
          </cell>
          <cell r="L604">
            <v>6.4926741750969086</v>
          </cell>
        </row>
        <row r="605">
          <cell r="A605" t="str">
            <v>2020/4/19 3:00:00</v>
          </cell>
          <cell r="D605">
            <v>375.39531399999998</v>
          </cell>
          <cell r="I605" t="e">
            <v>#NAME?</v>
          </cell>
          <cell r="J605" t="e">
            <v>#NAME?</v>
          </cell>
          <cell r="K605">
            <v>4.5955705599990324</v>
          </cell>
          <cell r="L605">
            <v>7.6163244258787017</v>
          </cell>
        </row>
        <row r="606">
          <cell r="A606" t="str">
            <v>2020/4/19 4:00:00</v>
          </cell>
          <cell r="D606">
            <v>375.39531399999998</v>
          </cell>
          <cell r="I606" t="e">
            <v>#NAME?</v>
          </cell>
          <cell r="J606" t="e">
            <v>#NAME?</v>
          </cell>
          <cell r="K606">
            <v>4.5955705599990324</v>
          </cell>
          <cell r="L606">
            <v>7.6163244258787017</v>
          </cell>
        </row>
        <row r="607">
          <cell r="A607" t="str">
            <v>2020/4/19 5:00:00</v>
          </cell>
          <cell r="D607">
            <v>375.39531399999998</v>
          </cell>
          <cell r="I607" t="e">
            <v>#NAME?</v>
          </cell>
          <cell r="J607" t="e">
            <v>#NAME?</v>
          </cell>
          <cell r="K607">
            <v>4.5955705599990324</v>
          </cell>
          <cell r="L607">
            <v>7.6163244258787017</v>
          </cell>
        </row>
        <row r="608">
          <cell r="A608" t="str">
            <v>2020/4/19 6:00:00</v>
          </cell>
          <cell r="D608">
            <v>375.34756399999998</v>
          </cell>
          <cell r="I608" t="e">
            <v>#NAME?</v>
          </cell>
          <cell r="J608" t="e">
            <v>#NAME?</v>
          </cell>
          <cell r="K608">
            <v>2.3494105600002513</v>
          </cell>
          <cell r="L608">
            <v>5.3689524537767284</v>
          </cell>
        </row>
        <row r="609">
          <cell r="A609" t="str">
            <v>2020/4/19 7:00:00</v>
          </cell>
          <cell r="D609">
            <v>375.34756399999998</v>
          </cell>
          <cell r="I609" t="e">
            <v>#NAME?</v>
          </cell>
          <cell r="J609" t="e">
            <v>#NAME?</v>
          </cell>
          <cell r="K609">
            <v>2.3494105600002513</v>
          </cell>
          <cell r="L609">
            <v>5.3689524537767284</v>
          </cell>
        </row>
        <row r="610">
          <cell r="A610" t="str">
            <v>2020/4/19 8:00:00</v>
          </cell>
          <cell r="D610">
            <v>375.37143899999995</v>
          </cell>
          <cell r="I610" t="e">
            <v>#NAME?</v>
          </cell>
          <cell r="J610" t="e">
            <v>#NAME?</v>
          </cell>
          <cell r="K610">
            <v>3.4724905599978229</v>
          </cell>
          <cell r="L610">
            <v>6.4926741750969086</v>
          </cell>
        </row>
        <row r="611">
          <cell r="A611" t="str">
            <v>2020/4/19 9:00:00</v>
          </cell>
          <cell r="D611">
            <v>375.37143899999995</v>
          </cell>
          <cell r="I611" t="e">
            <v>#NAME?</v>
          </cell>
          <cell r="J611" t="e">
            <v>#NAME?</v>
          </cell>
          <cell r="K611">
            <v>3.4724905599978229</v>
          </cell>
          <cell r="L611">
            <v>6.4926741750969086</v>
          </cell>
        </row>
        <row r="612">
          <cell r="A612" t="str">
            <v>2020/4/19 10:00:00</v>
          </cell>
          <cell r="D612">
            <v>375.37143899999995</v>
          </cell>
          <cell r="I612" t="e">
            <v>#NAME?</v>
          </cell>
          <cell r="J612" t="e">
            <v>#NAME?</v>
          </cell>
          <cell r="K612">
            <v>3.4724905599978229</v>
          </cell>
          <cell r="L612">
            <v>6.4926741750969086</v>
          </cell>
        </row>
        <row r="613">
          <cell r="A613" t="str">
            <v>2020/4/19 11:00:00</v>
          </cell>
          <cell r="D613">
            <v>375.44306399999999</v>
          </cell>
          <cell r="I613" t="e">
            <v>#NAME?</v>
          </cell>
          <cell r="J613" t="e">
            <v>#NAME?</v>
          </cell>
          <cell r="K613">
            <v>6.8417305599978135</v>
          </cell>
          <cell r="L613">
            <v>9.8634105521487072</v>
          </cell>
        </row>
        <row r="614">
          <cell r="A614" t="str">
            <v>2020/4/19 12:00:00</v>
          </cell>
          <cell r="D614">
            <v>375.39531399999998</v>
          </cell>
          <cell r="I614" t="e">
            <v>#NAME?</v>
          </cell>
          <cell r="J614" t="e">
            <v>#NAME?</v>
          </cell>
          <cell r="K614">
            <v>4.5955705599990324</v>
          </cell>
          <cell r="L614">
            <v>7.6163244258787017</v>
          </cell>
        </row>
        <row r="615">
          <cell r="A615" t="str">
            <v>2020/4/19 13:00:00</v>
          </cell>
          <cell r="D615">
            <v>375.39531399999998</v>
          </cell>
          <cell r="I615" t="e">
            <v>#NAME?</v>
          </cell>
          <cell r="J615" t="e">
            <v>#NAME?</v>
          </cell>
          <cell r="K615">
            <v>4.5955705599990324</v>
          </cell>
          <cell r="L615">
            <v>7.6163244258787017</v>
          </cell>
        </row>
        <row r="616">
          <cell r="A616" t="str">
            <v>2020/4/19 14:00:00</v>
          </cell>
          <cell r="D616">
            <v>375.39531399999998</v>
          </cell>
          <cell r="I616" t="e">
            <v>#NAME?</v>
          </cell>
          <cell r="J616" t="e">
            <v>#NAME?</v>
          </cell>
          <cell r="K616">
            <v>4.5955705599990324</v>
          </cell>
          <cell r="L616">
            <v>7.6163244258787017</v>
          </cell>
        </row>
        <row r="617">
          <cell r="A617" t="str">
            <v>2020/4/19 15:00:00</v>
          </cell>
          <cell r="D617">
            <v>375.37143899999995</v>
          </cell>
          <cell r="I617" t="e">
            <v>#NAME?</v>
          </cell>
          <cell r="J617" t="e">
            <v>#NAME?</v>
          </cell>
          <cell r="K617">
            <v>3.4724905599978229</v>
          </cell>
          <cell r="L617">
            <v>6.4926741750969086</v>
          </cell>
        </row>
        <row r="618">
          <cell r="A618" t="str">
            <v>2020/4/19 16:00:00</v>
          </cell>
          <cell r="D618">
            <v>375.41918899999996</v>
          </cell>
          <cell r="I618" t="e">
            <v>#NAME?</v>
          </cell>
          <cell r="J618" t="e">
            <v>#NAME?</v>
          </cell>
          <cell r="K618">
            <v>5.718650559996604</v>
          </cell>
          <cell r="L618">
            <v>8.739903215187951</v>
          </cell>
        </row>
        <row r="619">
          <cell r="A619" t="str">
            <v>2020/4/19 17:00:00</v>
          </cell>
          <cell r="D619">
            <v>375.53856399999995</v>
          </cell>
          <cell r="I619" t="e">
            <v>#NAME?</v>
          </cell>
          <cell r="J619" t="e">
            <v>#NAME?</v>
          </cell>
          <cell r="K619">
            <v>11.334050559999014</v>
          </cell>
          <cell r="L619">
            <v>14.356725557969185</v>
          </cell>
        </row>
        <row r="620">
          <cell r="A620" t="str">
            <v>2020/4/19 18:00:00</v>
          </cell>
          <cell r="D620">
            <v>375.58631399999996</v>
          </cell>
          <cell r="I620" t="e">
            <v>#NAME?</v>
          </cell>
          <cell r="J620" t="e">
            <v>#NAME?</v>
          </cell>
          <cell r="K620">
            <v>13.580210559997795</v>
          </cell>
          <cell r="L620">
            <v>16.602954582849634</v>
          </cell>
        </row>
        <row r="621">
          <cell r="A621" t="str">
            <v>2020/4/19 19:00:00</v>
          </cell>
          <cell r="D621">
            <v>375.657939</v>
          </cell>
          <cell r="I621" t="e">
            <v>#NAME?</v>
          </cell>
          <cell r="J621" t="e">
            <v>#NAME?</v>
          </cell>
          <cell r="K621">
            <v>16.949450560001424</v>
          </cell>
          <cell r="L621">
            <v>19.971762726898305</v>
          </cell>
        </row>
        <row r="622">
          <cell r="A622" t="str">
            <v>2020/4/19 20:00:00</v>
          </cell>
          <cell r="D622">
            <v>375.70568899999995</v>
          </cell>
          <cell r="I622" t="e">
            <v>#NAME?</v>
          </cell>
          <cell r="J622" t="e">
            <v>#NAME?</v>
          </cell>
          <cell r="K622">
            <v>19.195610559996567</v>
          </cell>
          <cell r="L622">
            <v>22.217277999909129</v>
          </cell>
        </row>
        <row r="623">
          <cell r="A623" t="str">
            <v>2020/4/19 21:00:00</v>
          </cell>
          <cell r="D623">
            <v>375.63406399999997</v>
          </cell>
          <cell r="I623" t="e">
            <v>#NAME?</v>
          </cell>
          <cell r="J623" t="e">
            <v>#NAME?</v>
          </cell>
          <cell r="K623">
            <v>15.826370559996576</v>
          </cell>
          <cell r="L623">
            <v>18.84889805255807</v>
          </cell>
        </row>
        <row r="624">
          <cell r="A624" t="str">
            <v>2020/4/19 22:00:00</v>
          </cell>
          <cell r="D624">
            <v>375.61018899999999</v>
          </cell>
          <cell r="I624" t="e">
            <v>#NAME?</v>
          </cell>
          <cell r="J624" t="e">
            <v>#NAME?</v>
          </cell>
          <cell r="K624">
            <v>14.703290559999004</v>
          </cell>
          <cell r="L624">
            <v>17.725962007549242</v>
          </cell>
        </row>
        <row r="625">
          <cell r="A625" t="str">
            <v>2020/4/19 23:00:00</v>
          </cell>
          <cell r="D625">
            <v>375.657939</v>
          </cell>
          <cell r="I625" t="e">
            <v>#NAME?</v>
          </cell>
          <cell r="J625" t="e">
            <v>#NAME?</v>
          </cell>
          <cell r="K625">
            <v>16.949450560001424</v>
          </cell>
          <cell r="L625">
            <v>19.971762726898305</v>
          </cell>
        </row>
        <row r="626">
          <cell r="A626" t="str">
            <v>2020/4/20 0:00:00</v>
          </cell>
          <cell r="D626">
            <v>375.58631399999996</v>
          </cell>
          <cell r="I626" t="e">
            <v>#NAME?</v>
          </cell>
          <cell r="J626" t="e">
            <v>#NAME?</v>
          </cell>
          <cell r="K626">
            <v>13.580210559997795</v>
          </cell>
          <cell r="L626">
            <v>16.602954582849634</v>
          </cell>
        </row>
        <row r="627">
          <cell r="A627" t="str">
            <v>2020/4/20 1:00:00</v>
          </cell>
          <cell r="D627">
            <v>375.56243899999998</v>
          </cell>
          <cell r="I627" t="e">
            <v>#NAME?</v>
          </cell>
          <cell r="J627" t="e">
            <v>#NAME?</v>
          </cell>
          <cell r="K627">
            <v>12.457130560000223</v>
          </cell>
          <cell r="L627">
            <v>15.479875769335194</v>
          </cell>
        </row>
        <row r="628">
          <cell r="A628" t="str">
            <v>2020/4/20 2:00:00</v>
          </cell>
          <cell r="D628">
            <v>375.58631399999996</v>
          </cell>
          <cell r="I628" t="e">
            <v>#NAME?</v>
          </cell>
          <cell r="J628" t="e">
            <v>#NAME?</v>
          </cell>
          <cell r="K628">
            <v>13.580210559997795</v>
          </cell>
          <cell r="L628">
            <v>16.602954582849634</v>
          </cell>
        </row>
        <row r="629">
          <cell r="A629" t="str">
            <v>2020/4/20 3:00:00</v>
          </cell>
          <cell r="D629">
            <v>375.53856399999995</v>
          </cell>
          <cell r="I629" t="e">
            <v>#NAME?</v>
          </cell>
          <cell r="J629" t="e">
            <v>#NAME?</v>
          </cell>
          <cell r="K629">
            <v>11.334050559999014</v>
          </cell>
          <cell r="L629">
            <v>14.356725557969185</v>
          </cell>
        </row>
        <row r="630">
          <cell r="A630" t="str">
            <v>2020/4/20 4:00:00</v>
          </cell>
          <cell r="D630">
            <v>375.46693899999997</v>
          </cell>
          <cell r="I630" t="e">
            <v>#NAME?</v>
          </cell>
          <cell r="J630" t="e">
            <v>#NAME?</v>
          </cell>
          <cell r="K630">
            <v>7.9648105599990231</v>
          </cell>
          <cell r="L630">
            <v>10.986846445812262</v>
          </cell>
        </row>
        <row r="631">
          <cell r="A631" t="str">
            <v>2020/4/20 5:00:00</v>
          </cell>
          <cell r="D631">
            <v>375.490814</v>
          </cell>
          <cell r="I631" t="e">
            <v>#NAME?</v>
          </cell>
          <cell r="J631" t="e">
            <v>#NAME?</v>
          </cell>
          <cell r="K631">
            <v>9.0878905600002327</v>
          </cell>
          <cell r="L631">
            <v>12.110210905288113</v>
          </cell>
        </row>
        <row r="632">
          <cell r="A632" t="str">
            <v>2020/4/20 6:00:00</v>
          </cell>
          <cell r="D632">
            <v>375.44306399999999</v>
          </cell>
          <cell r="I632" t="e">
            <v>#NAME?</v>
          </cell>
          <cell r="J632" t="e">
            <v>#NAME?</v>
          </cell>
          <cell r="K632">
            <v>6.8417305599978135</v>
          </cell>
          <cell r="L632">
            <v>9.8634105521487072</v>
          </cell>
        </row>
        <row r="633">
          <cell r="A633" t="str">
            <v>2020/4/20 7:00:00</v>
          </cell>
          <cell r="D633">
            <v>375.44306399999999</v>
          </cell>
          <cell r="I633" t="e">
            <v>#NAME?</v>
          </cell>
          <cell r="J633" t="e">
            <v>#NAME?</v>
          </cell>
          <cell r="K633">
            <v>6.8417305599978135</v>
          </cell>
          <cell r="L633">
            <v>9.8634105521487072</v>
          </cell>
        </row>
        <row r="634">
          <cell r="A634" t="str">
            <v>2020/4/20 8:00:00</v>
          </cell>
          <cell r="D634">
            <v>375.44306399999999</v>
          </cell>
          <cell r="I634" t="e">
            <v>#NAME?</v>
          </cell>
          <cell r="J634" t="e">
            <v>#NAME?</v>
          </cell>
          <cell r="K634">
            <v>6.8417305599978135</v>
          </cell>
          <cell r="L634">
            <v>9.8634105521487072</v>
          </cell>
        </row>
        <row r="635">
          <cell r="A635" t="str">
            <v>2020/4/20 9:00:00</v>
          </cell>
          <cell r="D635">
            <v>375.46693899999997</v>
          </cell>
          <cell r="I635" t="e">
            <v>#NAME?</v>
          </cell>
          <cell r="J635" t="e">
            <v>#NAME?</v>
          </cell>
          <cell r="K635">
            <v>7.9648105599990231</v>
          </cell>
          <cell r="L635">
            <v>10.986846445812262</v>
          </cell>
        </row>
        <row r="636">
          <cell r="A636" t="str">
            <v>2020/4/20 10:00:00</v>
          </cell>
          <cell r="D636">
            <v>375.46693899999997</v>
          </cell>
          <cell r="I636" t="e">
            <v>#NAME?</v>
          </cell>
          <cell r="J636" t="e">
            <v>#NAME?</v>
          </cell>
          <cell r="K636">
            <v>7.9648105599990231</v>
          </cell>
          <cell r="L636">
            <v>10.986846445812262</v>
          </cell>
        </row>
        <row r="637">
          <cell r="A637" t="str">
            <v>2020/4/20 11:00:00</v>
          </cell>
          <cell r="D637">
            <v>375.41918899999996</v>
          </cell>
          <cell r="I637" t="e">
            <v>#NAME?</v>
          </cell>
          <cell r="J637" t="e">
            <v>#NAME?</v>
          </cell>
          <cell r="K637">
            <v>5.718650559996604</v>
          </cell>
          <cell r="L637">
            <v>8.739903215187951</v>
          </cell>
        </row>
        <row r="638">
          <cell r="A638" t="str">
            <v>2020/4/20 12:00:00</v>
          </cell>
          <cell r="D638">
            <v>375.44306399999999</v>
          </cell>
          <cell r="I638" t="e">
            <v>#NAME?</v>
          </cell>
          <cell r="J638" t="e">
            <v>#NAME?</v>
          </cell>
          <cell r="K638">
            <v>6.8417305599978135</v>
          </cell>
          <cell r="L638">
            <v>9.8634105521487072</v>
          </cell>
        </row>
        <row r="639">
          <cell r="A639" t="str">
            <v>2020/4/20 13:00:00</v>
          </cell>
          <cell r="D639">
            <v>375.41918899999996</v>
          </cell>
          <cell r="I639" t="e">
            <v>#NAME?</v>
          </cell>
          <cell r="J639" t="e">
            <v>#NAME?</v>
          </cell>
          <cell r="K639">
            <v>5.718650559996604</v>
          </cell>
          <cell r="L639">
            <v>8.739903215187951</v>
          </cell>
        </row>
        <row r="640">
          <cell r="A640" t="str">
            <v>2020/4/20 14:00:00</v>
          </cell>
          <cell r="D640">
            <v>375.41918899999996</v>
          </cell>
          <cell r="I640" t="e">
            <v>#NAME?</v>
          </cell>
          <cell r="J640" t="e">
            <v>#NAME?</v>
          </cell>
          <cell r="K640">
            <v>5.718650559996604</v>
          </cell>
          <cell r="L640">
            <v>8.739903215187951</v>
          </cell>
        </row>
        <row r="641">
          <cell r="A641" t="str">
            <v>2020/4/20 15:00:00</v>
          </cell>
          <cell r="D641">
            <v>375.490814</v>
          </cell>
          <cell r="I641" t="e">
            <v>#NAME?</v>
          </cell>
          <cell r="J641" t="e">
            <v>#NAME?</v>
          </cell>
          <cell r="K641">
            <v>9.0878905600002327</v>
          </cell>
          <cell r="L641">
            <v>12.110210905288113</v>
          </cell>
        </row>
        <row r="642">
          <cell r="A642" t="str">
            <v>2020/4/20 16:00:00</v>
          </cell>
          <cell r="D642">
            <v>375.44306399999999</v>
          </cell>
          <cell r="I642" t="e">
            <v>#NAME?</v>
          </cell>
          <cell r="J642" t="e">
            <v>#NAME?</v>
          </cell>
          <cell r="K642">
            <v>6.8417305599978135</v>
          </cell>
          <cell r="L642">
            <v>9.8634105521487072</v>
          </cell>
        </row>
        <row r="643">
          <cell r="A643" t="str">
            <v>2020/4/20 17:00:00</v>
          </cell>
          <cell r="D643">
            <v>375.490814</v>
          </cell>
          <cell r="I643" t="e">
            <v>#NAME?</v>
          </cell>
          <cell r="J643" t="e">
            <v>#NAME?</v>
          </cell>
          <cell r="K643">
            <v>9.0878905600002327</v>
          </cell>
          <cell r="L643">
            <v>12.110210905288113</v>
          </cell>
        </row>
        <row r="644">
          <cell r="A644" t="str">
            <v>2020/4/20 18:00:00</v>
          </cell>
          <cell r="D644">
            <v>375.46693899999997</v>
          </cell>
          <cell r="I644" t="e">
            <v>#NAME?</v>
          </cell>
          <cell r="J644" t="e">
            <v>#NAME?</v>
          </cell>
          <cell r="K644">
            <v>7.9648105599990231</v>
          </cell>
          <cell r="L644">
            <v>10.986846445812262</v>
          </cell>
        </row>
        <row r="645">
          <cell r="A645" t="str">
            <v>2020/4/20 19:00:00</v>
          </cell>
          <cell r="D645">
            <v>375.41918899999996</v>
          </cell>
          <cell r="I645" t="e">
            <v>#NAME?</v>
          </cell>
          <cell r="J645" t="e">
            <v>#NAME?</v>
          </cell>
          <cell r="K645">
            <v>5.718650559996604</v>
          </cell>
          <cell r="L645">
            <v>8.739903215187951</v>
          </cell>
        </row>
        <row r="646">
          <cell r="A646" t="str">
            <v>2020/4/20 20:00:00</v>
          </cell>
          <cell r="D646">
            <v>375.46693899999997</v>
          </cell>
          <cell r="I646" t="e">
            <v>#NAME?</v>
          </cell>
          <cell r="J646" t="e">
            <v>#NAME?</v>
          </cell>
          <cell r="K646">
            <v>7.9648105599990231</v>
          </cell>
          <cell r="L646">
            <v>10.986846445812262</v>
          </cell>
        </row>
        <row r="647">
          <cell r="A647" t="str">
            <v>2020/4/20 21:00:00</v>
          </cell>
          <cell r="D647">
            <v>375.44306399999999</v>
          </cell>
          <cell r="I647" t="e">
            <v>#NAME?</v>
          </cell>
          <cell r="J647" t="e">
            <v>#NAME?</v>
          </cell>
          <cell r="K647">
            <v>6.8417305599978135</v>
          </cell>
          <cell r="L647">
            <v>9.8634105521487072</v>
          </cell>
        </row>
        <row r="648">
          <cell r="A648" t="str">
            <v>2020/4/20 22:00:00</v>
          </cell>
          <cell r="D648">
            <v>375.44306399999999</v>
          </cell>
          <cell r="I648" t="e">
            <v>#NAME?</v>
          </cell>
          <cell r="J648" t="e">
            <v>#NAME?</v>
          </cell>
          <cell r="K648">
            <v>6.8417305599978135</v>
          </cell>
          <cell r="L648">
            <v>9.8634105521487072</v>
          </cell>
        </row>
        <row r="649">
          <cell r="A649" t="str">
            <v>2020/4/20 23:00:00</v>
          </cell>
          <cell r="D649">
            <v>375.46693899999997</v>
          </cell>
          <cell r="I649" t="e">
            <v>#NAME?</v>
          </cell>
          <cell r="J649" t="e">
            <v>#NAME?</v>
          </cell>
          <cell r="K649">
            <v>7.9648105599990231</v>
          </cell>
          <cell r="L649">
            <v>10.986846445812262</v>
          </cell>
        </row>
        <row r="650">
          <cell r="A650" t="str">
            <v>2020/4/21 0:00:00</v>
          </cell>
          <cell r="D650">
            <v>375.44306399999999</v>
          </cell>
          <cell r="I650" t="e">
            <v>#NAME?</v>
          </cell>
          <cell r="J650" t="e">
            <v>#NAME?</v>
          </cell>
          <cell r="K650">
            <v>6.8417305599978135</v>
          </cell>
          <cell r="L650">
            <v>9.8634105521487072</v>
          </cell>
        </row>
        <row r="651">
          <cell r="A651" t="str">
            <v>2020/4/21 1:00:00</v>
          </cell>
          <cell r="D651">
            <v>375.44306399999999</v>
          </cell>
          <cell r="I651" t="e">
            <v>#NAME?</v>
          </cell>
          <cell r="J651" t="e">
            <v>#NAME?</v>
          </cell>
          <cell r="K651">
            <v>6.8417305599978135</v>
          </cell>
          <cell r="L651">
            <v>9.8634105521487072</v>
          </cell>
        </row>
        <row r="652">
          <cell r="A652" t="str">
            <v>2020/4/21 2:00:00</v>
          </cell>
          <cell r="D652">
            <v>375.46693899999997</v>
          </cell>
          <cell r="I652" t="e">
            <v>#NAME?</v>
          </cell>
          <cell r="J652" t="e">
            <v>#NAME?</v>
          </cell>
          <cell r="K652">
            <v>7.9648105599990231</v>
          </cell>
          <cell r="L652">
            <v>10.986846445812262</v>
          </cell>
        </row>
        <row r="653">
          <cell r="A653" t="str">
            <v>2020/4/21 3:00:00</v>
          </cell>
          <cell r="D653">
            <v>375.46693899999997</v>
          </cell>
          <cell r="I653" t="e">
            <v>#NAME?</v>
          </cell>
          <cell r="J653" t="e">
            <v>#NAME?</v>
          </cell>
          <cell r="K653">
            <v>7.9648105599990231</v>
          </cell>
          <cell r="L653">
            <v>10.986846445812262</v>
          </cell>
        </row>
        <row r="654">
          <cell r="A654" t="str">
            <v>2020/4/21 4:00:00</v>
          </cell>
          <cell r="D654">
            <v>375.84893899999997</v>
          </cell>
          <cell r="I654" t="e">
            <v>#NAME?</v>
          </cell>
          <cell r="J654" t="e">
            <v>#NAME?</v>
          </cell>
          <cell r="K654">
            <v>25.934090560000186</v>
          </cell>
          <cell r="L654">
            <v>28.952111866572523</v>
          </cell>
        </row>
        <row r="655">
          <cell r="A655" t="str">
            <v>2020/4/21 5:00:00</v>
          </cell>
          <cell r="D655">
            <v>375.72956399999998</v>
          </cell>
          <cell r="I655" t="e">
            <v>#NAME?</v>
          </cell>
          <cell r="J655" t="e">
            <v>#NAME?</v>
          </cell>
          <cell r="K655">
            <v>20.318690559997776</v>
          </cell>
          <cell r="L655">
            <v>23.33992861675506</v>
          </cell>
        </row>
        <row r="656">
          <cell r="A656" t="str">
            <v>2020/4/21 6:00:00</v>
          </cell>
          <cell r="D656">
            <v>375.72956399999998</v>
          </cell>
          <cell r="I656" t="e">
            <v>#NAME?</v>
          </cell>
          <cell r="J656" t="e">
            <v>#NAME?</v>
          </cell>
          <cell r="K656">
            <v>20.318690559997776</v>
          </cell>
          <cell r="L656">
            <v>23.33992861675506</v>
          </cell>
        </row>
        <row r="657">
          <cell r="A657" t="str">
            <v>2020/4/21 7:00:00</v>
          </cell>
          <cell r="D657">
            <v>375.68181399999997</v>
          </cell>
          <cell r="I657" t="e">
            <v>#NAME?</v>
          </cell>
          <cell r="J657" t="e">
            <v>#NAME?</v>
          </cell>
          <cell r="K657">
            <v>18.072530559998995</v>
          </cell>
          <cell r="L657">
            <v>21.094556039650342</v>
          </cell>
        </row>
        <row r="658">
          <cell r="A658" t="str">
            <v>2020/4/21 8:00:00</v>
          </cell>
          <cell r="D658">
            <v>375.61018899999999</v>
          </cell>
          <cell r="I658" t="e">
            <v>#NAME?</v>
          </cell>
          <cell r="J658" t="e">
            <v>#NAME?</v>
          </cell>
          <cell r="K658">
            <v>14.703290559999004</v>
          </cell>
          <cell r="L658">
            <v>17.725962007549242</v>
          </cell>
        </row>
        <row r="659">
          <cell r="A659" t="str">
            <v>2020/4/21 9:00:00</v>
          </cell>
          <cell r="D659">
            <v>375.61018899999999</v>
          </cell>
          <cell r="I659" t="e">
            <v>#NAME?</v>
          </cell>
          <cell r="J659" t="e">
            <v>#NAME?</v>
          </cell>
          <cell r="K659">
            <v>14.703290559999004</v>
          </cell>
          <cell r="L659">
            <v>17.725962007549242</v>
          </cell>
        </row>
        <row r="660">
          <cell r="A660" t="str">
            <v>2020/4/21 10:00:00</v>
          </cell>
          <cell r="D660">
            <v>375.53856399999995</v>
          </cell>
          <cell r="I660" t="e">
            <v>#NAME?</v>
          </cell>
          <cell r="J660" t="e">
            <v>#NAME?</v>
          </cell>
          <cell r="K660">
            <v>11.334050559999014</v>
          </cell>
          <cell r="L660">
            <v>14.356725557969185</v>
          </cell>
        </row>
        <row r="661">
          <cell r="A661" t="str">
            <v>2020/4/21 11:00:00</v>
          </cell>
          <cell r="D661">
            <v>375.58631399999996</v>
          </cell>
          <cell r="I661" t="e">
            <v>#NAME?</v>
          </cell>
          <cell r="J661" t="e">
            <v>#NAME?</v>
          </cell>
          <cell r="K661">
            <v>13.580210559997795</v>
          </cell>
          <cell r="L661">
            <v>16.602954582849634</v>
          </cell>
        </row>
        <row r="662">
          <cell r="A662" t="str">
            <v>2020/4/21 12:00:00</v>
          </cell>
          <cell r="D662">
            <v>375.63406399999997</v>
          </cell>
          <cell r="I662" t="e">
            <v>#NAME?</v>
          </cell>
          <cell r="J662" t="e">
            <v>#NAME?</v>
          </cell>
          <cell r="K662">
            <v>15.826370559996576</v>
          </cell>
          <cell r="L662">
            <v>18.84889805255807</v>
          </cell>
        </row>
        <row r="663">
          <cell r="A663" t="str">
            <v>2020/4/21 13:00:00</v>
          </cell>
          <cell r="D663">
            <v>375.58631399999996</v>
          </cell>
          <cell r="I663" t="e">
            <v>#NAME?</v>
          </cell>
          <cell r="J663" t="e">
            <v>#NAME?</v>
          </cell>
          <cell r="K663">
            <v>13.580210559997795</v>
          </cell>
          <cell r="L663">
            <v>16.602954582849634</v>
          </cell>
        </row>
        <row r="664">
          <cell r="A664" t="str">
            <v>2020/4/21 14:00:00</v>
          </cell>
          <cell r="D664">
            <v>375.61018899999999</v>
          </cell>
          <cell r="I664" t="e">
            <v>#NAME?</v>
          </cell>
          <cell r="J664" t="e">
            <v>#NAME?</v>
          </cell>
          <cell r="K664">
            <v>14.703290559999004</v>
          </cell>
          <cell r="L664">
            <v>17.725962007549242</v>
          </cell>
        </row>
        <row r="665">
          <cell r="A665" t="str">
            <v>2020/4/21 15:00:00</v>
          </cell>
          <cell r="D665">
            <v>375.51468899999998</v>
          </cell>
          <cell r="I665" t="e">
            <v>#NAME?</v>
          </cell>
          <cell r="J665" t="e">
            <v>#NAME?</v>
          </cell>
          <cell r="K665">
            <v>10.210970559997804</v>
          </cell>
          <cell r="L665">
            <v>13.233503939642105</v>
          </cell>
        </row>
        <row r="666">
          <cell r="A666" t="str">
            <v>2020/4/21 16:00:00</v>
          </cell>
          <cell r="D666">
            <v>375.56243899999998</v>
          </cell>
          <cell r="I666" t="e">
            <v>#NAME?</v>
          </cell>
          <cell r="J666" t="e">
            <v>#NAME?</v>
          </cell>
          <cell r="K666">
            <v>12.457130560000223</v>
          </cell>
          <cell r="L666">
            <v>15.479875769335194</v>
          </cell>
        </row>
        <row r="667">
          <cell r="A667" t="str">
            <v>2020/4/21 17:00:00</v>
          </cell>
          <cell r="D667">
            <v>375.51468899999998</v>
          </cell>
          <cell r="I667" t="e">
            <v>#NAME?</v>
          </cell>
          <cell r="J667" t="e">
            <v>#NAME?</v>
          </cell>
          <cell r="K667">
            <v>10.210970559997804</v>
          </cell>
          <cell r="L667">
            <v>13.233503939642105</v>
          </cell>
        </row>
        <row r="668">
          <cell r="A668" t="str">
            <v>2020/4/21 18:00:00</v>
          </cell>
          <cell r="D668">
            <v>375.53856399999995</v>
          </cell>
          <cell r="I668" t="e">
            <v>#NAME?</v>
          </cell>
          <cell r="J668" t="e">
            <v>#NAME?</v>
          </cell>
          <cell r="K668">
            <v>11.334050559999014</v>
          </cell>
          <cell r="L668">
            <v>14.356725557969185</v>
          </cell>
        </row>
        <row r="669">
          <cell r="A669" t="str">
            <v>2020/4/21 19:00:00</v>
          </cell>
          <cell r="D669">
            <v>375.46693899999997</v>
          </cell>
          <cell r="I669" t="e">
            <v>#NAME?</v>
          </cell>
          <cell r="J669" t="e">
            <v>#NAME?</v>
          </cell>
          <cell r="K669">
            <v>7.9648105599990231</v>
          </cell>
          <cell r="L669">
            <v>10.986846445812262</v>
          </cell>
        </row>
        <row r="670">
          <cell r="A670" t="str">
            <v>2020/4/21 20:00:00</v>
          </cell>
          <cell r="D670">
            <v>375.44306399999999</v>
          </cell>
          <cell r="I670" t="e">
            <v>#NAME?</v>
          </cell>
          <cell r="J670" t="e">
            <v>#NAME?</v>
          </cell>
          <cell r="K670">
            <v>6.8417305599978135</v>
          </cell>
          <cell r="L670">
            <v>9.8634105521487072</v>
          </cell>
        </row>
        <row r="671">
          <cell r="A671" t="str">
            <v>2020/4/21 21:00:00</v>
          </cell>
          <cell r="D671">
            <v>375.51468899999998</v>
          </cell>
          <cell r="I671" t="e">
            <v>#NAME?</v>
          </cell>
          <cell r="J671" t="e">
            <v>#NAME?</v>
          </cell>
          <cell r="K671">
            <v>10.210970559997804</v>
          </cell>
          <cell r="L671">
            <v>13.233503939642105</v>
          </cell>
        </row>
        <row r="672">
          <cell r="A672" t="str">
            <v>2020/4/21 22:00:00</v>
          </cell>
          <cell r="D672">
            <v>375.51468899999998</v>
          </cell>
          <cell r="I672" t="e">
            <v>#NAME?</v>
          </cell>
          <cell r="J672" t="e">
            <v>#NAME?</v>
          </cell>
          <cell r="K672">
            <v>10.210970559997804</v>
          </cell>
          <cell r="L672">
            <v>13.233503939642105</v>
          </cell>
        </row>
        <row r="673">
          <cell r="A673" t="str">
            <v>2020/4/21 23:00:00</v>
          </cell>
          <cell r="D673">
            <v>375.51468899999998</v>
          </cell>
          <cell r="I673" t="e">
            <v>#NAME?</v>
          </cell>
          <cell r="J673" t="e">
            <v>#NAME?</v>
          </cell>
          <cell r="K673">
            <v>10.210970559997804</v>
          </cell>
          <cell r="L673">
            <v>13.233503939642105</v>
          </cell>
        </row>
        <row r="674">
          <cell r="A674" t="str">
            <v>2020/4/22 0:00:00</v>
          </cell>
          <cell r="D674">
            <v>375.41918899999996</v>
          </cell>
          <cell r="I674" t="e">
            <v>#NAME?</v>
          </cell>
          <cell r="J674" t="e">
            <v>#NAME?</v>
          </cell>
          <cell r="K674">
            <v>5.718650559996604</v>
          </cell>
          <cell r="L674">
            <v>8.739903215187951</v>
          </cell>
        </row>
        <row r="675">
          <cell r="A675" t="str">
            <v>2020/4/22 1:00:00</v>
          </cell>
          <cell r="D675">
            <v>375.39531399999998</v>
          </cell>
          <cell r="I675" t="e">
            <v>#NAME?</v>
          </cell>
          <cell r="J675" t="e">
            <v>#NAME?</v>
          </cell>
          <cell r="K675">
            <v>4.5955705599990324</v>
          </cell>
          <cell r="L675">
            <v>7.6163244258787017</v>
          </cell>
        </row>
        <row r="676">
          <cell r="A676" t="str">
            <v>2020/4/22 2:00:00</v>
          </cell>
          <cell r="D676">
            <v>375.39531399999998</v>
          </cell>
          <cell r="I676" t="e">
            <v>#NAME?</v>
          </cell>
          <cell r="J676" t="e">
            <v>#NAME?</v>
          </cell>
          <cell r="K676">
            <v>4.5955705599990324</v>
          </cell>
          <cell r="L676">
            <v>7.6163244258787017</v>
          </cell>
        </row>
        <row r="677">
          <cell r="A677" t="str">
            <v>2020/4/22 3:00:00</v>
          </cell>
          <cell r="D677">
            <v>375.46693899999997</v>
          </cell>
          <cell r="I677" t="e">
            <v>#NAME?</v>
          </cell>
          <cell r="J677" t="e">
            <v>#NAME?</v>
          </cell>
          <cell r="K677">
            <v>7.9648105599990231</v>
          </cell>
          <cell r="L677">
            <v>10.986846445812262</v>
          </cell>
        </row>
        <row r="678">
          <cell r="A678" t="str">
            <v>2020/4/22 4:00:00</v>
          </cell>
          <cell r="D678">
            <v>375.39531399999998</v>
          </cell>
          <cell r="I678" t="e">
            <v>#NAME?</v>
          </cell>
          <cell r="J678" t="e">
            <v>#NAME?</v>
          </cell>
          <cell r="K678">
            <v>4.5955705599990324</v>
          </cell>
          <cell r="L678">
            <v>7.6163244258787017</v>
          </cell>
        </row>
        <row r="679">
          <cell r="A679" t="str">
            <v>2020/4/22 5:00:00</v>
          </cell>
          <cell r="D679">
            <v>375.39531399999998</v>
          </cell>
          <cell r="I679" t="e">
            <v>#NAME?</v>
          </cell>
          <cell r="J679" t="e">
            <v>#NAME?</v>
          </cell>
          <cell r="K679">
            <v>4.5955705599990324</v>
          </cell>
          <cell r="L679">
            <v>7.6163244258787017</v>
          </cell>
        </row>
        <row r="680">
          <cell r="A680" t="str">
            <v>2020/4/22 6:00:00</v>
          </cell>
          <cell r="D680">
            <v>375.37143899999995</v>
          </cell>
          <cell r="I680" t="e">
            <v>#NAME?</v>
          </cell>
          <cell r="J680" t="e">
            <v>#NAME?</v>
          </cell>
          <cell r="K680">
            <v>3.4724905599978229</v>
          </cell>
          <cell r="L680">
            <v>6.4926741750969086</v>
          </cell>
        </row>
        <row r="681">
          <cell r="A681" t="str">
            <v>2020/4/22 7:00:00</v>
          </cell>
          <cell r="D681">
            <v>375.41918899999996</v>
          </cell>
          <cell r="I681" t="e">
            <v>#NAME?</v>
          </cell>
          <cell r="J681" t="e">
            <v>#NAME?</v>
          </cell>
          <cell r="K681">
            <v>5.718650559996604</v>
          </cell>
          <cell r="L681">
            <v>8.739903215187951</v>
          </cell>
        </row>
        <row r="682">
          <cell r="A682" t="str">
            <v>2020/4/22 8:00:00</v>
          </cell>
          <cell r="D682">
            <v>375.37143899999995</v>
          </cell>
          <cell r="I682" t="e">
            <v>#NAME?</v>
          </cell>
          <cell r="J682" t="e">
            <v>#NAME?</v>
          </cell>
          <cell r="K682">
            <v>3.4724905599978229</v>
          </cell>
          <cell r="L682">
            <v>6.4926741750969086</v>
          </cell>
        </row>
        <row r="683">
          <cell r="A683" t="str">
            <v>2020/4/22 9:00:00</v>
          </cell>
          <cell r="D683">
            <v>375.39531399999998</v>
          </cell>
          <cell r="I683" t="e">
            <v>#NAME?</v>
          </cell>
          <cell r="J683" t="e">
            <v>#NAME?</v>
          </cell>
          <cell r="K683">
            <v>4.5955705599990324</v>
          </cell>
          <cell r="L683">
            <v>7.6163244258787017</v>
          </cell>
        </row>
        <row r="684">
          <cell r="A684" t="str">
            <v>2020/4/22 10:00:00</v>
          </cell>
          <cell r="D684">
            <v>375.44306399999999</v>
          </cell>
          <cell r="I684" t="e">
            <v>#NAME?</v>
          </cell>
          <cell r="J684" t="e">
            <v>#NAME?</v>
          </cell>
          <cell r="K684">
            <v>6.8417305599978135</v>
          </cell>
          <cell r="L684">
            <v>9.8634105521487072</v>
          </cell>
        </row>
        <row r="685">
          <cell r="A685" t="str">
            <v>2020/4/22 11:00:00</v>
          </cell>
          <cell r="D685">
            <v>375.39531399999998</v>
          </cell>
          <cell r="I685" t="e">
            <v>#NAME?</v>
          </cell>
          <cell r="J685" t="e">
            <v>#NAME?</v>
          </cell>
          <cell r="K685">
            <v>4.5955705599990324</v>
          </cell>
          <cell r="L685">
            <v>7.6163244258787017</v>
          </cell>
        </row>
        <row r="686">
          <cell r="A686" t="str">
            <v>2020/4/22 12:00:00</v>
          </cell>
          <cell r="D686">
            <v>375.39531399999998</v>
          </cell>
          <cell r="I686" t="e">
            <v>#NAME?</v>
          </cell>
          <cell r="J686" t="e">
            <v>#NAME?</v>
          </cell>
          <cell r="K686">
            <v>4.5955705599990324</v>
          </cell>
          <cell r="L686">
            <v>7.6163244258787017</v>
          </cell>
        </row>
        <row r="687">
          <cell r="A687" t="str">
            <v>2020/4/22 13:00:00</v>
          </cell>
          <cell r="D687">
            <v>375.44306399999999</v>
          </cell>
          <cell r="I687" t="e">
            <v>#NAME?</v>
          </cell>
          <cell r="J687" t="e">
            <v>#NAME?</v>
          </cell>
          <cell r="K687">
            <v>6.8417305599978135</v>
          </cell>
          <cell r="L687">
            <v>9.8634105521487072</v>
          </cell>
        </row>
        <row r="688">
          <cell r="A688" t="str">
            <v>2020/4/22 14:00:00</v>
          </cell>
          <cell r="D688">
            <v>375.41918899999996</v>
          </cell>
          <cell r="I688" t="e">
            <v>#NAME?</v>
          </cell>
          <cell r="J688" t="e">
            <v>#NAME?</v>
          </cell>
          <cell r="K688">
            <v>5.718650559996604</v>
          </cell>
          <cell r="L688">
            <v>8.739903215187951</v>
          </cell>
        </row>
        <row r="689">
          <cell r="A689" t="str">
            <v>2020/4/22 15:00:00</v>
          </cell>
          <cell r="D689">
            <v>375.44306399999999</v>
          </cell>
          <cell r="I689" t="e">
            <v>#NAME?</v>
          </cell>
          <cell r="J689" t="e">
            <v>#NAME?</v>
          </cell>
          <cell r="K689">
            <v>6.8417305599978135</v>
          </cell>
          <cell r="L689">
            <v>9.8634105521487072</v>
          </cell>
        </row>
        <row r="690">
          <cell r="A690" t="str">
            <v>2020/4/22 16:00:00</v>
          </cell>
          <cell r="D690">
            <v>375.39531399999998</v>
          </cell>
          <cell r="I690" t="e">
            <v>#NAME?</v>
          </cell>
          <cell r="J690" t="e">
            <v>#NAME?</v>
          </cell>
          <cell r="K690">
            <v>4.5955705599990324</v>
          </cell>
          <cell r="L690">
            <v>7.6163244258787017</v>
          </cell>
        </row>
        <row r="691">
          <cell r="A691" t="str">
            <v>2020/4/22 17:00:00</v>
          </cell>
          <cell r="D691">
            <v>375.39531399999998</v>
          </cell>
          <cell r="I691" t="e">
            <v>#NAME?</v>
          </cell>
          <cell r="J691" t="e">
            <v>#NAME?</v>
          </cell>
          <cell r="K691">
            <v>4.5955705599990324</v>
          </cell>
          <cell r="L691">
            <v>7.6163244258787017</v>
          </cell>
        </row>
        <row r="692">
          <cell r="A692" t="str">
            <v>2020/4/22 18:00:00</v>
          </cell>
          <cell r="D692">
            <v>375.46693899999997</v>
          </cell>
          <cell r="I692" t="e">
            <v>#NAME?</v>
          </cell>
          <cell r="J692" t="e">
            <v>#NAME?</v>
          </cell>
          <cell r="K692">
            <v>7.9648105599990231</v>
          </cell>
          <cell r="L692">
            <v>10.986846445812262</v>
          </cell>
        </row>
        <row r="693">
          <cell r="A693" t="str">
            <v>2020/4/22 19:00:00</v>
          </cell>
          <cell r="D693">
            <v>375.44306399999999</v>
          </cell>
          <cell r="I693" t="e">
            <v>#NAME?</v>
          </cell>
          <cell r="J693" t="e">
            <v>#NAME?</v>
          </cell>
          <cell r="K693">
            <v>6.8417305599978135</v>
          </cell>
          <cell r="L693">
            <v>9.8634105521487072</v>
          </cell>
        </row>
        <row r="694">
          <cell r="A694" t="str">
            <v>2020/4/22 20:00:00</v>
          </cell>
          <cell r="D694">
            <v>375.46693899999997</v>
          </cell>
          <cell r="I694" t="e">
            <v>#NAME?</v>
          </cell>
          <cell r="J694" t="e">
            <v>#NAME?</v>
          </cell>
          <cell r="K694">
            <v>7.9648105599990231</v>
          </cell>
          <cell r="L694">
            <v>10.986846445812262</v>
          </cell>
        </row>
        <row r="695">
          <cell r="A695" t="str">
            <v>2020/4/22 21:00:00</v>
          </cell>
          <cell r="D695">
            <v>375.41918899999996</v>
          </cell>
          <cell r="I695" t="e">
            <v>#NAME?</v>
          </cell>
          <cell r="J695" t="e">
            <v>#NAME?</v>
          </cell>
          <cell r="K695">
            <v>5.718650559996604</v>
          </cell>
          <cell r="L695">
            <v>8.739903215187951</v>
          </cell>
        </row>
        <row r="696">
          <cell r="A696" t="str">
            <v>2020/4/22 22:00:00</v>
          </cell>
          <cell r="D696">
            <v>375.41918899999996</v>
          </cell>
          <cell r="I696" t="e">
            <v>#NAME?</v>
          </cell>
          <cell r="J696" t="e">
            <v>#NAME?</v>
          </cell>
          <cell r="K696">
            <v>5.718650559996604</v>
          </cell>
          <cell r="L696">
            <v>8.739903215187951</v>
          </cell>
        </row>
        <row r="697">
          <cell r="A697" t="str">
            <v>2020/4/22 23:00:00</v>
          </cell>
          <cell r="D697">
            <v>375.44306399999999</v>
          </cell>
          <cell r="I697" t="e">
            <v>#NAME?</v>
          </cell>
          <cell r="J697" t="e">
            <v>#NAME?</v>
          </cell>
          <cell r="K697">
            <v>6.8417305599978135</v>
          </cell>
          <cell r="L697">
            <v>9.8634105521487072</v>
          </cell>
        </row>
        <row r="698">
          <cell r="A698" t="str">
            <v>2020/4/23 0:00:00</v>
          </cell>
          <cell r="D698">
            <v>375.39531399999998</v>
          </cell>
          <cell r="I698" t="e">
            <v>#NAME?</v>
          </cell>
          <cell r="J698" t="e">
            <v>#NAME?</v>
          </cell>
          <cell r="K698">
            <v>4.5955705599990324</v>
          </cell>
          <cell r="L698">
            <v>7.6163244258787017</v>
          </cell>
        </row>
        <row r="699">
          <cell r="A699" t="str">
            <v>2020/4/23 1:00:00</v>
          </cell>
          <cell r="D699">
            <v>375.37143899999995</v>
          </cell>
          <cell r="I699" t="e">
            <v>#NAME?</v>
          </cell>
          <cell r="J699" t="e">
            <v>#NAME?</v>
          </cell>
          <cell r="K699">
            <v>3.4724905599978229</v>
          </cell>
          <cell r="L699">
            <v>6.4926741750969086</v>
          </cell>
        </row>
        <row r="700">
          <cell r="A700" t="str">
            <v>2020/4/23 2:00:00</v>
          </cell>
          <cell r="D700">
            <v>375.41918899999996</v>
          </cell>
          <cell r="I700" t="e">
            <v>#NAME?</v>
          </cell>
          <cell r="J700" t="e">
            <v>#NAME?</v>
          </cell>
          <cell r="K700">
            <v>5.718650559996604</v>
          </cell>
          <cell r="L700">
            <v>8.739903215187951</v>
          </cell>
        </row>
        <row r="701">
          <cell r="A701" t="str">
            <v>2020/4/23 3:00:00</v>
          </cell>
          <cell r="D701">
            <v>375.41918899999996</v>
          </cell>
          <cell r="I701" t="e">
            <v>#NAME?</v>
          </cell>
          <cell r="J701" t="e">
            <v>#NAME?</v>
          </cell>
          <cell r="K701">
            <v>5.718650559996604</v>
          </cell>
          <cell r="L701">
            <v>8.739903215187951</v>
          </cell>
        </row>
        <row r="702">
          <cell r="A702" t="str">
            <v>2020/4/23 4:00:00</v>
          </cell>
          <cell r="D702">
            <v>375.37143899999995</v>
          </cell>
          <cell r="I702" t="e">
            <v>#NAME?</v>
          </cell>
          <cell r="J702" t="e">
            <v>#NAME?</v>
          </cell>
          <cell r="K702">
            <v>3.4724905599978229</v>
          </cell>
          <cell r="L702">
            <v>6.4926741750969086</v>
          </cell>
        </row>
        <row r="703">
          <cell r="A703" t="str">
            <v>2020/4/23 5:00:00</v>
          </cell>
          <cell r="D703">
            <v>375.39531399999998</v>
          </cell>
          <cell r="I703" t="e">
            <v>#NAME?</v>
          </cell>
          <cell r="J703" t="e">
            <v>#NAME?</v>
          </cell>
          <cell r="K703">
            <v>4.5955705599990324</v>
          </cell>
          <cell r="L703">
            <v>7.6163244258787017</v>
          </cell>
        </row>
        <row r="704">
          <cell r="A704" t="str">
            <v>2020/4/23 6:00:00</v>
          </cell>
          <cell r="D704">
            <v>375.41918899999996</v>
          </cell>
          <cell r="I704" t="e">
            <v>#NAME?</v>
          </cell>
          <cell r="J704" t="e">
            <v>#NAME?</v>
          </cell>
          <cell r="K704">
            <v>5.718650559996604</v>
          </cell>
          <cell r="L704">
            <v>8.739903215187951</v>
          </cell>
        </row>
        <row r="705">
          <cell r="A705" t="str">
            <v>2020/4/23 7:00:00</v>
          </cell>
          <cell r="D705">
            <v>375.41918899999996</v>
          </cell>
          <cell r="I705" t="e">
            <v>#NAME?</v>
          </cell>
          <cell r="J705" t="e">
            <v>#NAME?</v>
          </cell>
          <cell r="K705">
            <v>5.718650559996604</v>
          </cell>
          <cell r="L705">
            <v>8.739903215187951</v>
          </cell>
        </row>
        <row r="706">
          <cell r="A706" t="str">
            <v>2020/4/23 8:00:00</v>
          </cell>
          <cell r="D706">
            <v>375.37143899999995</v>
          </cell>
          <cell r="I706" t="e">
            <v>#NAME?</v>
          </cell>
          <cell r="J706" t="e">
            <v>#NAME?</v>
          </cell>
          <cell r="K706">
            <v>3.4724905599978229</v>
          </cell>
          <cell r="L706">
            <v>6.4926741750969086</v>
          </cell>
        </row>
        <row r="707">
          <cell r="A707" t="str">
            <v>2020/4/23 9:00:00</v>
          </cell>
          <cell r="D707">
            <v>375.37143899999995</v>
          </cell>
          <cell r="I707" t="e">
            <v>#NAME?</v>
          </cell>
          <cell r="J707" t="e">
            <v>#NAME?</v>
          </cell>
          <cell r="K707">
            <v>3.4724905599978229</v>
          </cell>
          <cell r="L707">
            <v>6.4926741750969086</v>
          </cell>
        </row>
        <row r="708">
          <cell r="A708" t="str">
            <v>2020/4/23 10:00:00</v>
          </cell>
          <cell r="D708">
            <v>375.37143899999995</v>
          </cell>
          <cell r="I708" t="e">
            <v>#NAME?</v>
          </cell>
          <cell r="J708" t="e">
            <v>#NAME?</v>
          </cell>
          <cell r="K708">
            <v>3.4724905599978229</v>
          </cell>
          <cell r="L708">
            <v>6.4926741750969086</v>
          </cell>
        </row>
        <row r="709">
          <cell r="A709" t="str">
            <v>2020/4/23 11:00:00</v>
          </cell>
          <cell r="D709">
            <v>375.37143899999995</v>
          </cell>
          <cell r="I709" t="e">
            <v>#NAME?</v>
          </cell>
          <cell r="J709" t="e">
            <v>#NAME?</v>
          </cell>
          <cell r="K709">
            <v>3.4724905599978229</v>
          </cell>
          <cell r="L709">
            <v>6.4926741750969086</v>
          </cell>
        </row>
        <row r="710">
          <cell r="A710" t="str">
            <v>2020/4/23 12:00:00</v>
          </cell>
          <cell r="D710">
            <v>375.37143899999995</v>
          </cell>
          <cell r="I710" t="e">
            <v>#NAME?</v>
          </cell>
          <cell r="J710" t="e">
            <v>#NAME?</v>
          </cell>
          <cell r="K710">
            <v>3.4724905599978229</v>
          </cell>
          <cell r="L710">
            <v>6.4926741750969086</v>
          </cell>
        </row>
        <row r="711">
          <cell r="A711" t="str">
            <v>2020/4/23 13:00:00</v>
          </cell>
          <cell r="D711">
            <v>374.91781399999996</v>
          </cell>
          <cell r="I711" t="e">
            <v>#NAME?</v>
          </cell>
          <cell r="J711" t="e">
            <v>#NAME?</v>
          </cell>
          <cell r="K711">
            <v>-17.866029440003331</v>
          </cell>
          <cell r="L711">
            <v>-14.87027036784275</v>
          </cell>
        </row>
        <row r="712">
          <cell r="A712" t="str">
            <v>2020/4/23 14:00:00</v>
          </cell>
          <cell r="D712">
            <v>375.37143899999995</v>
          </cell>
          <cell r="I712" t="e">
            <v>#NAME?</v>
          </cell>
          <cell r="J712" t="e">
            <v>#NAME?</v>
          </cell>
          <cell r="K712">
            <v>3.4724905599978229</v>
          </cell>
          <cell r="L712">
            <v>6.4926741750969086</v>
          </cell>
        </row>
        <row r="713">
          <cell r="A713" t="str">
            <v>2020/4/23 15:00:00</v>
          </cell>
          <cell r="D713">
            <v>375.44306399999999</v>
          </cell>
          <cell r="I713" t="e">
            <v>#NAME?</v>
          </cell>
          <cell r="J713" t="e">
            <v>#NAME?</v>
          </cell>
          <cell r="K713">
            <v>6.8417305599978135</v>
          </cell>
          <cell r="L713">
            <v>9.8634105521487072</v>
          </cell>
        </row>
        <row r="714">
          <cell r="A714" t="str">
            <v>2020/4/23 16:00:00</v>
          </cell>
          <cell r="D714">
            <v>375.44306399999999</v>
          </cell>
          <cell r="I714" t="e">
            <v>#NAME?</v>
          </cell>
          <cell r="J714" t="e">
            <v>#NAME?</v>
          </cell>
          <cell r="K714">
            <v>6.8417305599978135</v>
          </cell>
          <cell r="L714">
            <v>9.8634105521487072</v>
          </cell>
        </row>
        <row r="715">
          <cell r="A715" t="str">
            <v>2020/4/23 17:00:00</v>
          </cell>
          <cell r="D715">
            <v>375.37143899999995</v>
          </cell>
          <cell r="I715" t="e">
            <v>#NAME?</v>
          </cell>
          <cell r="J715" t="e">
            <v>#NAME?</v>
          </cell>
          <cell r="K715">
            <v>3.4724905599978229</v>
          </cell>
          <cell r="L715">
            <v>6.4926741750969086</v>
          </cell>
        </row>
        <row r="716">
          <cell r="A716" t="str">
            <v>2020/4/23 18:00:00</v>
          </cell>
          <cell r="D716">
            <v>375.44306399999999</v>
          </cell>
          <cell r="I716" t="e">
            <v>#NAME?</v>
          </cell>
          <cell r="J716" t="e">
            <v>#NAME?</v>
          </cell>
          <cell r="K716">
            <v>6.8417305599978135</v>
          </cell>
          <cell r="L716">
            <v>9.8634105521487072</v>
          </cell>
        </row>
        <row r="717">
          <cell r="A717" t="str">
            <v>2020/4/23 19:00:00</v>
          </cell>
          <cell r="D717">
            <v>375.37143899999995</v>
          </cell>
          <cell r="I717" t="e">
            <v>#NAME?</v>
          </cell>
          <cell r="J717" t="e">
            <v>#NAME?</v>
          </cell>
          <cell r="K717">
            <v>3.4724905599978229</v>
          </cell>
          <cell r="L717">
            <v>6.4926741750969086</v>
          </cell>
        </row>
        <row r="718">
          <cell r="A718" t="str">
            <v>2020/4/23 20:00:00</v>
          </cell>
          <cell r="D718">
            <v>375.39531399999998</v>
          </cell>
          <cell r="I718" t="e">
            <v>#NAME?</v>
          </cell>
          <cell r="J718" t="e">
            <v>#NAME?</v>
          </cell>
          <cell r="K718">
            <v>4.5955705599990324</v>
          </cell>
          <cell r="L718">
            <v>7.6163244258787017</v>
          </cell>
        </row>
        <row r="719">
          <cell r="A719" t="str">
            <v>2020/4/23 21:00:00</v>
          </cell>
          <cell r="D719">
            <v>375.34756399999998</v>
          </cell>
          <cell r="I719" t="e">
            <v>#NAME?</v>
          </cell>
          <cell r="J719" t="e">
            <v>#NAME?</v>
          </cell>
          <cell r="K719">
            <v>2.3494105600002513</v>
          </cell>
          <cell r="L719">
            <v>5.3689524537767284</v>
          </cell>
        </row>
        <row r="720">
          <cell r="A720" t="str">
            <v>2020/4/23 22:00:00</v>
          </cell>
          <cell r="D720">
            <v>375.34756399999998</v>
          </cell>
          <cell r="I720" t="e">
            <v>#NAME?</v>
          </cell>
          <cell r="J720" t="e">
            <v>#NAME?</v>
          </cell>
          <cell r="K720">
            <v>2.3494105600002513</v>
          </cell>
          <cell r="L720">
            <v>5.3689524537767284</v>
          </cell>
        </row>
        <row r="721">
          <cell r="A721" t="str">
            <v>2020/4/23 23:00:00</v>
          </cell>
          <cell r="D721">
            <v>375.37143899999995</v>
          </cell>
          <cell r="I721" t="e">
            <v>#NAME?</v>
          </cell>
          <cell r="J721" t="e">
            <v>#NAME?</v>
          </cell>
          <cell r="K721">
            <v>3.4724905599978229</v>
          </cell>
          <cell r="L721">
            <v>6.4926741750969086</v>
          </cell>
        </row>
        <row r="722">
          <cell r="A722" t="str">
            <v>2020/4/24 0:00:00</v>
          </cell>
          <cell r="D722">
            <v>375.39531399999998</v>
          </cell>
          <cell r="I722" t="e">
            <v>#NAME?</v>
          </cell>
          <cell r="J722" t="e">
            <v>#NAME?</v>
          </cell>
          <cell r="K722">
            <v>4.5955705599990324</v>
          </cell>
          <cell r="L722">
            <v>7.6163244258787017</v>
          </cell>
        </row>
        <row r="723">
          <cell r="A723" t="str">
            <v>2020/4/24 1:00:00</v>
          </cell>
          <cell r="D723">
            <v>375.37143899999995</v>
          </cell>
          <cell r="I723" t="e">
            <v>#NAME?</v>
          </cell>
          <cell r="J723" t="e">
            <v>#NAME?</v>
          </cell>
          <cell r="K723">
            <v>3.4724905599978229</v>
          </cell>
          <cell r="L723">
            <v>6.4926741750969086</v>
          </cell>
        </row>
        <row r="724">
          <cell r="A724" t="str">
            <v>2020/4/24 2:00:00</v>
          </cell>
          <cell r="D724">
            <v>375.37143899999995</v>
          </cell>
          <cell r="I724" t="e">
            <v>#NAME?</v>
          </cell>
          <cell r="J724" t="e">
            <v>#NAME?</v>
          </cell>
          <cell r="K724">
            <v>3.4724905599978229</v>
          </cell>
          <cell r="L724">
            <v>6.4926741750969086</v>
          </cell>
        </row>
        <row r="725">
          <cell r="A725" t="str">
            <v>2020/4/24 3:00:00</v>
          </cell>
          <cell r="D725">
            <v>375.41918899999996</v>
          </cell>
          <cell r="I725" t="e">
            <v>#NAME?</v>
          </cell>
          <cell r="J725" t="e">
            <v>#NAME?</v>
          </cell>
          <cell r="K725">
            <v>5.718650559996604</v>
          </cell>
          <cell r="L725">
            <v>8.739903215187951</v>
          </cell>
        </row>
        <row r="726">
          <cell r="A726" t="str">
            <v>2020/4/24 4:00:00</v>
          </cell>
          <cell r="D726">
            <v>375.37143899999995</v>
          </cell>
          <cell r="I726" t="e">
            <v>#NAME?</v>
          </cell>
          <cell r="J726" t="e">
            <v>#NAME?</v>
          </cell>
          <cell r="K726">
            <v>3.4724905599978229</v>
          </cell>
          <cell r="L726">
            <v>6.4926741750969086</v>
          </cell>
        </row>
        <row r="727">
          <cell r="A727" t="str">
            <v>2020/4/24 5:00:00</v>
          </cell>
          <cell r="D727">
            <v>375.39531399999998</v>
          </cell>
          <cell r="I727" t="e">
            <v>#NAME?</v>
          </cell>
          <cell r="J727" t="e">
            <v>#NAME?</v>
          </cell>
          <cell r="K727">
            <v>4.5955705599990324</v>
          </cell>
          <cell r="L727">
            <v>7.6163244258787017</v>
          </cell>
        </row>
        <row r="728">
          <cell r="A728" t="str">
            <v>2020/4/24 6:00:00</v>
          </cell>
          <cell r="D728">
            <v>375.34756399999998</v>
          </cell>
          <cell r="I728" t="e">
            <v>#NAME?</v>
          </cell>
          <cell r="J728" t="e">
            <v>#NAME?</v>
          </cell>
          <cell r="K728">
            <v>2.3494105600002513</v>
          </cell>
          <cell r="L728">
            <v>5.3689524537767284</v>
          </cell>
        </row>
        <row r="729">
          <cell r="A729" t="str">
            <v>2020/4/24 7:00:00</v>
          </cell>
          <cell r="D729">
            <v>375.39531399999998</v>
          </cell>
          <cell r="I729" t="e">
            <v>#NAME?</v>
          </cell>
          <cell r="J729" t="e">
            <v>#NAME?</v>
          </cell>
          <cell r="K729">
            <v>4.5955705599990324</v>
          </cell>
          <cell r="L729">
            <v>7.6163244258787017</v>
          </cell>
        </row>
        <row r="730">
          <cell r="A730" t="str">
            <v>2020/4/24 8:00:00</v>
          </cell>
          <cell r="D730">
            <v>375.39531399999998</v>
          </cell>
          <cell r="I730" t="e">
            <v>#NAME?</v>
          </cell>
          <cell r="J730" t="e">
            <v>#NAME?</v>
          </cell>
          <cell r="K730">
            <v>4.5955705599990324</v>
          </cell>
          <cell r="L730">
            <v>7.6163244258787017</v>
          </cell>
        </row>
        <row r="731">
          <cell r="A731" t="str">
            <v>2020/4/24 9:00:00</v>
          </cell>
          <cell r="D731">
            <v>375.34756399999998</v>
          </cell>
          <cell r="I731" t="e">
            <v>#NAME?</v>
          </cell>
          <cell r="J731" t="e">
            <v>#NAME?</v>
          </cell>
          <cell r="K731">
            <v>2.3494105600002513</v>
          </cell>
          <cell r="L731">
            <v>5.3689524537767284</v>
          </cell>
        </row>
        <row r="732">
          <cell r="A732" t="str">
            <v>2020/4/24 10:00:00</v>
          </cell>
          <cell r="D732">
            <v>375.34756399999998</v>
          </cell>
          <cell r="I732" t="e">
            <v>#NAME?</v>
          </cell>
          <cell r="J732" t="e">
            <v>#NAME?</v>
          </cell>
          <cell r="K732">
            <v>2.3494105600002513</v>
          </cell>
          <cell r="L732">
            <v>5.3689524537767284</v>
          </cell>
        </row>
        <row r="733">
          <cell r="A733" t="str">
            <v>2020/4/24 11:00:00</v>
          </cell>
          <cell r="D733">
            <v>375.39531399999998</v>
          </cell>
          <cell r="I733" t="e">
            <v>#NAME?</v>
          </cell>
          <cell r="J733" t="e">
            <v>#NAME?</v>
          </cell>
          <cell r="K733">
            <v>4.5955705599990324</v>
          </cell>
          <cell r="L733">
            <v>7.6163244258787017</v>
          </cell>
        </row>
        <row r="734">
          <cell r="A734" t="str">
            <v>2020/4/24 12:00:00</v>
          </cell>
          <cell r="D734">
            <v>375.490814</v>
          </cell>
          <cell r="I734" t="e">
            <v>#NAME?</v>
          </cell>
          <cell r="J734" t="e">
            <v>#NAME?</v>
          </cell>
          <cell r="K734">
            <v>9.0878905600002327</v>
          </cell>
          <cell r="L734">
            <v>12.110210905288113</v>
          </cell>
        </row>
        <row r="735">
          <cell r="A735" t="str">
            <v>2020/4/24 13:00:00</v>
          </cell>
          <cell r="D735">
            <v>375.41918899999996</v>
          </cell>
          <cell r="I735" t="e">
            <v>#NAME?</v>
          </cell>
          <cell r="J735" t="e">
            <v>#NAME?</v>
          </cell>
          <cell r="K735">
            <v>5.718650559996604</v>
          </cell>
          <cell r="L735">
            <v>8.739903215187951</v>
          </cell>
        </row>
        <row r="736">
          <cell r="A736" t="str">
            <v>2020/4/24 14:00:00</v>
          </cell>
          <cell r="D736">
            <v>375.41918899999996</v>
          </cell>
          <cell r="I736" t="e">
            <v>#NAME?</v>
          </cell>
          <cell r="J736" t="e">
            <v>#NAME?</v>
          </cell>
          <cell r="K736">
            <v>5.718650559996604</v>
          </cell>
          <cell r="L736">
            <v>8.739903215187951</v>
          </cell>
        </row>
        <row r="737">
          <cell r="A737" t="str">
            <v>2020/4/24 15:00:00</v>
          </cell>
          <cell r="D737">
            <v>375.37143899999995</v>
          </cell>
          <cell r="I737" t="e">
            <v>#NAME?</v>
          </cell>
          <cell r="J737" t="e">
            <v>#NAME?</v>
          </cell>
          <cell r="K737">
            <v>3.4724905599978229</v>
          </cell>
          <cell r="L737">
            <v>6.4926741750969086</v>
          </cell>
        </row>
        <row r="738">
          <cell r="A738" t="str">
            <v>2020/4/24 16:00:00</v>
          </cell>
          <cell r="D738">
            <v>375.37143899999995</v>
          </cell>
          <cell r="I738" t="e">
            <v>#NAME?</v>
          </cell>
          <cell r="J738" t="e">
            <v>#NAME?</v>
          </cell>
          <cell r="K738">
            <v>3.4724905599978229</v>
          </cell>
          <cell r="L738">
            <v>6.4926741750969086</v>
          </cell>
        </row>
        <row r="739">
          <cell r="A739" t="str">
            <v>2020/4/24 17:00:00</v>
          </cell>
          <cell r="D739">
            <v>375.34756399999998</v>
          </cell>
          <cell r="I739" t="e">
            <v>#NAME?</v>
          </cell>
          <cell r="J739" t="e">
            <v>#NAME?</v>
          </cell>
          <cell r="K739">
            <v>2.3494105600002513</v>
          </cell>
          <cell r="L739">
            <v>5.3689524537767284</v>
          </cell>
        </row>
        <row r="740">
          <cell r="A740" t="str">
            <v>2020/4/24 18:00:00</v>
          </cell>
          <cell r="D740">
            <v>375.44306399999999</v>
          </cell>
          <cell r="I740" t="e">
            <v>#NAME?</v>
          </cell>
          <cell r="J740" t="e">
            <v>#NAME?</v>
          </cell>
          <cell r="K740">
            <v>6.8417305599978135</v>
          </cell>
          <cell r="L740">
            <v>9.8634105521487072</v>
          </cell>
        </row>
        <row r="741">
          <cell r="A741" t="str">
            <v>2020/4/24 19:00:00</v>
          </cell>
          <cell r="D741">
            <v>375.39531399999998</v>
          </cell>
          <cell r="I741" t="e">
            <v>#NAME?</v>
          </cell>
          <cell r="J741" t="e">
            <v>#NAME?</v>
          </cell>
          <cell r="K741">
            <v>4.5955705599990324</v>
          </cell>
          <cell r="L741">
            <v>7.6163244258787017</v>
          </cell>
        </row>
        <row r="742">
          <cell r="A742" t="str">
            <v>2020/4/24 20:00:00</v>
          </cell>
          <cell r="D742">
            <v>375.41918899999996</v>
          </cell>
          <cell r="I742" t="e">
            <v>#NAME?</v>
          </cell>
          <cell r="J742" t="e">
            <v>#NAME?</v>
          </cell>
          <cell r="K742">
            <v>5.718650559996604</v>
          </cell>
          <cell r="L742">
            <v>8.739903215187951</v>
          </cell>
        </row>
        <row r="743">
          <cell r="A743" t="str">
            <v>2020/4/24 21:00:00</v>
          </cell>
          <cell r="D743">
            <v>375.39531399999998</v>
          </cell>
          <cell r="I743" t="e">
            <v>#NAME?</v>
          </cell>
          <cell r="J743" t="e">
            <v>#NAME?</v>
          </cell>
          <cell r="K743">
            <v>4.5955705599990324</v>
          </cell>
          <cell r="L743">
            <v>7.6163244258787017</v>
          </cell>
        </row>
        <row r="744">
          <cell r="A744" t="str">
            <v>2020/4/24 22:00:00</v>
          </cell>
          <cell r="D744">
            <v>375.39531399999998</v>
          </cell>
          <cell r="I744" t="e">
            <v>#NAME?</v>
          </cell>
          <cell r="J744" t="e">
            <v>#NAME?</v>
          </cell>
          <cell r="K744">
            <v>4.5955705599990324</v>
          </cell>
          <cell r="L744">
            <v>7.6163244258787017</v>
          </cell>
        </row>
        <row r="745">
          <cell r="A745" t="str">
            <v>2020/4/24 23:00:00</v>
          </cell>
          <cell r="D745">
            <v>375.34756399999998</v>
          </cell>
          <cell r="I745" t="e">
            <v>#NAME?</v>
          </cell>
          <cell r="J745" t="e">
            <v>#NAME?</v>
          </cell>
          <cell r="K745">
            <v>2.3494105600002513</v>
          </cell>
          <cell r="L745">
            <v>5.3689524537767284</v>
          </cell>
        </row>
        <row r="746">
          <cell r="A746" t="str">
            <v>2020/4/25 0:00:00</v>
          </cell>
          <cell r="D746">
            <v>375.41918899999996</v>
          </cell>
          <cell r="I746" t="e">
            <v>#NAME?</v>
          </cell>
          <cell r="J746" t="e">
            <v>#NAME?</v>
          </cell>
          <cell r="K746">
            <v>5.718650559996604</v>
          </cell>
          <cell r="L746">
            <v>8.739903215187951</v>
          </cell>
        </row>
        <row r="747">
          <cell r="A747" t="str">
            <v>2020/4/25 1:00:00</v>
          </cell>
          <cell r="D747">
            <v>375.34756399999998</v>
          </cell>
          <cell r="I747" t="e">
            <v>#NAME?</v>
          </cell>
          <cell r="J747" t="e">
            <v>#NAME?</v>
          </cell>
          <cell r="K747">
            <v>2.3494105600002513</v>
          </cell>
          <cell r="L747">
            <v>5.3689524537767284</v>
          </cell>
        </row>
        <row r="748">
          <cell r="A748" t="str">
            <v>2020/4/25 2:00:00</v>
          </cell>
          <cell r="D748">
            <v>375.39531399999998</v>
          </cell>
          <cell r="I748" t="e">
            <v>#NAME?</v>
          </cell>
          <cell r="J748" t="e">
            <v>#NAME?</v>
          </cell>
          <cell r="K748">
            <v>4.5955705599990324</v>
          </cell>
          <cell r="L748">
            <v>7.6163244258787017</v>
          </cell>
        </row>
        <row r="749">
          <cell r="A749" t="str">
            <v>2020/4/25 3:00:00</v>
          </cell>
          <cell r="D749">
            <v>375.39531399999998</v>
          </cell>
          <cell r="I749" t="e">
            <v>#NAME?</v>
          </cell>
          <cell r="J749" t="e">
            <v>#NAME?</v>
          </cell>
          <cell r="K749">
            <v>4.5955705599990324</v>
          </cell>
          <cell r="L749">
            <v>7.6163244258787017</v>
          </cell>
        </row>
        <row r="750">
          <cell r="A750" t="str">
            <v>2020/4/25 4:00:00</v>
          </cell>
          <cell r="D750">
            <v>375.39531399999998</v>
          </cell>
          <cell r="I750" t="e">
            <v>#NAME?</v>
          </cell>
          <cell r="J750" t="e">
            <v>#NAME?</v>
          </cell>
          <cell r="K750">
            <v>4.5955705599990324</v>
          </cell>
          <cell r="L750">
            <v>7.6163244258787017</v>
          </cell>
        </row>
        <row r="751">
          <cell r="A751" t="str">
            <v>2020/4/25 5:00:00</v>
          </cell>
          <cell r="D751">
            <v>375.39531399999998</v>
          </cell>
          <cell r="I751" t="e">
            <v>#NAME?</v>
          </cell>
          <cell r="J751" t="e">
            <v>#NAME?</v>
          </cell>
          <cell r="K751">
            <v>4.5955705599990324</v>
          </cell>
          <cell r="L751">
            <v>7.6163244258787017</v>
          </cell>
        </row>
        <row r="752">
          <cell r="A752" t="str">
            <v>2020/4/25 6:00:00</v>
          </cell>
          <cell r="D752">
            <v>375.39531399999998</v>
          </cell>
          <cell r="I752" t="e">
            <v>#NAME?</v>
          </cell>
          <cell r="J752" t="e">
            <v>#NAME?</v>
          </cell>
          <cell r="K752">
            <v>4.5955705599990324</v>
          </cell>
          <cell r="L752">
            <v>7.6163244258787017</v>
          </cell>
        </row>
        <row r="753">
          <cell r="A753" t="str">
            <v>2020/4/25 7:00:00</v>
          </cell>
          <cell r="D753">
            <v>375.34756399999998</v>
          </cell>
          <cell r="I753" t="e">
            <v>#NAME?</v>
          </cell>
          <cell r="J753" t="e">
            <v>#NAME?</v>
          </cell>
          <cell r="K753">
            <v>2.3494105600002513</v>
          </cell>
          <cell r="L753">
            <v>5.3689524537767284</v>
          </cell>
        </row>
        <row r="754">
          <cell r="A754" t="str">
            <v>2020/4/25 8:00:00</v>
          </cell>
          <cell r="D754">
            <v>375.37143899999995</v>
          </cell>
          <cell r="I754" t="e">
            <v>#NAME?</v>
          </cell>
          <cell r="J754" t="e">
            <v>#NAME?</v>
          </cell>
          <cell r="K754">
            <v>3.4724905599978229</v>
          </cell>
          <cell r="L754">
            <v>6.4926741750969086</v>
          </cell>
        </row>
        <row r="755">
          <cell r="A755" t="str">
            <v>2020/4/25 9:00:00</v>
          </cell>
          <cell r="D755">
            <v>375.37143899999995</v>
          </cell>
          <cell r="I755" t="e">
            <v>#NAME?</v>
          </cell>
          <cell r="J755" t="e">
            <v>#NAME?</v>
          </cell>
          <cell r="K755">
            <v>3.4724905599978229</v>
          </cell>
          <cell r="L755">
            <v>6.4926741750969086</v>
          </cell>
        </row>
        <row r="756">
          <cell r="A756" t="str">
            <v>2020/4/25 10:00:00</v>
          </cell>
          <cell r="D756">
            <v>375.39531399999998</v>
          </cell>
          <cell r="I756" t="e">
            <v>#NAME?</v>
          </cell>
          <cell r="J756" t="e">
            <v>#NAME?</v>
          </cell>
          <cell r="K756">
            <v>4.5955705599990324</v>
          </cell>
          <cell r="L756">
            <v>7.6163244258787017</v>
          </cell>
        </row>
        <row r="757">
          <cell r="A757" t="str">
            <v>2020/4/25 11:00:00</v>
          </cell>
          <cell r="D757">
            <v>375.44306399999999</v>
          </cell>
          <cell r="I757" t="e">
            <v>#NAME?</v>
          </cell>
          <cell r="J757" t="e">
            <v>#NAME?</v>
          </cell>
          <cell r="K757">
            <v>6.8417305599978135</v>
          </cell>
          <cell r="L757">
            <v>9.8634105521487072</v>
          </cell>
        </row>
        <row r="758">
          <cell r="A758" t="str">
            <v>2020/4/25 12:00:00</v>
          </cell>
          <cell r="D758">
            <v>375.51468899999998</v>
          </cell>
          <cell r="I758" t="e">
            <v>#NAME?</v>
          </cell>
          <cell r="J758" t="e">
            <v>#NAME?</v>
          </cell>
          <cell r="K758">
            <v>10.210970559997804</v>
          </cell>
          <cell r="L758">
            <v>13.233503939642105</v>
          </cell>
        </row>
        <row r="759">
          <cell r="A759" t="str">
            <v>2020/4/25 13:00:00</v>
          </cell>
          <cell r="D759">
            <v>375.46693899999997</v>
          </cell>
          <cell r="I759" t="e">
            <v>#NAME?</v>
          </cell>
          <cell r="J759" t="e">
            <v>#NAME?</v>
          </cell>
          <cell r="K759">
            <v>7.9648105599990231</v>
          </cell>
          <cell r="L759">
            <v>10.986846445812262</v>
          </cell>
        </row>
        <row r="760">
          <cell r="A760" t="str">
            <v>2020/4/25 14:00:00</v>
          </cell>
          <cell r="D760">
            <v>375.53856399999995</v>
          </cell>
          <cell r="I760" t="e">
            <v>#NAME?</v>
          </cell>
          <cell r="J760" t="e">
            <v>#NAME?</v>
          </cell>
          <cell r="K760">
            <v>11.334050559999014</v>
          </cell>
          <cell r="L760">
            <v>14.356725557969185</v>
          </cell>
        </row>
        <row r="761">
          <cell r="A761" t="str">
            <v>2020/4/25 15:00:00</v>
          </cell>
          <cell r="D761">
            <v>375.490814</v>
          </cell>
          <cell r="I761" t="e">
            <v>#NAME?</v>
          </cell>
          <cell r="J761" t="e">
            <v>#NAME?</v>
          </cell>
          <cell r="K761">
            <v>9.0878905600002327</v>
          </cell>
          <cell r="L761">
            <v>12.110210905288113</v>
          </cell>
        </row>
        <row r="762">
          <cell r="A762" t="str">
            <v>2020/4/25 16:00:00</v>
          </cell>
          <cell r="D762">
            <v>375.46693899999997</v>
          </cell>
          <cell r="I762" t="e">
            <v>#NAME?</v>
          </cell>
          <cell r="J762" t="e">
            <v>#NAME?</v>
          </cell>
          <cell r="K762">
            <v>7.9648105599990231</v>
          </cell>
          <cell r="L762">
            <v>10.986846445812262</v>
          </cell>
        </row>
        <row r="763">
          <cell r="A763" t="str">
            <v>2020/4/25 17:00:00</v>
          </cell>
          <cell r="D763">
            <v>375.44306399999999</v>
          </cell>
          <cell r="I763" t="e">
            <v>#NAME?</v>
          </cell>
          <cell r="J763" t="e">
            <v>#NAME?</v>
          </cell>
          <cell r="K763">
            <v>6.8417305599978135</v>
          </cell>
          <cell r="L763">
            <v>9.8634105521487072</v>
          </cell>
        </row>
        <row r="764">
          <cell r="A764" t="str">
            <v>2020/4/25 18:00:00</v>
          </cell>
          <cell r="D764">
            <v>375.41918899999996</v>
          </cell>
          <cell r="I764" t="e">
            <v>#NAME?</v>
          </cell>
          <cell r="J764" t="e">
            <v>#NAME?</v>
          </cell>
          <cell r="K764">
            <v>5.718650559996604</v>
          </cell>
          <cell r="L764">
            <v>8.739903215187951</v>
          </cell>
        </row>
        <row r="765">
          <cell r="A765" t="str">
            <v>2020/4/25 19:00:00</v>
          </cell>
          <cell r="D765">
            <v>375.39531399999998</v>
          </cell>
          <cell r="I765" t="e">
            <v>#NAME?</v>
          </cell>
          <cell r="J765" t="e">
            <v>#NAME?</v>
          </cell>
          <cell r="K765">
            <v>4.5955705599990324</v>
          </cell>
          <cell r="L765">
            <v>7.6163244258787017</v>
          </cell>
        </row>
        <row r="766">
          <cell r="A766" t="str">
            <v>2020/4/25 20:00:00</v>
          </cell>
          <cell r="D766">
            <v>375.39531399999998</v>
          </cell>
          <cell r="I766" t="e">
            <v>#NAME?</v>
          </cell>
          <cell r="J766" t="e">
            <v>#NAME?</v>
          </cell>
          <cell r="K766">
            <v>4.5955705599990324</v>
          </cell>
          <cell r="L766">
            <v>7.6163244258787017</v>
          </cell>
        </row>
        <row r="767">
          <cell r="A767" t="str">
            <v>2020/4/25 21:00:00</v>
          </cell>
          <cell r="D767">
            <v>375.44306399999999</v>
          </cell>
          <cell r="I767" t="e">
            <v>#NAME?</v>
          </cell>
          <cell r="J767" t="e">
            <v>#NAME?</v>
          </cell>
          <cell r="K767">
            <v>6.8417305599978135</v>
          </cell>
          <cell r="L767">
            <v>9.8634105521487072</v>
          </cell>
        </row>
        <row r="768">
          <cell r="A768" t="str">
            <v>2020/4/25 22:00:00</v>
          </cell>
          <cell r="D768">
            <v>375.44306399999999</v>
          </cell>
          <cell r="I768" t="e">
            <v>#NAME?</v>
          </cell>
          <cell r="J768" t="e">
            <v>#NAME?</v>
          </cell>
          <cell r="K768">
            <v>6.8417305599978135</v>
          </cell>
          <cell r="L768">
            <v>9.8634105521487072</v>
          </cell>
        </row>
        <row r="769">
          <cell r="A769" t="str">
            <v>2020/4/25 23:00:00</v>
          </cell>
          <cell r="D769">
            <v>375.34756399999998</v>
          </cell>
          <cell r="I769" t="e">
            <v>#NAME?</v>
          </cell>
          <cell r="J769" t="e">
            <v>#NAME?</v>
          </cell>
          <cell r="K769">
            <v>2.3494105600002513</v>
          </cell>
          <cell r="L769">
            <v>5.3689524537767284</v>
          </cell>
        </row>
        <row r="770">
          <cell r="A770" t="str">
            <v>2020/4/26 0:00:00</v>
          </cell>
          <cell r="D770">
            <v>375.41918899999996</v>
          </cell>
          <cell r="I770" t="e">
            <v>#NAME?</v>
          </cell>
          <cell r="J770" t="e">
            <v>#NAME?</v>
          </cell>
          <cell r="K770">
            <v>5.718650559996604</v>
          </cell>
          <cell r="L770">
            <v>8.739903215187951</v>
          </cell>
        </row>
        <row r="771">
          <cell r="A771" t="str">
            <v>2020/4/26 1:00:00</v>
          </cell>
          <cell r="D771">
            <v>375.41918899999996</v>
          </cell>
          <cell r="I771" t="e">
            <v>#NAME?</v>
          </cell>
          <cell r="J771" t="e">
            <v>#NAME?</v>
          </cell>
          <cell r="K771">
            <v>5.718650559996604</v>
          </cell>
          <cell r="L771">
            <v>8.739903215187951</v>
          </cell>
        </row>
        <row r="772">
          <cell r="A772" t="str">
            <v>2020/4/26 2:00:00</v>
          </cell>
          <cell r="D772">
            <v>375.41918899999996</v>
          </cell>
          <cell r="I772" t="e">
            <v>#NAME?</v>
          </cell>
          <cell r="J772" t="e">
            <v>#NAME?</v>
          </cell>
          <cell r="K772">
            <v>5.718650559996604</v>
          </cell>
          <cell r="L772">
            <v>8.739903215187951</v>
          </cell>
        </row>
        <row r="773">
          <cell r="A773" t="str">
            <v>2020/4/26 3:00:00</v>
          </cell>
          <cell r="D773">
            <v>375.41918899999996</v>
          </cell>
          <cell r="I773" t="e">
            <v>#NAME?</v>
          </cell>
          <cell r="J773" t="e">
            <v>#NAME?</v>
          </cell>
          <cell r="K773">
            <v>5.718650559996604</v>
          </cell>
          <cell r="L773">
            <v>8.739903215187951</v>
          </cell>
        </row>
        <row r="774">
          <cell r="A774" t="str">
            <v>2020/4/26 4:00:00</v>
          </cell>
          <cell r="D774">
            <v>375.39531399999998</v>
          </cell>
          <cell r="I774" t="e">
            <v>#NAME?</v>
          </cell>
          <cell r="J774" t="e">
            <v>#NAME?</v>
          </cell>
          <cell r="K774">
            <v>4.5955705599990324</v>
          </cell>
          <cell r="L774">
            <v>7.6163244258787017</v>
          </cell>
        </row>
        <row r="775">
          <cell r="A775" t="str">
            <v>2020/4/26 5:00:00</v>
          </cell>
          <cell r="D775">
            <v>375.34756399999998</v>
          </cell>
          <cell r="I775" t="e">
            <v>#NAME?</v>
          </cell>
          <cell r="J775" t="e">
            <v>#NAME?</v>
          </cell>
          <cell r="K775">
            <v>2.3494105600002513</v>
          </cell>
          <cell r="L775">
            <v>5.3689524537767284</v>
          </cell>
        </row>
        <row r="776">
          <cell r="A776" t="str">
            <v>2020/4/26 6:00:00</v>
          </cell>
          <cell r="D776">
            <v>375.34756399999998</v>
          </cell>
          <cell r="I776" t="e">
            <v>#NAME?</v>
          </cell>
          <cell r="J776" t="e">
            <v>#NAME?</v>
          </cell>
          <cell r="K776">
            <v>2.3494105600002513</v>
          </cell>
          <cell r="L776">
            <v>5.3689524537767284</v>
          </cell>
        </row>
        <row r="777">
          <cell r="A777" t="str">
            <v>2020/4/26 7:00:00</v>
          </cell>
          <cell r="D777">
            <v>375.323689</v>
          </cell>
          <cell r="I777" t="e">
            <v>#NAME?</v>
          </cell>
          <cell r="J777" t="e">
            <v>#NAME?</v>
          </cell>
          <cell r="K777">
            <v>1.2263305599990417</v>
          </cell>
          <cell r="L777">
            <v>4.2451592527941102</v>
          </cell>
        </row>
        <row r="778">
          <cell r="A778" t="str">
            <v>2020/4/26 8:00:00</v>
          </cell>
          <cell r="D778">
            <v>375.37143899999995</v>
          </cell>
          <cell r="I778" t="e">
            <v>#NAME?</v>
          </cell>
          <cell r="J778" t="e">
            <v>#NAME?</v>
          </cell>
          <cell r="K778">
            <v>3.4724905599978229</v>
          </cell>
          <cell r="L778">
            <v>6.4926741750969086</v>
          </cell>
        </row>
        <row r="779">
          <cell r="A779" t="str">
            <v>2020/4/26 9:00:00</v>
          </cell>
          <cell r="D779">
            <v>375.39531399999998</v>
          </cell>
          <cell r="I779" t="e">
            <v>#NAME?</v>
          </cell>
          <cell r="J779" t="e">
            <v>#NAME?</v>
          </cell>
          <cell r="K779">
            <v>4.5955705599990324</v>
          </cell>
          <cell r="L779">
            <v>7.6163244258787017</v>
          </cell>
        </row>
        <row r="780">
          <cell r="A780" t="str">
            <v>2020/4/26 10:00:00</v>
          </cell>
          <cell r="D780">
            <v>375.39531399999998</v>
          </cell>
          <cell r="I780" t="e">
            <v>#NAME?</v>
          </cell>
          <cell r="J780" t="e">
            <v>#NAME?</v>
          </cell>
          <cell r="K780">
            <v>4.5955705599990324</v>
          </cell>
          <cell r="L780">
            <v>7.6163244258787017</v>
          </cell>
        </row>
        <row r="781">
          <cell r="A781" t="str">
            <v>2020/4/26 11:00:00</v>
          </cell>
          <cell r="D781">
            <v>375.34756399999998</v>
          </cell>
          <cell r="I781" t="e">
            <v>#NAME?</v>
          </cell>
          <cell r="J781" t="e">
            <v>#NAME?</v>
          </cell>
          <cell r="K781">
            <v>2.3494105600002513</v>
          </cell>
          <cell r="L781">
            <v>5.3689524537767284</v>
          </cell>
        </row>
        <row r="782">
          <cell r="A782" t="str">
            <v>2020/4/26 12:00:00</v>
          </cell>
          <cell r="D782">
            <v>375.37143899999995</v>
          </cell>
          <cell r="I782" t="e">
            <v>#NAME?</v>
          </cell>
          <cell r="J782" t="e">
            <v>#NAME?</v>
          </cell>
          <cell r="K782">
            <v>3.4724905599978229</v>
          </cell>
          <cell r="L782">
            <v>6.4926741750969086</v>
          </cell>
        </row>
        <row r="783">
          <cell r="A783" t="str">
            <v>2020/4/26 13:00:00</v>
          </cell>
          <cell r="D783">
            <v>375.41918899999996</v>
          </cell>
          <cell r="I783" t="e">
            <v>#NAME?</v>
          </cell>
          <cell r="J783" t="e">
            <v>#NAME?</v>
          </cell>
          <cell r="K783">
            <v>5.718650559996604</v>
          </cell>
          <cell r="L783">
            <v>8.739903215187951</v>
          </cell>
        </row>
        <row r="784">
          <cell r="A784" t="str">
            <v>2020/4/26 14:00:00</v>
          </cell>
          <cell r="D784">
            <v>375.44306399999999</v>
          </cell>
          <cell r="I784" t="e">
            <v>#NAME?</v>
          </cell>
          <cell r="J784" t="e">
            <v>#NAME?</v>
          </cell>
          <cell r="K784">
            <v>6.8417305599978135</v>
          </cell>
          <cell r="L784">
            <v>9.8634105521487072</v>
          </cell>
        </row>
        <row r="785">
          <cell r="A785" t="str">
            <v>2020/4/26 15:00:00</v>
          </cell>
          <cell r="D785">
            <v>375.37143899999995</v>
          </cell>
          <cell r="I785" t="e">
            <v>#NAME?</v>
          </cell>
          <cell r="J785" t="e">
            <v>#NAME?</v>
          </cell>
          <cell r="K785">
            <v>3.4724905599978229</v>
          </cell>
          <cell r="L785">
            <v>6.4926741750969086</v>
          </cell>
        </row>
        <row r="786">
          <cell r="A786" t="str">
            <v>2020/4/26 16:00:00</v>
          </cell>
          <cell r="D786">
            <v>375.41918899999996</v>
          </cell>
          <cell r="I786" t="e">
            <v>#NAME?</v>
          </cell>
          <cell r="J786" t="e">
            <v>#NAME?</v>
          </cell>
          <cell r="K786">
            <v>5.718650559996604</v>
          </cell>
          <cell r="L786">
            <v>8.739903215187951</v>
          </cell>
        </row>
        <row r="787">
          <cell r="A787" t="str">
            <v>2020/4/26 17:00:00</v>
          </cell>
          <cell r="D787">
            <v>375.34756399999998</v>
          </cell>
          <cell r="I787" t="e">
            <v>#NAME?</v>
          </cell>
          <cell r="J787" t="e">
            <v>#NAME?</v>
          </cell>
          <cell r="K787">
            <v>2.3494105600002513</v>
          </cell>
          <cell r="L787">
            <v>5.3689524537767284</v>
          </cell>
        </row>
        <row r="788">
          <cell r="A788" t="str">
            <v>2020/4/26 18:00:00</v>
          </cell>
          <cell r="D788">
            <v>375.39531399999998</v>
          </cell>
          <cell r="I788" t="e">
            <v>#NAME?</v>
          </cell>
          <cell r="J788" t="e">
            <v>#NAME?</v>
          </cell>
          <cell r="K788">
            <v>4.5955705599990324</v>
          </cell>
          <cell r="L788">
            <v>7.6163244258787017</v>
          </cell>
        </row>
        <row r="789">
          <cell r="A789" t="str">
            <v>2020/4/26 19:00:00</v>
          </cell>
          <cell r="D789">
            <v>375.41918899999996</v>
          </cell>
          <cell r="I789" t="e">
            <v>#NAME?</v>
          </cell>
          <cell r="J789" t="e">
            <v>#NAME?</v>
          </cell>
          <cell r="K789">
            <v>5.718650559996604</v>
          </cell>
          <cell r="L789">
            <v>8.739903215187951</v>
          </cell>
        </row>
        <row r="790">
          <cell r="A790" t="str">
            <v>2020/4/26 20:00:00</v>
          </cell>
          <cell r="D790">
            <v>375.37143899999995</v>
          </cell>
          <cell r="I790" t="e">
            <v>#NAME?</v>
          </cell>
          <cell r="J790" t="e">
            <v>#NAME?</v>
          </cell>
          <cell r="K790">
            <v>3.4724905599978229</v>
          </cell>
          <cell r="L790">
            <v>6.4926741750969086</v>
          </cell>
        </row>
        <row r="791">
          <cell r="A791" t="str">
            <v>2020/4/26 21:00:00</v>
          </cell>
          <cell r="D791">
            <v>375.41918899999996</v>
          </cell>
          <cell r="I791" t="e">
            <v>#NAME?</v>
          </cell>
          <cell r="J791" t="e">
            <v>#NAME?</v>
          </cell>
          <cell r="K791">
            <v>5.718650559996604</v>
          </cell>
          <cell r="L791">
            <v>8.739903215187951</v>
          </cell>
        </row>
        <row r="792">
          <cell r="A792" t="str">
            <v>2020/4/26 22:00:00</v>
          </cell>
          <cell r="D792">
            <v>375.39531399999998</v>
          </cell>
          <cell r="I792" t="e">
            <v>#NAME?</v>
          </cell>
          <cell r="J792" t="e">
            <v>#NAME?</v>
          </cell>
          <cell r="K792">
            <v>4.5955705599990324</v>
          </cell>
          <cell r="L792">
            <v>7.6163244258787017</v>
          </cell>
        </row>
        <row r="793">
          <cell r="A793" t="str">
            <v>2020/4/26 23:00:00</v>
          </cell>
          <cell r="D793">
            <v>375.34756399999998</v>
          </cell>
          <cell r="I793" t="e">
            <v>#NAME?</v>
          </cell>
          <cell r="J793" t="e">
            <v>#NAME?</v>
          </cell>
          <cell r="K793">
            <v>2.3494105600002513</v>
          </cell>
          <cell r="L793">
            <v>5.3689524537767284</v>
          </cell>
        </row>
        <row r="794">
          <cell r="A794" t="str">
            <v>2020/4/27 0:00:00</v>
          </cell>
          <cell r="D794">
            <v>375.41918899999996</v>
          </cell>
          <cell r="I794" t="e">
            <v>#NAME?</v>
          </cell>
          <cell r="J794" t="e">
            <v>#NAME?</v>
          </cell>
          <cell r="K794">
            <v>5.718650559996604</v>
          </cell>
          <cell r="L794">
            <v>8.739903215187951</v>
          </cell>
        </row>
        <row r="795">
          <cell r="A795" t="str">
            <v>2020/4/27 1:00:00</v>
          </cell>
          <cell r="D795">
            <v>375.39531399999998</v>
          </cell>
          <cell r="I795" t="e">
            <v>#NAME?</v>
          </cell>
          <cell r="J795" t="e">
            <v>#NAME?</v>
          </cell>
          <cell r="K795">
            <v>4.5955705599990324</v>
          </cell>
          <cell r="L795">
            <v>7.6163244258787017</v>
          </cell>
        </row>
        <row r="796">
          <cell r="A796" t="str">
            <v>2020/4/27 2:00:00</v>
          </cell>
          <cell r="D796">
            <v>375.39531399999998</v>
          </cell>
          <cell r="I796" t="e">
            <v>#NAME?</v>
          </cell>
          <cell r="J796" t="e">
            <v>#NAME?</v>
          </cell>
          <cell r="K796">
            <v>4.5955705599990324</v>
          </cell>
          <cell r="L796">
            <v>7.6163244258787017</v>
          </cell>
        </row>
        <row r="797">
          <cell r="A797" t="str">
            <v>2020/4/27 3:00:00</v>
          </cell>
          <cell r="D797">
            <v>375.41918899999996</v>
          </cell>
          <cell r="I797" t="e">
            <v>#NAME?</v>
          </cell>
          <cell r="J797" t="e">
            <v>#NAME?</v>
          </cell>
          <cell r="K797">
            <v>5.718650559996604</v>
          </cell>
          <cell r="L797">
            <v>8.739903215187951</v>
          </cell>
        </row>
        <row r="798">
          <cell r="A798" t="str">
            <v>2020/4/27 4:00:00</v>
          </cell>
          <cell r="D798">
            <v>375.41918899999996</v>
          </cell>
          <cell r="I798" t="e">
            <v>#NAME?</v>
          </cell>
          <cell r="J798" t="e">
            <v>#NAME?</v>
          </cell>
          <cell r="K798">
            <v>5.718650559996604</v>
          </cell>
          <cell r="L798">
            <v>8.739903215187951</v>
          </cell>
        </row>
        <row r="799">
          <cell r="A799" t="str">
            <v>2020/4/27 5:00:00</v>
          </cell>
          <cell r="D799">
            <v>375.37143899999995</v>
          </cell>
          <cell r="I799" t="e">
            <v>#NAME?</v>
          </cell>
          <cell r="J799" t="e">
            <v>#NAME?</v>
          </cell>
          <cell r="K799">
            <v>3.4724905599978229</v>
          </cell>
          <cell r="L799">
            <v>6.4926741750969086</v>
          </cell>
        </row>
        <row r="800">
          <cell r="A800" t="str">
            <v>2020/4/27 6:00:00</v>
          </cell>
          <cell r="D800">
            <v>375.37143899999995</v>
          </cell>
          <cell r="I800" t="e">
            <v>#NAME?</v>
          </cell>
          <cell r="J800" t="e">
            <v>#NAME?</v>
          </cell>
          <cell r="K800">
            <v>3.4724905599978229</v>
          </cell>
          <cell r="L800">
            <v>6.4926741750969086</v>
          </cell>
        </row>
        <row r="801">
          <cell r="A801" t="str">
            <v>2020/4/27 7:00:00</v>
          </cell>
          <cell r="D801">
            <v>375.46693899999997</v>
          </cell>
          <cell r="I801" t="e">
            <v>#NAME?</v>
          </cell>
          <cell r="J801" t="e">
            <v>#NAME?</v>
          </cell>
          <cell r="K801">
            <v>7.9648105599990231</v>
          </cell>
          <cell r="L801">
            <v>10.986846445812262</v>
          </cell>
        </row>
        <row r="802">
          <cell r="A802" t="str">
            <v>2020/4/27 8:00:00</v>
          </cell>
          <cell r="D802">
            <v>375.37143899999995</v>
          </cell>
          <cell r="I802" t="e">
            <v>#NAME?</v>
          </cell>
          <cell r="J802" t="e">
            <v>#NAME?</v>
          </cell>
          <cell r="K802">
            <v>3.4724905599978229</v>
          </cell>
          <cell r="L802">
            <v>6.4926741750969086</v>
          </cell>
        </row>
        <row r="803">
          <cell r="A803" t="str">
            <v>2020/4/27 9:00:00</v>
          </cell>
          <cell r="D803">
            <v>375.39531399999998</v>
          </cell>
          <cell r="I803" t="e">
            <v>#NAME?</v>
          </cell>
          <cell r="J803" t="e">
            <v>#NAME?</v>
          </cell>
          <cell r="K803">
            <v>4.5955705599990324</v>
          </cell>
          <cell r="L803">
            <v>7.6163244258787017</v>
          </cell>
        </row>
        <row r="804">
          <cell r="A804" t="str">
            <v>2020/4/27 10:00:00</v>
          </cell>
          <cell r="D804">
            <v>375.41918899999996</v>
          </cell>
          <cell r="I804" t="e">
            <v>#NAME?</v>
          </cell>
          <cell r="J804" t="e">
            <v>#NAME?</v>
          </cell>
          <cell r="K804">
            <v>5.718650559996604</v>
          </cell>
          <cell r="L804">
            <v>8.739903215187951</v>
          </cell>
        </row>
        <row r="805">
          <cell r="A805" t="str">
            <v>2020/4/27 11:00:00</v>
          </cell>
          <cell r="D805">
            <v>375.39531399999998</v>
          </cell>
          <cell r="I805" t="e">
            <v>#NAME?</v>
          </cell>
          <cell r="J805" t="e">
            <v>#NAME?</v>
          </cell>
          <cell r="K805">
            <v>4.5955705599990324</v>
          </cell>
          <cell r="L805">
            <v>7.6163244258787017</v>
          </cell>
        </row>
        <row r="806">
          <cell r="A806" t="str">
            <v>2020/4/27 12:00:00</v>
          </cell>
          <cell r="D806">
            <v>375.490814</v>
          </cell>
          <cell r="I806" t="e">
            <v>#NAME?</v>
          </cell>
          <cell r="J806" t="e">
            <v>#NAME?</v>
          </cell>
          <cell r="K806">
            <v>9.0878905600002327</v>
          </cell>
          <cell r="L806">
            <v>12.110210905288113</v>
          </cell>
        </row>
        <row r="807">
          <cell r="A807" t="str">
            <v>2020/4/27 13:00:00</v>
          </cell>
          <cell r="D807">
            <v>375.44306399999999</v>
          </cell>
          <cell r="I807" t="e">
            <v>#NAME?</v>
          </cell>
          <cell r="J807" t="e">
            <v>#NAME?</v>
          </cell>
          <cell r="K807">
            <v>6.8417305599978135</v>
          </cell>
          <cell r="L807">
            <v>9.8634105521487072</v>
          </cell>
        </row>
        <row r="808">
          <cell r="A808" t="str">
            <v>2020/4/27 14:00:00</v>
          </cell>
          <cell r="D808">
            <v>375.39531399999998</v>
          </cell>
          <cell r="I808" t="e">
            <v>#NAME?</v>
          </cell>
          <cell r="J808" t="e">
            <v>#NAME?</v>
          </cell>
          <cell r="K808">
            <v>4.5955705599990324</v>
          </cell>
          <cell r="L808">
            <v>7.6163244258787017</v>
          </cell>
        </row>
        <row r="809">
          <cell r="A809" t="str">
            <v>2020/4/27 15:00:00</v>
          </cell>
          <cell r="D809">
            <v>375.46693899999997</v>
          </cell>
          <cell r="I809" t="e">
            <v>#NAME?</v>
          </cell>
          <cell r="J809" t="e">
            <v>#NAME?</v>
          </cell>
          <cell r="K809">
            <v>7.9648105599990231</v>
          </cell>
          <cell r="L809">
            <v>10.986846445812262</v>
          </cell>
        </row>
        <row r="810">
          <cell r="A810" t="str">
            <v>2020/4/27 16:00:00</v>
          </cell>
          <cell r="D810">
            <v>375.44306399999999</v>
          </cell>
          <cell r="I810" t="e">
            <v>#NAME?</v>
          </cell>
          <cell r="J810" t="e">
            <v>#NAME?</v>
          </cell>
          <cell r="K810">
            <v>6.8417305599978135</v>
          </cell>
          <cell r="L810">
            <v>9.8634105521487072</v>
          </cell>
        </row>
        <row r="811">
          <cell r="A811" t="str">
            <v>2020/4/27 17:00:00</v>
          </cell>
          <cell r="D811">
            <v>375.46693899999997</v>
          </cell>
          <cell r="I811" t="e">
            <v>#NAME?</v>
          </cell>
          <cell r="J811" t="e">
            <v>#NAME?</v>
          </cell>
          <cell r="K811">
            <v>7.9648105599990231</v>
          </cell>
          <cell r="L811">
            <v>10.986846445812262</v>
          </cell>
        </row>
        <row r="812">
          <cell r="A812" t="str">
            <v>2020/4/27 18:00:00</v>
          </cell>
          <cell r="D812">
            <v>375.34756399999998</v>
          </cell>
          <cell r="I812" t="e">
            <v>#NAME?</v>
          </cell>
          <cell r="J812" t="e">
            <v>#NAME?</v>
          </cell>
          <cell r="K812">
            <v>2.3494105600002513</v>
          </cell>
          <cell r="L812">
            <v>5.3689524537767284</v>
          </cell>
        </row>
        <row r="813">
          <cell r="A813" t="str">
            <v>2020/4/27 19:00:00</v>
          </cell>
          <cell r="D813">
            <v>375.44306399999999</v>
          </cell>
          <cell r="I813" t="e">
            <v>#NAME?</v>
          </cell>
          <cell r="J813" t="e">
            <v>#NAME?</v>
          </cell>
          <cell r="K813">
            <v>6.8417305599978135</v>
          </cell>
          <cell r="L813">
            <v>9.8634105521487072</v>
          </cell>
        </row>
        <row r="814">
          <cell r="A814" t="str">
            <v>2020/4/27 20:00:00</v>
          </cell>
          <cell r="D814">
            <v>375.34756399999998</v>
          </cell>
          <cell r="I814" t="e">
            <v>#NAME?</v>
          </cell>
          <cell r="J814" t="e">
            <v>#NAME?</v>
          </cell>
          <cell r="K814">
            <v>2.3494105600002513</v>
          </cell>
          <cell r="L814">
            <v>5.3689524537767284</v>
          </cell>
        </row>
        <row r="815">
          <cell r="A815" t="str">
            <v>2020/4/27 21:00:00</v>
          </cell>
          <cell r="D815">
            <v>375.41918899999996</v>
          </cell>
          <cell r="I815" t="e">
            <v>#NAME?</v>
          </cell>
          <cell r="J815" t="e">
            <v>#NAME?</v>
          </cell>
          <cell r="K815">
            <v>5.718650559996604</v>
          </cell>
          <cell r="L815">
            <v>8.739903215187951</v>
          </cell>
        </row>
        <row r="816">
          <cell r="A816" t="str">
            <v>2020/4/27 22:00:00</v>
          </cell>
          <cell r="D816">
            <v>375.41918899999996</v>
          </cell>
          <cell r="I816" t="e">
            <v>#NAME?</v>
          </cell>
          <cell r="J816" t="e">
            <v>#NAME?</v>
          </cell>
          <cell r="K816">
            <v>5.718650559996604</v>
          </cell>
          <cell r="L816">
            <v>8.739903215187951</v>
          </cell>
        </row>
        <row r="817">
          <cell r="A817" t="str">
            <v>2020/4/27 23:00:00</v>
          </cell>
          <cell r="D817">
            <v>375.39531399999998</v>
          </cell>
          <cell r="I817" t="e">
            <v>#NAME?</v>
          </cell>
          <cell r="J817" t="e">
            <v>#NAME?</v>
          </cell>
          <cell r="K817">
            <v>4.5955705599990324</v>
          </cell>
          <cell r="L817">
            <v>7.6163244258787017</v>
          </cell>
        </row>
        <row r="818">
          <cell r="A818" t="str">
            <v>2020/4/28 0:00:00</v>
          </cell>
          <cell r="D818">
            <v>375.39531399999998</v>
          </cell>
          <cell r="I818" t="e">
            <v>#NAME?</v>
          </cell>
          <cell r="J818" t="e">
            <v>#NAME?</v>
          </cell>
          <cell r="K818">
            <v>4.5955705599990324</v>
          </cell>
          <cell r="L818">
            <v>7.6163244258787017</v>
          </cell>
        </row>
        <row r="819">
          <cell r="A819" t="str">
            <v>2020/4/28 1:00:00</v>
          </cell>
          <cell r="D819">
            <v>375.39531399999998</v>
          </cell>
          <cell r="I819" t="e">
            <v>#NAME?</v>
          </cell>
          <cell r="J819" t="e">
            <v>#NAME?</v>
          </cell>
          <cell r="K819">
            <v>4.5955705599990324</v>
          </cell>
          <cell r="L819">
            <v>7.6163244258787017</v>
          </cell>
        </row>
        <row r="820">
          <cell r="A820" t="str">
            <v>2020/4/28 2:00:00</v>
          </cell>
          <cell r="D820">
            <v>375.41918899999996</v>
          </cell>
          <cell r="I820" t="e">
            <v>#NAME?</v>
          </cell>
          <cell r="J820" t="e">
            <v>#NAME?</v>
          </cell>
          <cell r="K820">
            <v>5.718650559996604</v>
          </cell>
          <cell r="L820">
            <v>8.739903215187951</v>
          </cell>
        </row>
        <row r="821">
          <cell r="A821" t="str">
            <v>2020/4/28 3:00:00</v>
          </cell>
          <cell r="D821">
            <v>375.323689</v>
          </cell>
          <cell r="I821" t="e">
            <v>#NAME?</v>
          </cell>
          <cell r="J821" t="e">
            <v>#NAME?</v>
          </cell>
          <cell r="K821">
            <v>1.2263305599990417</v>
          </cell>
          <cell r="L821">
            <v>4.2451592527941102</v>
          </cell>
        </row>
        <row r="822">
          <cell r="A822" t="str">
            <v>2020/4/28 4:00:00</v>
          </cell>
          <cell r="D822">
            <v>375.323689</v>
          </cell>
          <cell r="I822" t="e">
            <v>#NAME?</v>
          </cell>
          <cell r="J822" t="e">
            <v>#NAME?</v>
          </cell>
          <cell r="K822">
            <v>1.2263305599990417</v>
          </cell>
          <cell r="L822">
            <v>4.2451592527941102</v>
          </cell>
        </row>
        <row r="823">
          <cell r="A823" t="str">
            <v>2020/4/28 5:00:00</v>
          </cell>
          <cell r="D823">
            <v>375.34756399999998</v>
          </cell>
          <cell r="I823" t="e">
            <v>#NAME?</v>
          </cell>
          <cell r="J823" t="e">
            <v>#NAME?</v>
          </cell>
          <cell r="K823">
            <v>2.3494105600002513</v>
          </cell>
          <cell r="L823">
            <v>5.3689524537767284</v>
          </cell>
        </row>
        <row r="824">
          <cell r="A824" t="str">
            <v>2020/4/28 6:00:00</v>
          </cell>
          <cell r="D824">
            <v>375.41918899999996</v>
          </cell>
          <cell r="I824" t="e">
            <v>#NAME?</v>
          </cell>
          <cell r="J824" t="e">
            <v>#NAME?</v>
          </cell>
          <cell r="K824">
            <v>5.718650559996604</v>
          </cell>
          <cell r="L824">
            <v>8.739903215187951</v>
          </cell>
        </row>
        <row r="825">
          <cell r="A825" t="str">
            <v>2020/4/28 7:00:00</v>
          </cell>
          <cell r="D825">
            <v>375.34756399999998</v>
          </cell>
          <cell r="I825" t="e">
            <v>#NAME?</v>
          </cell>
          <cell r="J825" t="e">
            <v>#NAME?</v>
          </cell>
          <cell r="K825">
            <v>2.3494105600002513</v>
          </cell>
          <cell r="L825">
            <v>5.3689524537767284</v>
          </cell>
        </row>
        <row r="826">
          <cell r="A826" t="str">
            <v>2020/4/28 8:00:00</v>
          </cell>
          <cell r="D826">
            <v>375.39531399999998</v>
          </cell>
          <cell r="I826" t="e">
            <v>#NAME?</v>
          </cell>
          <cell r="J826" t="e">
            <v>#NAME?</v>
          </cell>
          <cell r="K826">
            <v>4.5955705599990324</v>
          </cell>
          <cell r="L826">
            <v>7.6163244258787017</v>
          </cell>
        </row>
        <row r="827">
          <cell r="A827" t="str">
            <v>2020/4/28 9:00:00</v>
          </cell>
          <cell r="D827">
            <v>375.41918899999996</v>
          </cell>
          <cell r="I827" t="e">
            <v>#NAME?</v>
          </cell>
          <cell r="J827" t="e">
            <v>#NAME?</v>
          </cell>
          <cell r="K827">
            <v>5.718650559996604</v>
          </cell>
          <cell r="L827">
            <v>8.739903215187951</v>
          </cell>
        </row>
        <row r="828">
          <cell r="A828" t="str">
            <v>2020/4/28 10:00:00</v>
          </cell>
          <cell r="D828">
            <v>375.39531399999998</v>
          </cell>
          <cell r="I828" t="e">
            <v>#NAME?</v>
          </cell>
          <cell r="J828" t="e">
            <v>#NAME?</v>
          </cell>
          <cell r="K828">
            <v>4.5955705599990324</v>
          </cell>
          <cell r="L828">
            <v>7.6163244258787017</v>
          </cell>
        </row>
        <row r="829">
          <cell r="A829" t="str">
            <v>2020/4/28 11:00:00</v>
          </cell>
          <cell r="D829">
            <v>375.39531399999998</v>
          </cell>
          <cell r="I829" t="e">
            <v>#NAME?</v>
          </cell>
          <cell r="J829" t="e">
            <v>#NAME?</v>
          </cell>
          <cell r="K829">
            <v>4.5955705599990324</v>
          </cell>
          <cell r="L829">
            <v>7.6163244258787017</v>
          </cell>
        </row>
        <row r="830">
          <cell r="A830" t="str">
            <v>2020/4/28 12:00:00</v>
          </cell>
          <cell r="D830">
            <v>375.41918899999996</v>
          </cell>
          <cell r="I830" t="e">
            <v>#NAME?</v>
          </cell>
          <cell r="J830" t="e">
            <v>#NAME?</v>
          </cell>
          <cell r="K830">
            <v>5.718650559996604</v>
          </cell>
          <cell r="L830">
            <v>8.739903215187951</v>
          </cell>
        </row>
        <row r="831">
          <cell r="A831" t="str">
            <v>2020/4/28 13:00:00</v>
          </cell>
          <cell r="D831">
            <v>375.34756399999998</v>
          </cell>
          <cell r="I831" t="e">
            <v>#NAME?</v>
          </cell>
          <cell r="J831" t="e">
            <v>#NAME?</v>
          </cell>
          <cell r="K831">
            <v>2.3494105600002513</v>
          </cell>
          <cell r="L831">
            <v>5.3689524537767284</v>
          </cell>
        </row>
        <row r="832">
          <cell r="A832" t="str">
            <v>2020/4/28 14:00:00</v>
          </cell>
          <cell r="D832">
            <v>375.34756399999998</v>
          </cell>
          <cell r="I832" t="e">
            <v>#NAME?</v>
          </cell>
          <cell r="J832" t="e">
            <v>#NAME?</v>
          </cell>
          <cell r="K832">
            <v>2.3494105600002513</v>
          </cell>
          <cell r="L832">
            <v>5.3689524537767284</v>
          </cell>
        </row>
        <row r="833">
          <cell r="A833" t="str">
            <v>2020/4/28 15:00:00</v>
          </cell>
          <cell r="D833">
            <v>375.41918899999996</v>
          </cell>
          <cell r="I833" t="e">
            <v>#NAME?</v>
          </cell>
          <cell r="J833" t="e">
            <v>#NAME?</v>
          </cell>
          <cell r="K833">
            <v>5.718650559996604</v>
          </cell>
          <cell r="L833">
            <v>8.739903215187951</v>
          </cell>
        </row>
        <row r="834">
          <cell r="A834" t="str">
            <v>2020/4/28 16:00:00</v>
          </cell>
          <cell r="D834">
            <v>375.37143899999995</v>
          </cell>
          <cell r="I834" t="e">
            <v>#NAME?</v>
          </cell>
          <cell r="J834" t="e">
            <v>#NAME?</v>
          </cell>
          <cell r="K834">
            <v>3.4724905599978229</v>
          </cell>
          <cell r="L834">
            <v>6.4926741750969086</v>
          </cell>
        </row>
        <row r="835">
          <cell r="A835" t="str">
            <v>2020/4/28 17:00:00</v>
          </cell>
          <cell r="D835">
            <v>375.39531399999998</v>
          </cell>
          <cell r="I835" t="e">
            <v>#NAME?</v>
          </cell>
          <cell r="J835" t="e">
            <v>#NAME?</v>
          </cell>
          <cell r="K835">
            <v>4.5955705599990324</v>
          </cell>
          <cell r="L835">
            <v>7.6163244258787017</v>
          </cell>
        </row>
        <row r="836">
          <cell r="A836" t="str">
            <v>2020/4/28 18:00:00</v>
          </cell>
          <cell r="D836">
            <v>375.34756399999998</v>
          </cell>
          <cell r="I836" t="e">
            <v>#NAME?</v>
          </cell>
          <cell r="J836" t="e">
            <v>#NAME?</v>
          </cell>
          <cell r="K836">
            <v>2.3494105600002513</v>
          </cell>
          <cell r="L836">
            <v>5.3689524537767284</v>
          </cell>
        </row>
        <row r="837">
          <cell r="A837" t="str">
            <v>2020/4/28 19:00:00</v>
          </cell>
          <cell r="D837">
            <v>375.41918899999996</v>
          </cell>
          <cell r="I837" t="e">
            <v>#NAME?</v>
          </cell>
          <cell r="J837" t="e">
            <v>#NAME?</v>
          </cell>
          <cell r="K837">
            <v>5.718650559996604</v>
          </cell>
          <cell r="L837">
            <v>8.739903215187951</v>
          </cell>
        </row>
        <row r="838">
          <cell r="A838" t="str">
            <v>2020/4/28 20:00:00</v>
          </cell>
          <cell r="D838">
            <v>375.39531399999998</v>
          </cell>
          <cell r="I838" t="e">
            <v>#NAME?</v>
          </cell>
          <cell r="J838" t="e">
            <v>#NAME?</v>
          </cell>
          <cell r="K838">
            <v>4.5955705599990324</v>
          </cell>
          <cell r="L838">
            <v>7.6163244258787017</v>
          </cell>
        </row>
        <row r="839">
          <cell r="A839" t="str">
            <v>2020/4/28 21:00:00</v>
          </cell>
          <cell r="D839">
            <v>375.34756399999998</v>
          </cell>
          <cell r="I839" t="e">
            <v>#NAME?</v>
          </cell>
          <cell r="J839" t="e">
            <v>#NAME?</v>
          </cell>
          <cell r="K839">
            <v>2.3494105600002513</v>
          </cell>
          <cell r="L839">
            <v>5.3689524537767284</v>
          </cell>
        </row>
        <row r="840">
          <cell r="A840" t="str">
            <v>2020/4/28 22:00:00</v>
          </cell>
          <cell r="D840">
            <v>375.29981399999997</v>
          </cell>
          <cell r="I840" t="e">
            <v>#NAME?</v>
          </cell>
          <cell r="J840" t="e">
            <v>#NAME?</v>
          </cell>
          <cell r="K840">
            <v>0.10325055999783217</v>
          </cell>
          <cell r="L840">
            <v>3.1212945630977629</v>
          </cell>
        </row>
        <row r="841">
          <cell r="A841" t="str">
            <v>2020/4/28 23:00:00</v>
          </cell>
          <cell r="D841">
            <v>375.37143899999995</v>
          </cell>
          <cell r="I841" t="e">
            <v>#NAME?</v>
          </cell>
          <cell r="J841" t="e">
            <v>#NAME?</v>
          </cell>
          <cell r="K841">
            <v>3.4724905599978229</v>
          </cell>
          <cell r="L841">
            <v>6.4926741750969086</v>
          </cell>
        </row>
        <row r="842">
          <cell r="A842" t="str">
            <v>2020/4/29 0:00:00</v>
          </cell>
          <cell r="D842">
            <v>375.37143899999995</v>
          </cell>
          <cell r="I842" t="e">
            <v>#NAME?</v>
          </cell>
          <cell r="J842" t="e">
            <v>#NAME?</v>
          </cell>
          <cell r="K842">
            <v>3.4724905599978229</v>
          </cell>
          <cell r="L842">
            <v>6.4926741750969086</v>
          </cell>
        </row>
        <row r="843">
          <cell r="A843" t="str">
            <v>2020/4/29 1:00:00</v>
          </cell>
          <cell r="D843">
            <v>375.37143899999995</v>
          </cell>
          <cell r="I843" t="e">
            <v>#NAME?</v>
          </cell>
          <cell r="J843" t="e">
            <v>#NAME?</v>
          </cell>
          <cell r="K843">
            <v>3.4724905599978229</v>
          </cell>
          <cell r="L843">
            <v>6.4926741750969086</v>
          </cell>
        </row>
        <row r="844">
          <cell r="A844" t="str">
            <v>2020/4/29 2:00:00</v>
          </cell>
          <cell r="D844">
            <v>375.37143899999995</v>
          </cell>
          <cell r="I844" t="e">
            <v>#NAME?</v>
          </cell>
          <cell r="J844" t="e">
            <v>#NAME?</v>
          </cell>
          <cell r="K844">
            <v>3.4724905599978229</v>
          </cell>
          <cell r="L844">
            <v>6.4926741750969086</v>
          </cell>
        </row>
        <row r="845">
          <cell r="A845" t="str">
            <v>2020/4/29 3:00:00</v>
          </cell>
          <cell r="D845">
            <v>375.37143899999995</v>
          </cell>
          <cell r="I845" t="e">
            <v>#NAME?</v>
          </cell>
          <cell r="J845" t="e">
            <v>#NAME?</v>
          </cell>
          <cell r="K845">
            <v>3.4724905599978229</v>
          </cell>
          <cell r="L845">
            <v>6.4926741750969086</v>
          </cell>
        </row>
        <row r="846">
          <cell r="A846" t="str">
            <v>2020/4/29 4:00:00</v>
          </cell>
          <cell r="D846">
            <v>375.37143899999995</v>
          </cell>
          <cell r="I846" t="e">
            <v>#NAME?</v>
          </cell>
          <cell r="J846" t="e">
            <v>#NAME?</v>
          </cell>
          <cell r="K846">
            <v>3.4724905599978229</v>
          </cell>
          <cell r="L846">
            <v>6.4926741750969086</v>
          </cell>
        </row>
        <row r="847">
          <cell r="A847" t="str">
            <v>2020/4/29 5:00:00</v>
          </cell>
          <cell r="D847">
            <v>375.37143899999995</v>
          </cell>
          <cell r="I847" t="e">
            <v>#NAME?</v>
          </cell>
          <cell r="J847" t="e">
            <v>#NAME?</v>
          </cell>
          <cell r="K847">
            <v>3.4724905599978229</v>
          </cell>
          <cell r="L847">
            <v>6.4926741750969086</v>
          </cell>
        </row>
        <row r="848">
          <cell r="A848" t="str">
            <v>2020/4/29 6:00:00</v>
          </cell>
          <cell r="D848">
            <v>375.37143899999995</v>
          </cell>
          <cell r="I848" t="e">
            <v>#NAME?</v>
          </cell>
          <cell r="J848" t="e">
            <v>#NAME?</v>
          </cell>
          <cell r="K848">
            <v>3.4724905599978229</v>
          </cell>
          <cell r="L848">
            <v>6.4926741750969086</v>
          </cell>
        </row>
        <row r="849">
          <cell r="A849" t="str">
            <v>2020/4/29 7:00:00</v>
          </cell>
          <cell r="D849">
            <v>375.37143899999995</v>
          </cell>
          <cell r="I849" t="e">
            <v>#NAME?</v>
          </cell>
          <cell r="J849" t="e">
            <v>#NAME?</v>
          </cell>
          <cell r="K849">
            <v>3.4724905599978229</v>
          </cell>
          <cell r="L849">
            <v>6.4926741750969086</v>
          </cell>
        </row>
        <row r="850">
          <cell r="A850" t="str">
            <v>2020/4/29 8:00:00</v>
          </cell>
          <cell r="D850">
            <v>375.37143899999995</v>
          </cell>
          <cell r="I850" t="e">
            <v>#NAME?</v>
          </cell>
          <cell r="J850" t="e">
            <v>#NAME?</v>
          </cell>
          <cell r="K850">
            <v>3.4724905599978229</v>
          </cell>
          <cell r="L850">
            <v>6.4926741750969086</v>
          </cell>
        </row>
        <row r="851">
          <cell r="A851" t="str">
            <v>2020/4/29 9:00:00</v>
          </cell>
          <cell r="D851">
            <v>375.37143899999995</v>
          </cell>
          <cell r="I851" t="e">
            <v>#NAME?</v>
          </cell>
          <cell r="J851" t="e">
            <v>#NAME?</v>
          </cell>
          <cell r="K851">
            <v>3.4724905599978229</v>
          </cell>
          <cell r="L851">
            <v>6.4926741750969086</v>
          </cell>
        </row>
        <row r="852">
          <cell r="A852" t="str">
            <v>2020/4/29 10:00:00</v>
          </cell>
          <cell r="D852">
            <v>375.37143899999995</v>
          </cell>
          <cell r="I852" t="e">
            <v>#NAME?</v>
          </cell>
          <cell r="J852" t="e">
            <v>#NAME?</v>
          </cell>
          <cell r="K852">
            <v>3.4724905599978229</v>
          </cell>
          <cell r="L852">
            <v>6.4926741750969086</v>
          </cell>
        </row>
        <row r="853">
          <cell r="A853" t="str">
            <v>2020/4/29 11:00:00</v>
          </cell>
          <cell r="D853">
            <v>375.34756399999998</v>
          </cell>
          <cell r="I853" t="e">
            <v>#NAME?</v>
          </cell>
          <cell r="J853" t="e">
            <v>#NAME?</v>
          </cell>
          <cell r="K853">
            <v>2.3494105600002513</v>
          </cell>
          <cell r="L853">
            <v>5.3689524537767284</v>
          </cell>
        </row>
        <row r="854">
          <cell r="A854" t="str">
            <v>2020/4/29 12:00:00</v>
          </cell>
          <cell r="D854">
            <v>375.34756399999998</v>
          </cell>
          <cell r="I854" t="e">
            <v>#NAME?</v>
          </cell>
          <cell r="J854" t="e">
            <v>#NAME?</v>
          </cell>
          <cell r="K854">
            <v>2.3494105600002513</v>
          </cell>
          <cell r="L854">
            <v>5.3689524537767284</v>
          </cell>
        </row>
        <row r="855">
          <cell r="A855" t="str">
            <v>2020/4/29 13:00:00</v>
          </cell>
          <cell r="D855">
            <v>375.39531399999998</v>
          </cell>
          <cell r="I855" t="e">
            <v>#NAME?</v>
          </cell>
          <cell r="J855" t="e">
            <v>#NAME?</v>
          </cell>
          <cell r="K855">
            <v>4.5955705599990324</v>
          </cell>
          <cell r="L855">
            <v>7.6163244258787017</v>
          </cell>
        </row>
        <row r="856">
          <cell r="A856" t="str">
            <v>2020/4/29 14:00:00</v>
          </cell>
          <cell r="D856">
            <v>375.41918899999996</v>
          </cell>
          <cell r="I856" t="e">
            <v>#NAME?</v>
          </cell>
          <cell r="J856" t="e">
            <v>#NAME?</v>
          </cell>
          <cell r="K856">
            <v>5.718650559996604</v>
          </cell>
          <cell r="L856">
            <v>8.739903215187951</v>
          </cell>
        </row>
        <row r="857">
          <cell r="A857" t="str">
            <v>2020/4/29 15:00:00</v>
          </cell>
          <cell r="D857">
            <v>375.323689</v>
          </cell>
          <cell r="I857" t="e">
            <v>#NAME?</v>
          </cell>
          <cell r="J857" t="e">
            <v>#NAME?</v>
          </cell>
          <cell r="K857">
            <v>1.2263305599990417</v>
          </cell>
          <cell r="L857">
            <v>4.2451592527941102</v>
          </cell>
        </row>
        <row r="858">
          <cell r="A858" t="str">
            <v>2020/4/29 16:00:00</v>
          </cell>
          <cell r="D858">
            <v>375.323689</v>
          </cell>
          <cell r="I858" t="e">
            <v>#NAME?</v>
          </cell>
          <cell r="J858" t="e">
            <v>#NAME?</v>
          </cell>
          <cell r="K858">
            <v>1.2263305599990417</v>
          </cell>
          <cell r="L858">
            <v>4.2451592527941102</v>
          </cell>
        </row>
        <row r="859">
          <cell r="A859" t="str">
            <v>2020/4/29 17:00:00</v>
          </cell>
          <cell r="D859">
            <v>375.44306399999999</v>
          </cell>
          <cell r="I859" t="e">
            <v>#NAME?</v>
          </cell>
          <cell r="J859" t="e">
            <v>#NAME?</v>
          </cell>
          <cell r="K859">
            <v>6.8417305599978135</v>
          </cell>
          <cell r="L859">
            <v>9.8634105521487072</v>
          </cell>
        </row>
        <row r="860">
          <cell r="A860" t="str">
            <v>2020/4/29 18:00:00</v>
          </cell>
          <cell r="D860">
            <v>375.41918899999996</v>
          </cell>
          <cell r="I860" t="e">
            <v>#NAME?</v>
          </cell>
          <cell r="J860" t="e">
            <v>#NAME?</v>
          </cell>
          <cell r="K860">
            <v>5.718650559996604</v>
          </cell>
          <cell r="L860">
            <v>8.739903215187951</v>
          </cell>
        </row>
        <row r="861">
          <cell r="A861" t="str">
            <v>2020/4/29 19:00:00</v>
          </cell>
          <cell r="D861">
            <v>375.44306399999999</v>
          </cell>
          <cell r="I861" t="e">
            <v>#NAME?</v>
          </cell>
          <cell r="J861" t="e">
            <v>#NAME?</v>
          </cell>
          <cell r="K861">
            <v>6.8417305599978135</v>
          </cell>
          <cell r="L861">
            <v>9.8634105521487072</v>
          </cell>
        </row>
        <row r="862">
          <cell r="A862" t="str">
            <v>2020/4/29 20:00:00</v>
          </cell>
          <cell r="D862">
            <v>375.44306399999999</v>
          </cell>
          <cell r="I862" t="e">
            <v>#NAME?</v>
          </cell>
          <cell r="J862" t="e">
            <v>#NAME?</v>
          </cell>
          <cell r="K862">
            <v>6.8417305599978135</v>
          </cell>
          <cell r="L862">
            <v>9.8634105521487072</v>
          </cell>
        </row>
        <row r="863">
          <cell r="A863" t="str">
            <v>2020/4/29 21:00:00</v>
          </cell>
          <cell r="D863">
            <v>375.41918899999996</v>
          </cell>
          <cell r="I863" t="e">
            <v>#NAME?</v>
          </cell>
          <cell r="J863" t="e">
            <v>#NAME?</v>
          </cell>
          <cell r="K863">
            <v>5.718650559996604</v>
          </cell>
          <cell r="L863">
            <v>8.739903215187951</v>
          </cell>
        </row>
        <row r="864">
          <cell r="A864" t="str">
            <v>2020/4/29 22:00:00</v>
          </cell>
          <cell r="D864">
            <v>375.39531399999998</v>
          </cell>
          <cell r="I864" t="e">
            <v>#NAME?</v>
          </cell>
          <cell r="J864" t="e">
            <v>#NAME?</v>
          </cell>
          <cell r="K864">
            <v>4.5955705599990324</v>
          </cell>
          <cell r="L864">
            <v>7.6163244258787017</v>
          </cell>
        </row>
        <row r="865">
          <cell r="A865" t="str">
            <v>2020/4/29 23:00:00</v>
          </cell>
          <cell r="D865">
            <v>375.41918899999996</v>
          </cell>
          <cell r="I865" t="e">
            <v>#NAME?</v>
          </cell>
          <cell r="J865" t="e">
            <v>#NAME?</v>
          </cell>
          <cell r="K865">
            <v>5.718650559996604</v>
          </cell>
          <cell r="L865">
            <v>8.739903215187951</v>
          </cell>
        </row>
        <row r="866">
          <cell r="A866" t="str">
            <v>2020/4/30 0:00:00</v>
          </cell>
          <cell r="D866">
            <v>375.37143899999995</v>
          </cell>
          <cell r="I866" t="e">
            <v>#NAME?</v>
          </cell>
          <cell r="J866" t="e">
            <v>#NAME?</v>
          </cell>
          <cell r="K866">
            <v>3.4724905599978229</v>
          </cell>
          <cell r="L866">
            <v>6.4926741750969086</v>
          </cell>
        </row>
        <row r="867">
          <cell r="A867" t="str">
            <v>2020/4/30 1:00:00</v>
          </cell>
          <cell r="D867">
            <v>375.39531399999998</v>
          </cell>
          <cell r="I867" t="e">
            <v>#NAME?</v>
          </cell>
          <cell r="J867" t="e">
            <v>#NAME?</v>
          </cell>
          <cell r="K867">
            <v>4.5955705599990324</v>
          </cell>
          <cell r="L867">
            <v>7.6163244258787017</v>
          </cell>
        </row>
        <row r="868">
          <cell r="A868" t="str">
            <v>2020/4/30 2:00:00</v>
          </cell>
          <cell r="D868">
            <v>375.39531399999998</v>
          </cell>
          <cell r="I868" t="e">
            <v>#NAME?</v>
          </cell>
          <cell r="J868" t="e">
            <v>#NAME?</v>
          </cell>
          <cell r="K868">
            <v>4.5955705599990324</v>
          </cell>
          <cell r="L868">
            <v>7.6163244258787017</v>
          </cell>
        </row>
        <row r="869">
          <cell r="A869" t="str">
            <v>2020/4/30 3:00:00</v>
          </cell>
          <cell r="D869">
            <v>375.34756399999998</v>
          </cell>
          <cell r="I869" t="e">
            <v>#NAME?</v>
          </cell>
          <cell r="J869" t="e">
            <v>#NAME?</v>
          </cell>
          <cell r="K869">
            <v>2.3494105600002513</v>
          </cell>
          <cell r="L869">
            <v>5.3689524537767284</v>
          </cell>
        </row>
        <row r="870">
          <cell r="A870" t="str">
            <v>2020/4/30 4:00:00</v>
          </cell>
          <cell r="D870">
            <v>375.39531399999998</v>
          </cell>
          <cell r="I870" t="e">
            <v>#NAME?</v>
          </cell>
          <cell r="J870" t="e">
            <v>#NAME?</v>
          </cell>
          <cell r="K870">
            <v>4.5955705599990324</v>
          </cell>
          <cell r="L870">
            <v>7.6163244258787017</v>
          </cell>
        </row>
        <row r="871">
          <cell r="A871" t="str">
            <v>2020/4/30 5:00:00</v>
          </cell>
          <cell r="D871">
            <v>375.37143899999995</v>
          </cell>
          <cell r="I871" t="e">
            <v>#NAME?</v>
          </cell>
          <cell r="J871" t="e">
            <v>#NAME?</v>
          </cell>
          <cell r="K871">
            <v>3.4724905599978229</v>
          </cell>
          <cell r="L871">
            <v>6.4926741750969086</v>
          </cell>
        </row>
        <row r="872">
          <cell r="A872" t="str">
            <v>2020/4/30 6:00:00</v>
          </cell>
          <cell r="D872">
            <v>375.37143899999995</v>
          </cell>
          <cell r="I872" t="e">
            <v>#NAME?</v>
          </cell>
          <cell r="J872" t="e">
            <v>#NAME?</v>
          </cell>
          <cell r="K872">
            <v>3.4724905599978229</v>
          </cell>
          <cell r="L872">
            <v>6.4926741750969086</v>
          </cell>
        </row>
        <row r="873">
          <cell r="A873" t="str">
            <v>2020/4/30 7:00:00</v>
          </cell>
          <cell r="D873">
            <v>375.34756399999998</v>
          </cell>
          <cell r="I873" t="e">
            <v>#NAME?</v>
          </cell>
          <cell r="J873" t="e">
            <v>#NAME?</v>
          </cell>
          <cell r="K873">
            <v>2.3494105600002513</v>
          </cell>
          <cell r="L873">
            <v>5.3689524537767284</v>
          </cell>
        </row>
        <row r="874">
          <cell r="A874" t="str">
            <v>2020/4/30 8:00:00</v>
          </cell>
          <cell r="D874">
            <v>375.39531399999998</v>
          </cell>
          <cell r="I874" t="e">
            <v>#NAME?</v>
          </cell>
          <cell r="J874" t="e">
            <v>#NAME?</v>
          </cell>
          <cell r="K874">
            <v>4.5955705599990324</v>
          </cell>
          <cell r="L874">
            <v>7.6163244258787017</v>
          </cell>
        </row>
        <row r="875">
          <cell r="A875" t="str">
            <v>2020/4/30 9:00:00</v>
          </cell>
          <cell r="D875">
            <v>375.34756399999998</v>
          </cell>
          <cell r="I875" t="e">
            <v>#NAME?</v>
          </cell>
          <cell r="J875" t="e">
            <v>#NAME?</v>
          </cell>
          <cell r="K875">
            <v>2.3494105600002513</v>
          </cell>
          <cell r="L875">
            <v>5.3689524537767284</v>
          </cell>
        </row>
        <row r="876">
          <cell r="A876" t="str">
            <v>2020/4/30 10:00:00</v>
          </cell>
          <cell r="D876">
            <v>375.37143899999995</v>
          </cell>
          <cell r="I876" t="e">
            <v>#NAME?</v>
          </cell>
          <cell r="J876" t="e">
            <v>#NAME?</v>
          </cell>
          <cell r="K876">
            <v>3.4724905599978229</v>
          </cell>
          <cell r="L876">
            <v>6.4926741750969086</v>
          </cell>
        </row>
        <row r="877">
          <cell r="A877" t="str">
            <v>2020/4/30 11:00:00</v>
          </cell>
          <cell r="D877">
            <v>375.39531399999998</v>
          </cell>
          <cell r="I877" t="e">
            <v>#NAME?</v>
          </cell>
          <cell r="J877" t="e">
            <v>#NAME?</v>
          </cell>
          <cell r="K877">
            <v>4.5955705599990324</v>
          </cell>
          <cell r="L877">
            <v>7.6163244258787017</v>
          </cell>
        </row>
        <row r="878">
          <cell r="A878" t="str">
            <v>2020/4/30 12:00:00</v>
          </cell>
          <cell r="D878">
            <v>375.37143899999995</v>
          </cell>
          <cell r="I878" t="e">
            <v>#NAME?</v>
          </cell>
          <cell r="J878" t="e">
            <v>#NAME?</v>
          </cell>
          <cell r="K878">
            <v>3.4724905599978229</v>
          </cell>
          <cell r="L878">
            <v>6.4926741750969086</v>
          </cell>
        </row>
        <row r="879">
          <cell r="A879" t="str">
            <v>2020/4/30 13:00:00</v>
          </cell>
          <cell r="D879">
            <v>375.34756399999998</v>
          </cell>
          <cell r="I879" t="e">
            <v>#NAME?</v>
          </cell>
          <cell r="J879" t="e">
            <v>#NAME?</v>
          </cell>
          <cell r="K879">
            <v>2.3494105600002513</v>
          </cell>
          <cell r="L879">
            <v>5.3689524537767284</v>
          </cell>
        </row>
        <row r="880">
          <cell r="A880" t="str">
            <v>2020/4/30 14:00:00</v>
          </cell>
          <cell r="D880">
            <v>375.41918899999996</v>
          </cell>
          <cell r="I880" t="e">
            <v>#NAME?</v>
          </cell>
          <cell r="J880" t="e">
            <v>#NAME?</v>
          </cell>
          <cell r="K880">
            <v>5.718650559996604</v>
          </cell>
          <cell r="L880">
            <v>8.739903215187951</v>
          </cell>
        </row>
        <row r="881">
          <cell r="A881" t="str">
            <v>2020/4/30 15:00:00</v>
          </cell>
          <cell r="D881">
            <v>375.37143899999995</v>
          </cell>
          <cell r="I881" t="e">
            <v>#NAME?</v>
          </cell>
          <cell r="J881" t="e">
            <v>#NAME?</v>
          </cell>
          <cell r="K881">
            <v>3.4724905599978229</v>
          </cell>
          <cell r="L881">
            <v>6.4926741750969086</v>
          </cell>
        </row>
        <row r="882">
          <cell r="A882" t="str">
            <v>2020/4/30 16:00:00</v>
          </cell>
          <cell r="D882">
            <v>375.34756399999998</v>
          </cell>
          <cell r="I882" t="e">
            <v>#NAME?</v>
          </cell>
          <cell r="J882" t="e">
            <v>#NAME?</v>
          </cell>
          <cell r="K882">
            <v>2.3494105600002513</v>
          </cell>
          <cell r="L882">
            <v>5.3689524537767284</v>
          </cell>
        </row>
        <row r="883">
          <cell r="A883" t="str">
            <v>2020/4/30 17:00:00</v>
          </cell>
          <cell r="D883">
            <v>375.34756399999998</v>
          </cell>
          <cell r="I883" t="e">
            <v>#NAME?</v>
          </cell>
          <cell r="J883" t="e">
            <v>#NAME?</v>
          </cell>
          <cell r="K883">
            <v>2.3494105600002513</v>
          </cell>
          <cell r="L883">
            <v>5.3689524537767284</v>
          </cell>
        </row>
        <row r="884">
          <cell r="A884" t="str">
            <v>2020/4/30 18:00:00</v>
          </cell>
          <cell r="D884">
            <v>375.37143899999995</v>
          </cell>
          <cell r="I884" t="e">
            <v>#NAME?</v>
          </cell>
          <cell r="J884" t="e">
            <v>#NAME?</v>
          </cell>
          <cell r="K884">
            <v>3.4724905599978229</v>
          </cell>
          <cell r="L884">
            <v>6.4926741750969086</v>
          </cell>
        </row>
        <row r="885">
          <cell r="A885" t="str">
            <v>2020/4/30 19:00:00</v>
          </cell>
          <cell r="D885">
            <v>375.39531399999998</v>
          </cell>
          <cell r="I885" t="e">
            <v>#NAME?</v>
          </cell>
          <cell r="J885" t="e">
            <v>#NAME?</v>
          </cell>
          <cell r="K885">
            <v>4.5955705599990324</v>
          </cell>
          <cell r="L885">
            <v>7.6163244258787017</v>
          </cell>
        </row>
        <row r="886">
          <cell r="A886" t="str">
            <v>2020/4/30 20:00:00</v>
          </cell>
          <cell r="D886">
            <v>375.37143899999995</v>
          </cell>
          <cell r="I886" t="e">
            <v>#NAME?</v>
          </cell>
          <cell r="J886" t="e">
            <v>#NAME?</v>
          </cell>
          <cell r="K886">
            <v>3.4724905599978229</v>
          </cell>
          <cell r="L886">
            <v>6.4926741750969086</v>
          </cell>
        </row>
        <row r="887">
          <cell r="A887" t="str">
            <v>2020/4/30 21:00:00</v>
          </cell>
          <cell r="D887">
            <v>375.34756399999998</v>
          </cell>
          <cell r="I887" t="e">
            <v>#NAME?</v>
          </cell>
          <cell r="J887" t="e">
            <v>#NAME?</v>
          </cell>
          <cell r="K887">
            <v>2.3494105600002513</v>
          </cell>
          <cell r="L887">
            <v>5.3689524537767284</v>
          </cell>
        </row>
        <row r="888">
          <cell r="A888" t="str">
            <v>2020/4/30 22:00:00</v>
          </cell>
          <cell r="D888">
            <v>375.39531399999998</v>
          </cell>
          <cell r="I888" t="e">
            <v>#NAME?</v>
          </cell>
          <cell r="J888" t="e">
            <v>#NAME?</v>
          </cell>
          <cell r="K888">
            <v>4.5955705599990324</v>
          </cell>
          <cell r="L888">
            <v>7.6163244258787017</v>
          </cell>
        </row>
        <row r="889">
          <cell r="A889" t="str">
            <v>2020/4/30 23:00:00</v>
          </cell>
          <cell r="D889">
            <v>375.34756399999998</v>
          </cell>
          <cell r="I889" t="e">
            <v>#NAME?</v>
          </cell>
          <cell r="J889" t="e">
            <v>#NAME?</v>
          </cell>
          <cell r="K889">
            <v>2.3494105600002513</v>
          </cell>
          <cell r="L889">
            <v>5.3689524537767284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8218-38B9-4575-8D5E-B3E5CD6306F2}">
  <dimension ref="A1:CF889"/>
  <sheetViews>
    <sheetView tabSelected="1" workbookViewId="0">
      <selection sqref="A1:XFD1048576"/>
    </sheetView>
  </sheetViews>
  <sheetFormatPr defaultRowHeight="14.4" x14ac:dyDescent="0.3"/>
  <cols>
    <col min="1" max="1" width="22.88671875" customWidth="1"/>
    <col min="2" max="2" width="21.88671875" customWidth="1"/>
    <col min="4" max="4" width="16" customWidth="1"/>
    <col min="5" max="5" width="21" customWidth="1"/>
    <col min="6" max="6" width="19.33203125" customWidth="1"/>
    <col min="7" max="7" width="15.5546875" customWidth="1"/>
    <col min="8" max="8" width="9.6640625" bestFit="1" customWidth="1"/>
    <col min="9" max="9" width="17.5546875" customWidth="1"/>
    <col min="10" max="10" width="28.6640625" customWidth="1"/>
    <col min="11" max="11" width="18.6640625" customWidth="1"/>
    <col min="12" max="12" width="21" bestFit="1" customWidth="1"/>
  </cols>
  <sheetData>
    <row r="1" spans="1:84" ht="58.2" thickBot="1" x14ac:dyDescent="0.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P1" t="s">
        <v>12</v>
      </c>
      <c r="Q1" t="s">
        <v>13</v>
      </c>
      <c r="T1" s="4" t="s">
        <v>14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6"/>
      <c r="AI1" s="7"/>
      <c r="AJ1" s="8" t="s">
        <v>15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10"/>
      <c r="BA1" s="8" t="s">
        <v>16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10"/>
    </row>
    <row r="2" spans="1:84" x14ac:dyDescent="0.3">
      <c r="A2" s="11" t="s">
        <v>17</v>
      </c>
      <c r="B2">
        <v>1.5354399999999999</v>
      </c>
      <c r="C2">
        <v>0</v>
      </c>
      <c r="D2" s="12">
        <f>373.931499+B2</f>
        <v>375.46693899999997</v>
      </c>
      <c r="E2" s="13" t="e">
        <f ca="1">_xll.ChannelArea($P$2:$P$68,$Q$2:$Q$68,D2)</f>
        <v>#NAME?</v>
      </c>
      <c r="F2" s="13" t="e">
        <f ca="1">_xll.WettedPerimeter($P$2:$P$68,$Q$2:$Q$68,D2)</f>
        <v>#NAME?</v>
      </c>
      <c r="G2" s="14" t="e">
        <f ca="1">E2/F2</f>
        <v>#NAME?</v>
      </c>
      <c r="H2" s="14" t="e">
        <f ca="1">G2^(2/3)</f>
        <v>#NAME?</v>
      </c>
      <c r="I2" s="14" t="e">
        <f ca="1" xml:space="preserve"> (57.518*H2)- 26.837</f>
        <v>#NAME?</v>
      </c>
      <c r="J2" s="14" t="e">
        <f ca="1">(39.413*LN(H2)) + 27.618</f>
        <v>#NAME?</v>
      </c>
      <c r="K2" s="14">
        <f>(47.04*D2)-17654</f>
        <v>7.9648105599990231</v>
      </c>
      <c r="L2">
        <f>(17667*LN(D2)) - 104722</f>
        <v>10.986846445812262</v>
      </c>
      <c r="N2">
        <v>0</v>
      </c>
      <c r="P2">
        <v>0</v>
      </c>
      <c r="Q2">
        <v>383.21176100000002</v>
      </c>
    </row>
    <row r="3" spans="1:84" x14ac:dyDescent="0.3">
      <c r="A3" s="11" t="s">
        <v>18</v>
      </c>
      <c r="B3">
        <v>1.559315</v>
      </c>
      <c r="C3">
        <v>0</v>
      </c>
      <c r="D3" s="15">
        <f t="shared" ref="D3:D66" si="0">373.931499+B3</f>
        <v>375.490814</v>
      </c>
      <c r="E3" s="13" t="e">
        <f ca="1">_xll.ChannelArea($P$2:$P$68,$Q$2:$Q$68,D3)</f>
        <v>#NAME?</v>
      </c>
      <c r="F3" s="13" t="e">
        <f ca="1">_xll.WettedPerimeter($P$2:$P$68,$Q$2:$Q$68,D3)</f>
        <v>#NAME?</v>
      </c>
      <c r="G3" s="14" t="e">
        <f t="shared" ref="G3:G66" ca="1" si="1">E3/F3</f>
        <v>#NAME?</v>
      </c>
      <c r="H3" s="14" t="e">
        <f t="shared" ref="H3:H66" ca="1" si="2">G3^(2/3)</f>
        <v>#NAME?</v>
      </c>
      <c r="I3" s="14" t="e">
        <f t="shared" ref="I3:I66" ca="1" si="3" xml:space="preserve"> (57.518*H3)- 26.837</f>
        <v>#NAME?</v>
      </c>
      <c r="J3" s="14" t="e">
        <f t="shared" ref="J3:J66" ca="1" si="4">(39.413*LN(H3)) + 27.618</f>
        <v>#NAME?</v>
      </c>
      <c r="K3" s="14">
        <f t="shared" ref="K3:K66" si="5">(47.04*D3)-17654</f>
        <v>9.0878905600002327</v>
      </c>
      <c r="L3">
        <f t="shared" ref="L3:L66" si="6">(17667*LN(D3)) - 104722</f>
        <v>12.110210905288113</v>
      </c>
      <c r="N3" s="16">
        <f>IF((D3-D2)&gt;0.12,1,0)</f>
        <v>0</v>
      </c>
      <c r="P3">
        <v>1</v>
      </c>
      <c r="Q3">
        <v>383.21176100000002</v>
      </c>
    </row>
    <row r="4" spans="1:84" x14ac:dyDescent="0.3">
      <c r="A4" s="11" t="s">
        <v>19</v>
      </c>
      <c r="B4">
        <v>1.4638150000000001</v>
      </c>
      <c r="C4">
        <v>0</v>
      </c>
      <c r="D4" s="15">
        <f t="shared" si="0"/>
        <v>375.39531399999998</v>
      </c>
      <c r="E4" s="13" t="e">
        <f ca="1">_xll.ChannelArea($P$2:$P$68,$Q$2:$Q$68,D4)</f>
        <v>#NAME?</v>
      </c>
      <c r="F4" s="13" t="e">
        <f ca="1">_xll.WettedPerimeter($P$2:$P$68,$Q$2:$Q$68,D4)</f>
        <v>#NAME?</v>
      </c>
      <c r="G4" s="14" t="e">
        <f t="shared" ca="1" si="1"/>
        <v>#NAME?</v>
      </c>
      <c r="H4" s="14" t="e">
        <f t="shared" ca="1" si="2"/>
        <v>#NAME?</v>
      </c>
      <c r="I4" s="14" t="e">
        <f t="shared" ca="1" si="3"/>
        <v>#NAME?</v>
      </c>
      <c r="J4" s="14" t="e">
        <f t="shared" ca="1" si="4"/>
        <v>#NAME?</v>
      </c>
      <c r="K4" s="14">
        <f t="shared" si="5"/>
        <v>4.5955705599990324</v>
      </c>
      <c r="L4">
        <f t="shared" si="6"/>
        <v>7.6163244258787017</v>
      </c>
      <c r="N4" s="16">
        <f t="shared" ref="N4:N67" si="7">IF((D4-D3)&gt;0.12,1,0)</f>
        <v>0</v>
      </c>
      <c r="P4">
        <v>2</v>
      </c>
      <c r="Q4">
        <v>383.21176100000002</v>
      </c>
    </row>
    <row r="5" spans="1:84" x14ac:dyDescent="0.3">
      <c r="A5" s="11" t="s">
        <v>20</v>
      </c>
      <c r="B5">
        <v>1.48769</v>
      </c>
      <c r="C5">
        <v>0</v>
      </c>
      <c r="D5" s="15">
        <f t="shared" si="0"/>
        <v>375.41918899999996</v>
      </c>
      <c r="E5" s="13" t="e">
        <f ca="1">_xll.ChannelArea($P$2:$P$68,$Q$2:$Q$68,D5)</f>
        <v>#NAME?</v>
      </c>
      <c r="F5" s="13" t="e">
        <f ca="1">_xll.WettedPerimeter($P$2:$P$68,$Q$2:$Q$68,D5)</f>
        <v>#NAME?</v>
      </c>
      <c r="G5" s="14" t="e">
        <f t="shared" ca="1" si="1"/>
        <v>#NAME?</v>
      </c>
      <c r="H5" s="14" t="e">
        <f t="shared" ca="1" si="2"/>
        <v>#NAME?</v>
      </c>
      <c r="I5" s="14" t="e">
        <f t="shared" ca="1" si="3"/>
        <v>#NAME?</v>
      </c>
      <c r="J5" s="14" t="e">
        <f t="shared" ca="1" si="4"/>
        <v>#NAME?</v>
      </c>
      <c r="K5" s="14">
        <f t="shared" si="5"/>
        <v>5.718650559996604</v>
      </c>
      <c r="L5">
        <f t="shared" si="6"/>
        <v>8.739903215187951</v>
      </c>
      <c r="N5" s="16">
        <f t="shared" si="7"/>
        <v>0</v>
      </c>
      <c r="P5">
        <v>3</v>
      </c>
      <c r="Q5">
        <v>376.31845099999998</v>
      </c>
    </row>
    <row r="6" spans="1:84" x14ac:dyDescent="0.3">
      <c r="A6" s="11" t="s">
        <v>21</v>
      </c>
      <c r="B6">
        <v>1.48769</v>
      </c>
      <c r="C6">
        <v>0</v>
      </c>
      <c r="D6" s="15">
        <f t="shared" si="0"/>
        <v>375.41918899999996</v>
      </c>
      <c r="E6" s="13" t="e">
        <f ca="1">_xll.ChannelArea($P$2:$P$68,$Q$2:$Q$68,D6)</f>
        <v>#NAME?</v>
      </c>
      <c r="F6" s="13" t="e">
        <f ca="1">_xll.WettedPerimeter($P$2:$P$68,$Q$2:$Q$68,D6)</f>
        <v>#NAME?</v>
      </c>
      <c r="G6" s="14" t="e">
        <f t="shared" ca="1" si="1"/>
        <v>#NAME?</v>
      </c>
      <c r="H6" s="14" t="e">
        <f t="shared" ca="1" si="2"/>
        <v>#NAME?</v>
      </c>
      <c r="I6" s="14" t="e">
        <f t="shared" ca="1" si="3"/>
        <v>#NAME?</v>
      </c>
      <c r="J6" s="14" t="e">
        <f t="shared" ca="1" si="4"/>
        <v>#NAME?</v>
      </c>
      <c r="K6" s="14">
        <f t="shared" si="5"/>
        <v>5.718650559996604</v>
      </c>
      <c r="L6">
        <f t="shared" si="6"/>
        <v>8.739903215187951</v>
      </c>
      <c r="N6" s="16">
        <f t="shared" si="7"/>
        <v>0</v>
      </c>
      <c r="P6">
        <v>4</v>
      </c>
      <c r="Q6">
        <v>376.31845099999998</v>
      </c>
    </row>
    <row r="7" spans="1:84" x14ac:dyDescent="0.3">
      <c r="A7" s="11" t="s">
        <v>22</v>
      </c>
      <c r="B7">
        <v>1.511565</v>
      </c>
      <c r="C7">
        <v>0</v>
      </c>
      <c r="D7" s="15">
        <f t="shared" si="0"/>
        <v>375.44306399999999</v>
      </c>
      <c r="E7" s="13" t="e">
        <f ca="1">_xll.ChannelArea($P$2:$P$68,$Q$2:$Q$68,D7)</f>
        <v>#NAME?</v>
      </c>
      <c r="F7" s="13" t="e">
        <f ca="1">_xll.WettedPerimeter($P$2:$P$68,$Q$2:$Q$68,D7)</f>
        <v>#NAME?</v>
      </c>
      <c r="G7" s="14" t="e">
        <f t="shared" ca="1" si="1"/>
        <v>#NAME?</v>
      </c>
      <c r="H7" s="14" t="e">
        <f t="shared" ca="1" si="2"/>
        <v>#NAME?</v>
      </c>
      <c r="I7" s="14" t="e">
        <f t="shared" ca="1" si="3"/>
        <v>#NAME?</v>
      </c>
      <c r="J7" s="14" t="e">
        <f t="shared" ca="1" si="4"/>
        <v>#NAME?</v>
      </c>
      <c r="K7" s="14">
        <f t="shared" si="5"/>
        <v>6.8417305599978135</v>
      </c>
      <c r="L7">
        <f t="shared" si="6"/>
        <v>9.8634105521487072</v>
      </c>
      <c r="N7" s="16">
        <f t="shared" si="7"/>
        <v>0</v>
      </c>
      <c r="P7">
        <v>5</v>
      </c>
      <c r="Q7">
        <v>376.31845099999998</v>
      </c>
    </row>
    <row r="8" spans="1:84" x14ac:dyDescent="0.3">
      <c r="A8" s="11" t="s">
        <v>23</v>
      </c>
      <c r="B8">
        <v>1.511565</v>
      </c>
      <c r="C8">
        <v>0</v>
      </c>
      <c r="D8" s="15">
        <f t="shared" si="0"/>
        <v>375.44306399999999</v>
      </c>
      <c r="E8" s="13" t="e">
        <f ca="1">_xll.ChannelArea($P$2:$P$68,$Q$2:$Q$68,D8)</f>
        <v>#NAME?</v>
      </c>
      <c r="F8" s="13" t="e">
        <f ca="1">_xll.WettedPerimeter($P$2:$P$68,$Q$2:$Q$68,D8)</f>
        <v>#NAME?</v>
      </c>
      <c r="G8" s="14" t="e">
        <f t="shared" ca="1" si="1"/>
        <v>#NAME?</v>
      </c>
      <c r="H8" s="14" t="e">
        <f t="shared" ca="1" si="2"/>
        <v>#NAME?</v>
      </c>
      <c r="I8" s="14" t="e">
        <f t="shared" ca="1" si="3"/>
        <v>#NAME?</v>
      </c>
      <c r="J8" s="14" t="e">
        <f t="shared" ca="1" si="4"/>
        <v>#NAME?</v>
      </c>
      <c r="K8" s="14">
        <f t="shared" si="5"/>
        <v>6.8417305599978135</v>
      </c>
      <c r="L8">
        <f t="shared" si="6"/>
        <v>9.8634105521487072</v>
      </c>
      <c r="N8" s="16">
        <f t="shared" si="7"/>
        <v>0</v>
      </c>
      <c r="P8">
        <v>6</v>
      </c>
      <c r="Q8">
        <v>376.31845099999998</v>
      </c>
    </row>
    <row r="9" spans="1:84" x14ac:dyDescent="0.3">
      <c r="A9" s="11" t="s">
        <v>24</v>
      </c>
      <c r="B9">
        <v>1.4638150000000001</v>
      </c>
      <c r="C9">
        <v>0</v>
      </c>
      <c r="D9" s="15">
        <f t="shared" si="0"/>
        <v>375.39531399999998</v>
      </c>
      <c r="E9" s="13" t="e">
        <f ca="1">_xll.ChannelArea($P$2:$P$68,$Q$2:$Q$68,D9)</f>
        <v>#NAME?</v>
      </c>
      <c r="F9" s="13" t="e">
        <f ca="1">_xll.WettedPerimeter($P$2:$P$68,$Q$2:$Q$68,D9)</f>
        <v>#NAME?</v>
      </c>
      <c r="G9" s="14" t="e">
        <f t="shared" ca="1" si="1"/>
        <v>#NAME?</v>
      </c>
      <c r="H9" s="14" t="e">
        <f t="shared" ca="1" si="2"/>
        <v>#NAME?</v>
      </c>
      <c r="I9" s="14" t="e">
        <f t="shared" ca="1" si="3"/>
        <v>#NAME?</v>
      </c>
      <c r="J9" s="14" t="e">
        <f t="shared" ca="1" si="4"/>
        <v>#NAME?</v>
      </c>
      <c r="K9" s="14">
        <f t="shared" si="5"/>
        <v>4.5955705599990324</v>
      </c>
      <c r="L9">
        <f t="shared" si="6"/>
        <v>7.6163244258787017</v>
      </c>
      <c r="N9" s="16">
        <f t="shared" si="7"/>
        <v>0</v>
      </c>
      <c r="P9">
        <v>7</v>
      </c>
      <c r="Q9">
        <v>376.31845099999998</v>
      </c>
    </row>
    <row r="10" spans="1:84" x14ac:dyDescent="0.3">
      <c r="A10" s="11" t="s">
        <v>25</v>
      </c>
      <c r="B10">
        <v>1.511565</v>
      </c>
      <c r="C10">
        <v>0</v>
      </c>
      <c r="D10" s="15">
        <f t="shared" si="0"/>
        <v>375.44306399999999</v>
      </c>
      <c r="E10" s="13" t="e">
        <f ca="1">_xll.ChannelArea($P$2:$P$68,$Q$2:$Q$68,D10)</f>
        <v>#NAME?</v>
      </c>
      <c r="F10" s="13" t="e">
        <f ca="1">_xll.WettedPerimeter($P$2:$P$68,$Q$2:$Q$68,D10)</f>
        <v>#NAME?</v>
      </c>
      <c r="G10" s="14" t="e">
        <f t="shared" ca="1" si="1"/>
        <v>#NAME?</v>
      </c>
      <c r="H10" s="14" t="e">
        <f t="shared" ca="1" si="2"/>
        <v>#NAME?</v>
      </c>
      <c r="I10" s="14" t="e">
        <f t="shared" ca="1" si="3"/>
        <v>#NAME?</v>
      </c>
      <c r="J10" s="14" t="e">
        <f t="shared" ca="1" si="4"/>
        <v>#NAME?</v>
      </c>
      <c r="K10" s="14">
        <f t="shared" si="5"/>
        <v>6.8417305599978135</v>
      </c>
      <c r="L10">
        <f t="shared" si="6"/>
        <v>9.8634105521487072</v>
      </c>
      <c r="N10" s="16">
        <f t="shared" si="7"/>
        <v>0</v>
      </c>
      <c r="P10">
        <v>8</v>
      </c>
      <c r="Q10">
        <v>376.31845099999998</v>
      </c>
    </row>
    <row r="11" spans="1:84" x14ac:dyDescent="0.3">
      <c r="A11" s="11" t="s">
        <v>26</v>
      </c>
      <c r="B11">
        <v>1.4638150000000001</v>
      </c>
      <c r="C11">
        <v>0</v>
      </c>
      <c r="D11" s="15">
        <f t="shared" si="0"/>
        <v>375.39531399999998</v>
      </c>
      <c r="E11" s="13" t="e">
        <f ca="1">_xll.ChannelArea($P$2:$P$68,$Q$2:$Q$68,D11)</f>
        <v>#NAME?</v>
      </c>
      <c r="F11" s="13" t="e">
        <f ca="1">_xll.WettedPerimeter($P$2:$P$68,$Q$2:$Q$68,D11)</f>
        <v>#NAME?</v>
      </c>
      <c r="G11" s="14" t="e">
        <f t="shared" ca="1" si="1"/>
        <v>#NAME?</v>
      </c>
      <c r="H11" s="14" t="e">
        <f t="shared" ca="1" si="2"/>
        <v>#NAME?</v>
      </c>
      <c r="I11" s="14" t="e">
        <f t="shared" ca="1" si="3"/>
        <v>#NAME?</v>
      </c>
      <c r="J11" s="14" t="e">
        <f t="shared" ca="1" si="4"/>
        <v>#NAME?</v>
      </c>
      <c r="K11" s="14">
        <f t="shared" si="5"/>
        <v>4.5955705599990324</v>
      </c>
      <c r="L11">
        <f t="shared" si="6"/>
        <v>7.6163244258787017</v>
      </c>
      <c r="N11" s="16">
        <f t="shared" si="7"/>
        <v>0</v>
      </c>
      <c r="P11">
        <v>9</v>
      </c>
      <c r="Q11">
        <v>375.70419299999998</v>
      </c>
    </row>
    <row r="12" spans="1:84" x14ac:dyDescent="0.3">
      <c r="A12" s="11" t="s">
        <v>27</v>
      </c>
      <c r="B12">
        <v>1.43994</v>
      </c>
      <c r="C12">
        <v>0</v>
      </c>
      <c r="D12" s="15">
        <f t="shared" si="0"/>
        <v>375.37143899999995</v>
      </c>
      <c r="E12" s="13" t="e">
        <f ca="1">_xll.ChannelArea($P$2:$P$68,$Q$2:$Q$68,D12)</f>
        <v>#NAME?</v>
      </c>
      <c r="F12" s="13" t="e">
        <f ca="1">_xll.WettedPerimeter($P$2:$P$68,$Q$2:$Q$68,D12)</f>
        <v>#NAME?</v>
      </c>
      <c r="G12" s="14" t="e">
        <f t="shared" ca="1" si="1"/>
        <v>#NAME?</v>
      </c>
      <c r="H12" s="14" t="e">
        <f t="shared" ca="1" si="2"/>
        <v>#NAME?</v>
      </c>
      <c r="I12" s="14" t="e">
        <f t="shared" ca="1" si="3"/>
        <v>#NAME?</v>
      </c>
      <c r="J12" s="14" t="e">
        <f t="shared" ca="1" si="4"/>
        <v>#NAME?</v>
      </c>
      <c r="K12" s="14">
        <f t="shared" si="5"/>
        <v>3.4724905599978229</v>
      </c>
      <c r="L12">
        <f t="shared" si="6"/>
        <v>6.4926741750969086</v>
      </c>
      <c r="N12" s="16">
        <f t="shared" si="7"/>
        <v>0</v>
      </c>
      <c r="P12">
        <v>10</v>
      </c>
      <c r="Q12">
        <v>375.70419299999998</v>
      </c>
    </row>
    <row r="13" spans="1:84" x14ac:dyDescent="0.3">
      <c r="A13" s="11" t="s">
        <v>28</v>
      </c>
      <c r="B13">
        <v>1.511565</v>
      </c>
      <c r="C13">
        <v>0</v>
      </c>
      <c r="D13" s="15">
        <f t="shared" si="0"/>
        <v>375.44306399999999</v>
      </c>
      <c r="E13" s="13" t="e">
        <f ca="1">_xll.ChannelArea($P$2:$P$68,$Q$2:$Q$68,D13)</f>
        <v>#NAME?</v>
      </c>
      <c r="F13" s="13" t="e">
        <f ca="1">_xll.WettedPerimeter($P$2:$P$68,$Q$2:$Q$68,D13)</f>
        <v>#NAME?</v>
      </c>
      <c r="G13" s="14" t="e">
        <f t="shared" ca="1" si="1"/>
        <v>#NAME?</v>
      </c>
      <c r="H13" s="14" t="e">
        <f t="shared" ca="1" si="2"/>
        <v>#NAME?</v>
      </c>
      <c r="I13" s="14" t="e">
        <f t="shared" ca="1" si="3"/>
        <v>#NAME?</v>
      </c>
      <c r="J13" s="14" t="e">
        <f t="shared" ca="1" si="4"/>
        <v>#NAME?</v>
      </c>
      <c r="K13" s="14">
        <f t="shared" si="5"/>
        <v>6.8417305599978135</v>
      </c>
      <c r="L13">
        <f t="shared" si="6"/>
        <v>9.8634105521487072</v>
      </c>
      <c r="N13" s="16">
        <f t="shared" si="7"/>
        <v>0</v>
      </c>
      <c r="P13">
        <v>10.6</v>
      </c>
      <c r="Q13">
        <v>375.63406400000002</v>
      </c>
    </row>
    <row r="14" spans="1:84" x14ac:dyDescent="0.3">
      <c r="A14" s="11" t="s">
        <v>29</v>
      </c>
      <c r="B14">
        <v>1.511565</v>
      </c>
      <c r="C14">
        <v>0</v>
      </c>
      <c r="D14" s="15">
        <f t="shared" si="0"/>
        <v>375.44306399999999</v>
      </c>
      <c r="E14" s="13" t="e">
        <f ca="1">_xll.ChannelArea($P$2:$P$68,$Q$2:$Q$68,D14)</f>
        <v>#NAME?</v>
      </c>
      <c r="F14" s="13" t="e">
        <f ca="1">_xll.WettedPerimeter($P$2:$P$68,$Q$2:$Q$68,D14)</f>
        <v>#NAME?</v>
      </c>
      <c r="G14" s="14" t="e">
        <f t="shared" ca="1" si="1"/>
        <v>#NAME?</v>
      </c>
      <c r="H14" s="14" t="e">
        <f t="shared" ca="1" si="2"/>
        <v>#NAME?</v>
      </c>
      <c r="I14" s="14" t="e">
        <f t="shared" ca="1" si="3"/>
        <v>#NAME?</v>
      </c>
      <c r="J14" s="14" t="e">
        <f t="shared" ca="1" si="4"/>
        <v>#NAME?</v>
      </c>
      <c r="K14" s="14">
        <f t="shared" si="5"/>
        <v>6.8417305599978135</v>
      </c>
      <c r="L14">
        <f t="shared" si="6"/>
        <v>9.8634105521487072</v>
      </c>
      <c r="N14" s="16">
        <f t="shared" si="7"/>
        <v>0</v>
      </c>
      <c r="P14">
        <v>11.6</v>
      </c>
      <c r="Q14">
        <v>375.63406400000002</v>
      </c>
    </row>
    <row r="15" spans="1:84" x14ac:dyDescent="0.3">
      <c r="A15" s="11" t="s">
        <v>30</v>
      </c>
      <c r="B15">
        <v>1.5354399999999999</v>
      </c>
      <c r="C15">
        <v>0</v>
      </c>
      <c r="D15" s="15">
        <f t="shared" si="0"/>
        <v>375.46693899999997</v>
      </c>
      <c r="E15" s="13" t="e">
        <f ca="1">_xll.ChannelArea($P$2:$P$68,$Q$2:$Q$68,D15)</f>
        <v>#NAME?</v>
      </c>
      <c r="F15" s="13" t="e">
        <f ca="1">_xll.WettedPerimeter($P$2:$P$68,$Q$2:$Q$68,D15)</f>
        <v>#NAME?</v>
      </c>
      <c r="G15" s="14" t="e">
        <f t="shared" ca="1" si="1"/>
        <v>#NAME?</v>
      </c>
      <c r="H15" s="14" t="e">
        <f t="shared" ca="1" si="2"/>
        <v>#NAME?</v>
      </c>
      <c r="I15" s="14" t="e">
        <f t="shared" ca="1" si="3"/>
        <v>#NAME?</v>
      </c>
      <c r="J15" s="14" t="e">
        <f t="shared" ca="1" si="4"/>
        <v>#NAME?</v>
      </c>
      <c r="K15" s="14">
        <f t="shared" si="5"/>
        <v>7.9648105599990231</v>
      </c>
      <c r="L15">
        <f t="shared" si="6"/>
        <v>10.986846445812262</v>
      </c>
      <c r="N15" s="16">
        <f t="shared" si="7"/>
        <v>0</v>
      </c>
      <c r="P15">
        <v>12.6</v>
      </c>
      <c r="Q15">
        <v>375.63406400000002</v>
      </c>
    </row>
    <row r="16" spans="1:84" x14ac:dyDescent="0.3">
      <c r="A16" s="11" t="s">
        <v>31</v>
      </c>
      <c r="B16">
        <v>1.5354399999999999</v>
      </c>
      <c r="C16">
        <v>0</v>
      </c>
      <c r="D16" s="15">
        <f t="shared" si="0"/>
        <v>375.46693899999997</v>
      </c>
      <c r="E16" s="13" t="e">
        <f ca="1">_xll.ChannelArea($P$2:$P$68,$Q$2:$Q$68,D16)</f>
        <v>#NAME?</v>
      </c>
      <c r="F16" s="13" t="e">
        <f ca="1">_xll.WettedPerimeter($P$2:$P$68,$Q$2:$Q$68,D16)</f>
        <v>#NAME?</v>
      </c>
      <c r="G16" s="14" t="e">
        <f t="shared" ca="1" si="1"/>
        <v>#NAME?</v>
      </c>
      <c r="H16" s="14" t="e">
        <f t="shared" ca="1" si="2"/>
        <v>#NAME?</v>
      </c>
      <c r="I16" s="14" t="e">
        <f t="shared" ca="1" si="3"/>
        <v>#NAME?</v>
      </c>
      <c r="J16" s="14" t="e">
        <f t="shared" ca="1" si="4"/>
        <v>#NAME?</v>
      </c>
      <c r="K16" s="14">
        <f t="shared" si="5"/>
        <v>7.9648105599990231</v>
      </c>
      <c r="L16">
        <f t="shared" si="6"/>
        <v>10.986846445812262</v>
      </c>
      <c r="N16" s="16">
        <f t="shared" si="7"/>
        <v>0</v>
      </c>
      <c r="P16">
        <v>13.6</v>
      </c>
      <c r="Q16">
        <v>375.63406400000002</v>
      </c>
    </row>
    <row r="17" spans="1:17" x14ac:dyDescent="0.3">
      <c r="A17" s="11" t="s">
        <v>32</v>
      </c>
      <c r="B17">
        <v>1.5354399999999999</v>
      </c>
      <c r="C17">
        <v>0</v>
      </c>
      <c r="D17" s="15">
        <f t="shared" si="0"/>
        <v>375.46693899999997</v>
      </c>
      <c r="E17" s="13" t="e">
        <f ca="1">_xll.ChannelArea($P$2:$P$68,$Q$2:$Q$68,D17)</f>
        <v>#NAME?</v>
      </c>
      <c r="F17" s="13" t="e">
        <f ca="1">_xll.WettedPerimeter($P$2:$P$68,$Q$2:$Q$68,D17)</f>
        <v>#NAME?</v>
      </c>
      <c r="G17" s="14" t="e">
        <f t="shared" ca="1" si="1"/>
        <v>#NAME?</v>
      </c>
      <c r="H17" s="14" t="e">
        <f t="shared" ca="1" si="2"/>
        <v>#NAME?</v>
      </c>
      <c r="I17" s="14" t="e">
        <f t="shared" ca="1" si="3"/>
        <v>#NAME?</v>
      </c>
      <c r="J17" s="14" t="e">
        <f t="shared" ca="1" si="4"/>
        <v>#NAME?</v>
      </c>
      <c r="K17" s="14">
        <f t="shared" si="5"/>
        <v>7.9648105599990231</v>
      </c>
      <c r="L17">
        <f t="shared" si="6"/>
        <v>10.986846445812262</v>
      </c>
      <c r="N17" s="16">
        <f t="shared" si="7"/>
        <v>0</v>
      </c>
      <c r="P17">
        <v>14.6</v>
      </c>
      <c r="Q17">
        <v>375.63406400000002</v>
      </c>
    </row>
    <row r="18" spans="1:17" x14ac:dyDescent="0.3">
      <c r="A18" s="11" t="s">
        <v>33</v>
      </c>
      <c r="B18">
        <v>1.5354399999999999</v>
      </c>
      <c r="C18">
        <v>0</v>
      </c>
      <c r="D18" s="15">
        <f t="shared" si="0"/>
        <v>375.46693899999997</v>
      </c>
      <c r="E18" s="13" t="e">
        <f ca="1">_xll.ChannelArea($P$2:$P$68,$Q$2:$Q$68,D18)</f>
        <v>#NAME?</v>
      </c>
      <c r="F18" s="13" t="e">
        <f ca="1">_xll.WettedPerimeter($P$2:$P$68,$Q$2:$Q$68,D18)</f>
        <v>#NAME?</v>
      </c>
      <c r="G18" s="14" t="e">
        <f t="shared" ca="1" si="1"/>
        <v>#NAME?</v>
      </c>
      <c r="H18" s="14" t="e">
        <f t="shared" ca="1" si="2"/>
        <v>#NAME?</v>
      </c>
      <c r="I18" s="14" t="e">
        <f t="shared" ca="1" si="3"/>
        <v>#NAME?</v>
      </c>
      <c r="J18" s="14" t="e">
        <f t="shared" ca="1" si="4"/>
        <v>#NAME?</v>
      </c>
      <c r="K18" s="14">
        <f t="shared" si="5"/>
        <v>7.9648105599990231</v>
      </c>
      <c r="L18">
        <f t="shared" si="6"/>
        <v>10.986846445812262</v>
      </c>
      <c r="N18" s="16">
        <f t="shared" si="7"/>
        <v>0</v>
      </c>
      <c r="P18">
        <v>15.6</v>
      </c>
      <c r="Q18">
        <v>375.63406400000002</v>
      </c>
    </row>
    <row r="19" spans="1:17" x14ac:dyDescent="0.3">
      <c r="A19" s="11" t="s">
        <v>34</v>
      </c>
      <c r="B19">
        <v>1.48769</v>
      </c>
      <c r="C19">
        <v>0</v>
      </c>
      <c r="D19" s="15">
        <f t="shared" si="0"/>
        <v>375.41918899999996</v>
      </c>
      <c r="E19" s="13" t="e">
        <f ca="1">_xll.ChannelArea($P$2:$P$68,$Q$2:$Q$68,D19)</f>
        <v>#NAME?</v>
      </c>
      <c r="F19" s="13" t="e">
        <f ca="1">_xll.WettedPerimeter($P$2:$P$68,$Q$2:$Q$68,D19)</f>
        <v>#NAME?</v>
      </c>
      <c r="G19" s="14" t="e">
        <f t="shared" ca="1" si="1"/>
        <v>#NAME?</v>
      </c>
      <c r="H19" s="14" t="e">
        <f t="shared" ca="1" si="2"/>
        <v>#NAME?</v>
      </c>
      <c r="I19" s="14" t="e">
        <f t="shared" ca="1" si="3"/>
        <v>#NAME?</v>
      </c>
      <c r="J19" s="14" t="e">
        <f t="shared" ca="1" si="4"/>
        <v>#NAME?</v>
      </c>
      <c r="K19" s="14">
        <f t="shared" si="5"/>
        <v>5.718650559996604</v>
      </c>
      <c r="L19">
        <f t="shared" si="6"/>
        <v>8.739903215187951</v>
      </c>
      <c r="N19" s="16">
        <f t="shared" si="7"/>
        <v>0</v>
      </c>
      <c r="P19">
        <v>16.600000000000001</v>
      </c>
      <c r="Q19">
        <v>375.63406400000002</v>
      </c>
    </row>
    <row r="20" spans="1:17" x14ac:dyDescent="0.3">
      <c r="A20" s="11" t="s">
        <v>35</v>
      </c>
      <c r="B20">
        <v>1.4638150000000001</v>
      </c>
      <c r="C20">
        <v>0</v>
      </c>
      <c r="D20" s="15">
        <f t="shared" si="0"/>
        <v>375.39531399999998</v>
      </c>
      <c r="E20" s="13" t="e">
        <f ca="1">_xll.ChannelArea($P$2:$P$68,$Q$2:$Q$68,D20)</f>
        <v>#NAME?</v>
      </c>
      <c r="F20" s="13" t="e">
        <f ca="1">_xll.WettedPerimeter($P$2:$P$68,$Q$2:$Q$68,D20)</f>
        <v>#NAME?</v>
      </c>
      <c r="G20" s="14" t="e">
        <f t="shared" ca="1" si="1"/>
        <v>#NAME?</v>
      </c>
      <c r="H20" s="14" t="e">
        <f t="shared" ca="1" si="2"/>
        <v>#NAME?</v>
      </c>
      <c r="I20" s="14" t="e">
        <f t="shared" ca="1" si="3"/>
        <v>#NAME?</v>
      </c>
      <c r="J20" s="14" t="e">
        <f t="shared" ca="1" si="4"/>
        <v>#NAME?</v>
      </c>
      <c r="K20" s="14">
        <f t="shared" si="5"/>
        <v>4.5955705599990324</v>
      </c>
      <c r="L20">
        <f t="shared" si="6"/>
        <v>7.6163244258787017</v>
      </c>
      <c r="N20" s="16">
        <f t="shared" si="7"/>
        <v>0</v>
      </c>
      <c r="P20">
        <v>17.600000000000001</v>
      </c>
      <c r="Q20">
        <v>375.63406400000002</v>
      </c>
    </row>
    <row r="21" spans="1:17" x14ac:dyDescent="0.3">
      <c r="A21" s="11" t="s">
        <v>36</v>
      </c>
      <c r="B21">
        <v>1.43994</v>
      </c>
      <c r="C21">
        <v>0</v>
      </c>
      <c r="D21" s="15">
        <f t="shared" si="0"/>
        <v>375.37143899999995</v>
      </c>
      <c r="E21" s="13" t="e">
        <f ca="1">_xll.ChannelArea($P$2:$P$68,$Q$2:$Q$68,D21)</f>
        <v>#NAME?</v>
      </c>
      <c r="F21" s="13" t="e">
        <f ca="1">_xll.WettedPerimeter($P$2:$P$68,$Q$2:$Q$68,D21)</f>
        <v>#NAME?</v>
      </c>
      <c r="G21" s="14" t="e">
        <f t="shared" ca="1" si="1"/>
        <v>#NAME?</v>
      </c>
      <c r="H21" s="14" t="e">
        <f t="shared" ca="1" si="2"/>
        <v>#NAME?</v>
      </c>
      <c r="I21" s="14" t="e">
        <f t="shared" ca="1" si="3"/>
        <v>#NAME?</v>
      </c>
      <c r="J21" s="14" t="e">
        <f t="shared" ca="1" si="4"/>
        <v>#NAME?</v>
      </c>
      <c r="K21" s="14">
        <f t="shared" si="5"/>
        <v>3.4724905599978229</v>
      </c>
      <c r="L21">
        <f t="shared" si="6"/>
        <v>6.4926741750969086</v>
      </c>
      <c r="N21" s="16">
        <f t="shared" si="7"/>
        <v>0</v>
      </c>
      <c r="P21">
        <v>18.600000000000001</v>
      </c>
      <c r="Q21">
        <v>375.63406400000002</v>
      </c>
    </row>
    <row r="22" spans="1:17" x14ac:dyDescent="0.3">
      <c r="A22" s="11" t="s">
        <v>37</v>
      </c>
      <c r="B22">
        <v>1.511565</v>
      </c>
      <c r="C22">
        <v>0</v>
      </c>
      <c r="D22" s="15">
        <f t="shared" si="0"/>
        <v>375.44306399999999</v>
      </c>
      <c r="E22" s="13" t="e">
        <f ca="1">_xll.ChannelArea($P$2:$P$68,$Q$2:$Q$68,D22)</f>
        <v>#NAME?</v>
      </c>
      <c r="F22" s="13" t="e">
        <f ca="1">_xll.WettedPerimeter($P$2:$P$68,$Q$2:$Q$68,D22)</f>
        <v>#NAME?</v>
      </c>
      <c r="G22" s="14" t="e">
        <f t="shared" ca="1" si="1"/>
        <v>#NAME?</v>
      </c>
      <c r="H22" s="14" t="e">
        <f t="shared" ca="1" si="2"/>
        <v>#NAME?</v>
      </c>
      <c r="I22" s="14" t="e">
        <f t="shared" ca="1" si="3"/>
        <v>#NAME?</v>
      </c>
      <c r="J22" s="14" t="e">
        <f t="shared" ca="1" si="4"/>
        <v>#NAME?</v>
      </c>
      <c r="K22" s="14">
        <f t="shared" si="5"/>
        <v>6.8417305599978135</v>
      </c>
      <c r="L22">
        <f t="shared" si="6"/>
        <v>9.8634105521487072</v>
      </c>
      <c r="N22" s="16">
        <f t="shared" si="7"/>
        <v>0</v>
      </c>
      <c r="P22">
        <v>19.600000000000001</v>
      </c>
      <c r="Q22">
        <v>375.63406400000002</v>
      </c>
    </row>
    <row r="23" spans="1:17" x14ac:dyDescent="0.3">
      <c r="A23" s="11" t="s">
        <v>38</v>
      </c>
      <c r="B23">
        <v>1.43994</v>
      </c>
      <c r="C23">
        <v>0</v>
      </c>
      <c r="D23" s="15">
        <f t="shared" si="0"/>
        <v>375.37143899999995</v>
      </c>
      <c r="E23" s="13" t="e">
        <f ca="1">_xll.ChannelArea($P$2:$P$68,$Q$2:$Q$68,D23)</f>
        <v>#NAME?</v>
      </c>
      <c r="F23" s="13" t="e">
        <f ca="1">_xll.WettedPerimeter($P$2:$P$68,$Q$2:$Q$68,D23)</f>
        <v>#NAME?</v>
      </c>
      <c r="G23" s="14" t="e">
        <f t="shared" ca="1" si="1"/>
        <v>#NAME?</v>
      </c>
      <c r="H23" s="14" t="e">
        <f t="shared" ca="1" si="2"/>
        <v>#NAME?</v>
      </c>
      <c r="I23" s="14" t="e">
        <f t="shared" ca="1" si="3"/>
        <v>#NAME?</v>
      </c>
      <c r="J23" s="14" t="e">
        <f t="shared" ca="1" si="4"/>
        <v>#NAME?</v>
      </c>
      <c r="K23" s="14">
        <f t="shared" si="5"/>
        <v>3.4724905599978229</v>
      </c>
      <c r="L23">
        <f t="shared" si="6"/>
        <v>6.4926741750969086</v>
      </c>
      <c r="N23" s="16">
        <f t="shared" si="7"/>
        <v>0</v>
      </c>
      <c r="P23">
        <v>20.6</v>
      </c>
      <c r="Q23">
        <v>375.63406400000002</v>
      </c>
    </row>
    <row r="24" spans="1:17" x14ac:dyDescent="0.3">
      <c r="A24" s="11" t="s">
        <v>39</v>
      </c>
      <c r="B24">
        <v>1.48769</v>
      </c>
      <c r="C24">
        <v>0</v>
      </c>
      <c r="D24" s="15">
        <f t="shared" si="0"/>
        <v>375.41918899999996</v>
      </c>
      <c r="E24" s="13" t="e">
        <f ca="1">_xll.ChannelArea($P$2:$P$68,$Q$2:$Q$68,D24)</f>
        <v>#NAME?</v>
      </c>
      <c r="F24" s="13" t="e">
        <f ca="1">_xll.WettedPerimeter($P$2:$P$68,$Q$2:$Q$68,D24)</f>
        <v>#NAME?</v>
      </c>
      <c r="G24" s="14" t="e">
        <f t="shared" ca="1" si="1"/>
        <v>#NAME?</v>
      </c>
      <c r="H24" s="14" t="e">
        <f t="shared" ca="1" si="2"/>
        <v>#NAME?</v>
      </c>
      <c r="I24" s="14" t="e">
        <f t="shared" ca="1" si="3"/>
        <v>#NAME?</v>
      </c>
      <c r="J24" s="14" t="e">
        <f t="shared" ca="1" si="4"/>
        <v>#NAME?</v>
      </c>
      <c r="K24" s="14">
        <f t="shared" si="5"/>
        <v>5.718650559996604</v>
      </c>
      <c r="L24">
        <f t="shared" si="6"/>
        <v>8.739903215187951</v>
      </c>
      <c r="N24" s="16">
        <f t="shared" si="7"/>
        <v>0</v>
      </c>
      <c r="P24">
        <v>21.6</v>
      </c>
      <c r="Q24">
        <v>375.55406400000004</v>
      </c>
    </row>
    <row r="25" spans="1:17" x14ac:dyDescent="0.3">
      <c r="A25" s="11" t="s">
        <v>40</v>
      </c>
      <c r="B25">
        <v>1.4160649999999999</v>
      </c>
      <c r="C25">
        <v>0</v>
      </c>
      <c r="D25" s="15">
        <f t="shared" si="0"/>
        <v>375.34756399999998</v>
      </c>
      <c r="E25" s="13" t="e">
        <f ca="1">_xll.ChannelArea($P$2:$P$68,$Q$2:$Q$68,D25)</f>
        <v>#NAME?</v>
      </c>
      <c r="F25" s="13" t="e">
        <f ca="1">_xll.WettedPerimeter($P$2:$P$68,$Q$2:$Q$68,D25)</f>
        <v>#NAME?</v>
      </c>
      <c r="G25" s="14" t="e">
        <f t="shared" ca="1" si="1"/>
        <v>#NAME?</v>
      </c>
      <c r="H25" s="14" t="e">
        <f t="shared" ca="1" si="2"/>
        <v>#NAME?</v>
      </c>
      <c r="I25" s="14" t="e">
        <f t="shared" ca="1" si="3"/>
        <v>#NAME?</v>
      </c>
      <c r="J25" s="14" t="e">
        <f t="shared" ca="1" si="4"/>
        <v>#NAME?</v>
      </c>
      <c r="K25" s="14">
        <f t="shared" si="5"/>
        <v>2.3494105600002513</v>
      </c>
      <c r="L25">
        <f t="shared" si="6"/>
        <v>5.3689524537767284</v>
      </c>
      <c r="N25" s="16">
        <f t="shared" si="7"/>
        <v>0</v>
      </c>
      <c r="P25">
        <v>22.6</v>
      </c>
      <c r="Q25">
        <v>375.48406400000005</v>
      </c>
    </row>
    <row r="26" spans="1:17" x14ac:dyDescent="0.3">
      <c r="A26" s="11" t="s">
        <v>41</v>
      </c>
      <c r="B26">
        <v>1.4160649999999999</v>
      </c>
      <c r="C26">
        <v>0</v>
      </c>
      <c r="D26" s="15">
        <f t="shared" si="0"/>
        <v>375.34756399999998</v>
      </c>
      <c r="E26" s="13" t="e">
        <f ca="1">_xll.ChannelArea($P$2:$P$68,$Q$2:$Q$68,D26)</f>
        <v>#NAME?</v>
      </c>
      <c r="F26" s="13" t="e">
        <f ca="1">_xll.WettedPerimeter($P$2:$P$68,$Q$2:$Q$68,D26)</f>
        <v>#NAME?</v>
      </c>
      <c r="G26" s="14" t="e">
        <f t="shared" ca="1" si="1"/>
        <v>#NAME?</v>
      </c>
      <c r="H26" s="14" t="e">
        <f t="shared" ca="1" si="2"/>
        <v>#NAME?</v>
      </c>
      <c r="I26" s="14" t="e">
        <f t="shared" ca="1" si="3"/>
        <v>#NAME?</v>
      </c>
      <c r="J26" s="14" t="e">
        <f t="shared" ca="1" si="4"/>
        <v>#NAME?</v>
      </c>
      <c r="K26" s="14">
        <f t="shared" si="5"/>
        <v>2.3494105600002513</v>
      </c>
      <c r="L26">
        <f t="shared" si="6"/>
        <v>5.3689524537767284</v>
      </c>
      <c r="N26" s="16">
        <f t="shared" si="7"/>
        <v>0</v>
      </c>
      <c r="P26">
        <v>23.6</v>
      </c>
      <c r="Q26">
        <v>375.40406400000001</v>
      </c>
    </row>
    <row r="27" spans="1:17" x14ac:dyDescent="0.3">
      <c r="A27" s="11" t="s">
        <v>42</v>
      </c>
      <c r="B27">
        <v>1.43994</v>
      </c>
      <c r="C27">
        <v>0</v>
      </c>
      <c r="D27" s="15">
        <f t="shared" si="0"/>
        <v>375.37143899999995</v>
      </c>
      <c r="E27" s="13" t="e">
        <f ca="1">_xll.ChannelArea($P$2:$P$68,$Q$2:$Q$68,D27)</f>
        <v>#NAME?</v>
      </c>
      <c r="F27" s="13" t="e">
        <f ca="1">_xll.WettedPerimeter($P$2:$P$68,$Q$2:$Q$68,D27)</f>
        <v>#NAME?</v>
      </c>
      <c r="G27" s="14" t="e">
        <f t="shared" ca="1" si="1"/>
        <v>#NAME?</v>
      </c>
      <c r="H27" s="14" t="e">
        <f t="shared" ca="1" si="2"/>
        <v>#NAME?</v>
      </c>
      <c r="I27" s="14" t="e">
        <f t="shared" ca="1" si="3"/>
        <v>#NAME?</v>
      </c>
      <c r="J27" s="14" t="e">
        <f t="shared" ca="1" si="4"/>
        <v>#NAME?</v>
      </c>
      <c r="K27" s="14">
        <f t="shared" si="5"/>
        <v>3.4724905599978229</v>
      </c>
      <c r="L27">
        <f t="shared" si="6"/>
        <v>6.4926741750969086</v>
      </c>
      <c r="N27" s="16">
        <f t="shared" si="7"/>
        <v>0</v>
      </c>
      <c r="P27">
        <v>24.6</v>
      </c>
      <c r="Q27">
        <v>375.344064</v>
      </c>
    </row>
    <row r="28" spans="1:17" x14ac:dyDescent="0.3">
      <c r="A28" s="11" t="s">
        <v>43</v>
      </c>
      <c r="B28">
        <v>1.43994</v>
      </c>
      <c r="C28">
        <v>0</v>
      </c>
      <c r="D28" s="15">
        <f t="shared" si="0"/>
        <v>375.37143899999995</v>
      </c>
      <c r="E28" s="13" t="e">
        <f ca="1">_xll.ChannelArea($P$2:$P$68,$Q$2:$Q$68,D28)</f>
        <v>#NAME?</v>
      </c>
      <c r="F28" s="13" t="e">
        <f ca="1">_xll.WettedPerimeter($P$2:$P$68,$Q$2:$Q$68,D28)</f>
        <v>#NAME?</v>
      </c>
      <c r="G28" s="14" t="e">
        <f t="shared" ca="1" si="1"/>
        <v>#NAME?</v>
      </c>
      <c r="H28" s="14" t="e">
        <f t="shared" ca="1" si="2"/>
        <v>#NAME?</v>
      </c>
      <c r="I28" s="14" t="e">
        <f t="shared" ca="1" si="3"/>
        <v>#NAME?</v>
      </c>
      <c r="J28" s="14" t="e">
        <f t="shared" ca="1" si="4"/>
        <v>#NAME?</v>
      </c>
      <c r="K28" s="14">
        <f t="shared" si="5"/>
        <v>3.4724905599978229</v>
      </c>
      <c r="L28">
        <f t="shared" si="6"/>
        <v>6.4926741750969086</v>
      </c>
      <c r="N28" s="16">
        <f t="shared" si="7"/>
        <v>0</v>
      </c>
      <c r="P28">
        <v>25.6</v>
      </c>
      <c r="Q28">
        <v>375.284064</v>
      </c>
    </row>
    <row r="29" spans="1:17" x14ac:dyDescent="0.3">
      <c r="A29" s="11" t="s">
        <v>44</v>
      </c>
      <c r="B29">
        <v>1.4160649999999999</v>
      </c>
      <c r="C29">
        <v>0</v>
      </c>
      <c r="D29" s="15">
        <f t="shared" si="0"/>
        <v>375.34756399999998</v>
      </c>
      <c r="E29" s="13" t="e">
        <f ca="1">_xll.ChannelArea($P$2:$P$68,$Q$2:$Q$68,D29)</f>
        <v>#NAME?</v>
      </c>
      <c r="F29" s="13" t="e">
        <f ca="1">_xll.WettedPerimeter($P$2:$P$68,$Q$2:$Q$68,D29)</f>
        <v>#NAME?</v>
      </c>
      <c r="G29" s="14" t="e">
        <f t="shared" ca="1" si="1"/>
        <v>#NAME?</v>
      </c>
      <c r="H29" s="14" t="e">
        <f t="shared" ca="1" si="2"/>
        <v>#NAME?</v>
      </c>
      <c r="I29" s="14" t="e">
        <f t="shared" ca="1" si="3"/>
        <v>#NAME?</v>
      </c>
      <c r="J29" s="14" t="e">
        <f t="shared" ca="1" si="4"/>
        <v>#NAME?</v>
      </c>
      <c r="K29" s="14">
        <f t="shared" si="5"/>
        <v>2.3494105600002513</v>
      </c>
      <c r="L29">
        <f t="shared" si="6"/>
        <v>5.3689524537767284</v>
      </c>
      <c r="N29" s="16">
        <f t="shared" si="7"/>
        <v>0</v>
      </c>
      <c r="P29">
        <v>26.6</v>
      </c>
      <c r="Q29">
        <v>375.26406400000002</v>
      </c>
    </row>
    <row r="30" spans="1:17" x14ac:dyDescent="0.3">
      <c r="A30" s="11" t="s">
        <v>45</v>
      </c>
      <c r="B30">
        <v>1.43994</v>
      </c>
      <c r="C30">
        <v>0</v>
      </c>
      <c r="D30" s="15">
        <f t="shared" si="0"/>
        <v>375.37143899999995</v>
      </c>
      <c r="E30" s="13" t="e">
        <f ca="1">_xll.ChannelArea($P$2:$P$68,$Q$2:$Q$68,D30)</f>
        <v>#NAME?</v>
      </c>
      <c r="F30" s="13" t="e">
        <f ca="1">_xll.WettedPerimeter($P$2:$P$68,$Q$2:$Q$68,D30)</f>
        <v>#NAME?</v>
      </c>
      <c r="G30" s="14" t="e">
        <f t="shared" ca="1" si="1"/>
        <v>#NAME?</v>
      </c>
      <c r="H30" s="14" t="e">
        <f t="shared" ca="1" si="2"/>
        <v>#NAME?</v>
      </c>
      <c r="I30" s="14" t="e">
        <f t="shared" ca="1" si="3"/>
        <v>#NAME?</v>
      </c>
      <c r="J30" s="14" t="e">
        <f t="shared" ca="1" si="4"/>
        <v>#NAME?</v>
      </c>
      <c r="K30" s="14">
        <f t="shared" si="5"/>
        <v>3.4724905599978229</v>
      </c>
      <c r="L30">
        <f t="shared" si="6"/>
        <v>6.4926741750969086</v>
      </c>
      <c r="N30" s="16">
        <f t="shared" si="7"/>
        <v>0</v>
      </c>
      <c r="P30">
        <v>27.6</v>
      </c>
      <c r="Q30">
        <v>375.21406400000001</v>
      </c>
    </row>
    <row r="31" spans="1:17" x14ac:dyDescent="0.3">
      <c r="A31" s="11" t="s">
        <v>46</v>
      </c>
      <c r="B31">
        <v>1.48769</v>
      </c>
      <c r="C31">
        <v>0</v>
      </c>
      <c r="D31" s="15">
        <f t="shared" si="0"/>
        <v>375.41918899999996</v>
      </c>
      <c r="E31" s="13" t="e">
        <f ca="1">_xll.ChannelArea($P$2:$P$68,$Q$2:$Q$68,D31)</f>
        <v>#NAME?</v>
      </c>
      <c r="F31" s="13" t="e">
        <f ca="1">_xll.WettedPerimeter($P$2:$P$68,$Q$2:$Q$68,D31)</f>
        <v>#NAME?</v>
      </c>
      <c r="G31" s="14" t="e">
        <f t="shared" ca="1" si="1"/>
        <v>#NAME?</v>
      </c>
      <c r="H31" s="14" t="e">
        <f t="shared" ca="1" si="2"/>
        <v>#NAME?</v>
      </c>
      <c r="I31" s="14" t="e">
        <f t="shared" ca="1" si="3"/>
        <v>#NAME?</v>
      </c>
      <c r="J31" s="14" t="e">
        <f t="shared" ca="1" si="4"/>
        <v>#NAME?</v>
      </c>
      <c r="K31" s="14">
        <f t="shared" si="5"/>
        <v>5.718650559996604</v>
      </c>
      <c r="L31">
        <f t="shared" si="6"/>
        <v>8.739903215187951</v>
      </c>
      <c r="N31" s="16">
        <f t="shared" si="7"/>
        <v>0</v>
      </c>
      <c r="P31">
        <v>28.6</v>
      </c>
      <c r="Q31">
        <v>375.19406400000003</v>
      </c>
    </row>
    <row r="32" spans="1:17" x14ac:dyDescent="0.3">
      <c r="A32" s="11" t="s">
        <v>47</v>
      </c>
      <c r="B32">
        <v>1.43994</v>
      </c>
      <c r="C32">
        <v>0</v>
      </c>
      <c r="D32" s="15">
        <f t="shared" si="0"/>
        <v>375.37143899999995</v>
      </c>
      <c r="E32" s="13" t="e">
        <f ca="1">_xll.ChannelArea($P$2:$P$68,$Q$2:$Q$68,D32)</f>
        <v>#NAME?</v>
      </c>
      <c r="F32" s="13" t="e">
        <f ca="1">_xll.WettedPerimeter($P$2:$P$68,$Q$2:$Q$68,D32)</f>
        <v>#NAME?</v>
      </c>
      <c r="G32" s="14" t="e">
        <f t="shared" ca="1" si="1"/>
        <v>#NAME?</v>
      </c>
      <c r="H32" s="14" t="e">
        <f t="shared" ca="1" si="2"/>
        <v>#NAME?</v>
      </c>
      <c r="I32" s="14" t="e">
        <f t="shared" ca="1" si="3"/>
        <v>#NAME?</v>
      </c>
      <c r="J32" s="14" t="e">
        <f t="shared" ca="1" si="4"/>
        <v>#NAME?</v>
      </c>
      <c r="K32" s="14">
        <f t="shared" si="5"/>
        <v>3.4724905599978229</v>
      </c>
      <c r="L32">
        <f t="shared" si="6"/>
        <v>6.4926741750969086</v>
      </c>
      <c r="N32" s="16">
        <f t="shared" si="7"/>
        <v>0</v>
      </c>
      <c r="P32">
        <v>29.6</v>
      </c>
      <c r="Q32">
        <v>375.17406400000004</v>
      </c>
    </row>
    <row r="33" spans="1:17" x14ac:dyDescent="0.3">
      <c r="A33" s="11" t="s">
        <v>48</v>
      </c>
      <c r="B33">
        <v>1.4638150000000001</v>
      </c>
      <c r="C33">
        <v>0</v>
      </c>
      <c r="D33" s="15">
        <f t="shared" si="0"/>
        <v>375.39531399999998</v>
      </c>
      <c r="E33" s="13" t="e">
        <f ca="1">_xll.ChannelArea($P$2:$P$68,$Q$2:$Q$68,D33)</f>
        <v>#NAME?</v>
      </c>
      <c r="F33" s="13" t="e">
        <f ca="1">_xll.WettedPerimeter($P$2:$P$68,$Q$2:$Q$68,D33)</f>
        <v>#NAME?</v>
      </c>
      <c r="G33" s="14" t="e">
        <f t="shared" ca="1" si="1"/>
        <v>#NAME?</v>
      </c>
      <c r="H33" s="14" t="e">
        <f t="shared" ca="1" si="2"/>
        <v>#NAME?</v>
      </c>
      <c r="I33" s="14" t="e">
        <f t="shared" ca="1" si="3"/>
        <v>#NAME?</v>
      </c>
      <c r="J33" s="14" t="e">
        <f t="shared" ca="1" si="4"/>
        <v>#NAME?</v>
      </c>
      <c r="K33" s="14">
        <f t="shared" si="5"/>
        <v>4.5955705599990324</v>
      </c>
      <c r="L33">
        <f t="shared" si="6"/>
        <v>7.6163244258787017</v>
      </c>
      <c r="N33" s="16">
        <f t="shared" si="7"/>
        <v>0</v>
      </c>
      <c r="P33">
        <v>30.6</v>
      </c>
      <c r="Q33">
        <v>375.13406400000002</v>
      </c>
    </row>
    <row r="34" spans="1:17" x14ac:dyDescent="0.3">
      <c r="A34" s="11" t="s">
        <v>49</v>
      </c>
      <c r="B34">
        <v>1.43994</v>
      </c>
      <c r="C34">
        <v>0</v>
      </c>
      <c r="D34" s="15">
        <f t="shared" si="0"/>
        <v>375.37143899999995</v>
      </c>
      <c r="E34" s="13" t="e">
        <f ca="1">_xll.ChannelArea($P$2:$P$68,$Q$2:$Q$68,D34)</f>
        <v>#NAME?</v>
      </c>
      <c r="F34" s="13" t="e">
        <f ca="1">_xll.WettedPerimeter($P$2:$P$68,$Q$2:$Q$68,D34)</f>
        <v>#NAME?</v>
      </c>
      <c r="G34" s="14" t="e">
        <f t="shared" ca="1" si="1"/>
        <v>#NAME?</v>
      </c>
      <c r="H34" s="14" t="e">
        <f t="shared" ca="1" si="2"/>
        <v>#NAME?</v>
      </c>
      <c r="I34" s="14" t="e">
        <f t="shared" ca="1" si="3"/>
        <v>#NAME?</v>
      </c>
      <c r="J34" s="14" t="e">
        <f t="shared" ca="1" si="4"/>
        <v>#NAME?</v>
      </c>
      <c r="K34" s="14">
        <f t="shared" si="5"/>
        <v>3.4724905599978229</v>
      </c>
      <c r="L34">
        <f t="shared" si="6"/>
        <v>6.4926741750969086</v>
      </c>
      <c r="N34" s="16">
        <f t="shared" si="7"/>
        <v>0</v>
      </c>
      <c r="P34">
        <v>31.6</v>
      </c>
      <c r="Q34">
        <v>375.12406400000003</v>
      </c>
    </row>
    <row r="35" spans="1:17" x14ac:dyDescent="0.3">
      <c r="A35" s="11" t="s">
        <v>50</v>
      </c>
      <c r="B35">
        <v>1.4638150000000001</v>
      </c>
      <c r="C35">
        <v>0</v>
      </c>
      <c r="D35" s="15">
        <f t="shared" si="0"/>
        <v>375.39531399999998</v>
      </c>
      <c r="E35" s="13" t="e">
        <f ca="1">_xll.ChannelArea($P$2:$P$68,$Q$2:$Q$68,D35)</f>
        <v>#NAME?</v>
      </c>
      <c r="F35" s="13" t="e">
        <f ca="1">_xll.WettedPerimeter($P$2:$P$68,$Q$2:$Q$68,D35)</f>
        <v>#NAME?</v>
      </c>
      <c r="G35" s="14" t="e">
        <f t="shared" ca="1" si="1"/>
        <v>#NAME?</v>
      </c>
      <c r="H35" s="14" t="e">
        <f t="shared" ca="1" si="2"/>
        <v>#NAME?</v>
      </c>
      <c r="I35" s="14" t="e">
        <f t="shared" ca="1" si="3"/>
        <v>#NAME?</v>
      </c>
      <c r="J35" s="14" t="e">
        <f t="shared" ca="1" si="4"/>
        <v>#NAME?</v>
      </c>
      <c r="K35" s="14">
        <f t="shared" si="5"/>
        <v>4.5955705599990324</v>
      </c>
      <c r="L35">
        <f t="shared" si="6"/>
        <v>7.6163244258787017</v>
      </c>
      <c r="N35" s="16">
        <f t="shared" si="7"/>
        <v>0</v>
      </c>
      <c r="P35">
        <v>32.6</v>
      </c>
      <c r="Q35">
        <v>375.094064</v>
      </c>
    </row>
    <row r="36" spans="1:17" x14ac:dyDescent="0.3">
      <c r="A36" s="11" t="s">
        <v>51</v>
      </c>
      <c r="B36">
        <v>1.43994</v>
      </c>
      <c r="C36">
        <v>0</v>
      </c>
      <c r="D36" s="15">
        <f t="shared" si="0"/>
        <v>375.37143899999995</v>
      </c>
      <c r="E36" s="13" t="e">
        <f ca="1">_xll.ChannelArea($P$2:$P$68,$Q$2:$Q$68,D36)</f>
        <v>#NAME?</v>
      </c>
      <c r="F36" s="13" t="e">
        <f ca="1">_xll.WettedPerimeter($P$2:$P$68,$Q$2:$Q$68,D36)</f>
        <v>#NAME?</v>
      </c>
      <c r="G36" s="14" t="e">
        <f t="shared" ca="1" si="1"/>
        <v>#NAME?</v>
      </c>
      <c r="H36" s="14" t="e">
        <f t="shared" ca="1" si="2"/>
        <v>#NAME?</v>
      </c>
      <c r="I36" s="14" t="e">
        <f t="shared" ca="1" si="3"/>
        <v>#NAME?</v>
      </c>
      <c r="J36" s="14" t="e">
        <f t="shared" ca="1" si="4"/>
        <v>#NAME?</v>
      </c>
      <c r="K36" s="14">
        <f t="shared" si="5"/>
        <v>3.4724905599978229</v>
      </c>
      <c r="L36">
        <f t="shared" si="6"/>
        <v>6.4926741750969086</v>
      </c>
      <c r="N36" s="16">
        <f t="shared" si="7"/>
        <v>0</v>
      </c>
      <c r="P36">
        <v>33.6</v>
      </c>
      <c r="Q36">
        <v>375.04406400000005</v>
      </c>
    </row>
    <row r="37" spans="1:17" x14ac:dyDescent="0.3">
      <c r="A37" s="11" t="s">
        <v>52</v>
      </c>
      <c r="B37">
        <v>1.559315</v>
      </c>
      <c r="C37">
        <v>0</v>
      </c>
      <c r="D37" s="15">
        <f t="shared" si="0"/>
        <v>375.490814</v>
      </c>
      <c r="E37" s="13" t="e">
        <f ca="1">_xll.ChannelArea($P$2:$P$68,$Q$2:$Q$68,D37)</f>
        <v>#NAME?</v>
      </c>
      <c r="F37" s="13" t="e">
        <f ca="1">_xll.WettedPerimeter($P$2:$P$68,$Q$2:$Q$68,D37)</f>
        <v>#NAME?</v>
      </c>
      <c r="G37" s="14" t="e">
        <f t="shared" ca="1" si="1"/>
        <v>#NAME?</v>
      </c>
      <c r="H37" s="14" t="e">
        <f t="shared" ca="1" si="2"/>
        <v>#NAME?</v>
      </c>
      <c r="I37" s="14" t="e">
        <f t="shared" ca="1" si="3"/>
        <v>#NAME?</v>
      </c>
      <c r="J37" s="14" t="e">
        <f t="shared" ca="1" si="4"/>
        <v>#NAME?</v>
      </c>
      <c r="K37" s="14">
        <f t="shared" si="5"/>
        <v>9.0878905600002327</v>
      </c>
      <c r="L37">
        <f t="shared" si="6"/>
        <v>12.110210905288113</v>
      </c>
      <c r="N37" s="16">
        <f t="shared" si="7"/>
        <v>0</v>
      </c>
      <c r="P37">
        <v>34.6</v>
      </c>
      <c r="Q37">
        <v>374.99406400000004</v>
      </c>
    </row>
    <row r="38" spans="1:17" x14ac:dyDescent="0.3">
      <c r="A38" s="11" t="s">
        <v>53</v>
      </c>
      <c r="B38">
        <v>1.43994</v>
      </c>
      <c r="C38">
        <v>0</v>
      </c>
      <c r="D38" s="15">
        <f t="shared" si="0"/>
        <v>375.37143899999995</v>
      </c>
      <c r="E38" s="13" t="e">
        <f ca="1">_xll.ChannelArea($P$2:$P$68,$Q$2:$Q$68,D38)</f>
        <v>#NAME?</v>
      </c>
      <c r="F38" s="13" t="e">
        <f ca="1">_xll.WettedPerimeter($P$2:$P$68,$Q$2:$Q$68,D38)</f>
        <v>#NAME?</v>
      </c>
      <c r="G38" s="14" t="e">
        <f t="shared" ca="1" si="1"/>
        <v>#NAME?</v>
      </c>
      <c r="H38" s="14" t="e">
        <f t="shared" ca="1" si="2"/>
        <v>#NAME?</v>
      </c>
      <c r="I38" s="14" t="e">
        <f t="shared" ca="1" si="3"/>
        <v>#NAME?</v>
      </c>
      <c r="J38" s="14" t="e">
        <f t="shared" ca="1" si="4"/>
        <v>#NAME?</v>
      </c>
      <c r="K38" s="14">
        <f t="shared" si="5"/>
        <v>3.4724905599978229</v>
      </c>
      <c r="L38">
        <f t="shared" si="6"/>
        <v>6.4926741750969086</v>
      </c>
      <c r="N38" s="16">
        <f t="shared" si="7"/>
        <v>0</v>
      </c>
      <c r="P38">
        <v>35.6</v>
      </c>
      <c r="Q38">
        <v>374.914064</v>
      </c>
    </row>
    <row r="39" spans="1:17" x14ac:dyDescent="0.3">
      <c r="A39" s="11" t="s">
        <v>54</v>
      </c>
      <c r="B39">
        <v>1.48769</v>
      </c>
      <c r="C39">
        <v>0</v>
      </c>
      <c r="D39" s="15">
        <f t="shared" si="0"/>
        <v>375.41918899999996</v>
      </c>
      <c r="E39" s="13" t="e">
        <f ca="1">_xll.ChannelArea($P$2:$P$68,$Q$2:$Q$68,D39)</f>
        <v>#NAME?</v>
      </c>
      <c r="F39" s="13" t="e">
        <f ca="1">_xll.WettedPerimeter($P$2:$P$68,$Q$2:$Q$68,D39)</f>
        <v>#NAME?</v>
      </c>
      <c r="G39" s="14" t="e">
        <f t="shared" ca="1" si="1"/>
        <v>#NAME?</v>
      </c>
      <c r="H39" s="14" t="e">
        <f t="shared" ca="1" si="2"/>
        <v>#NAME?</v>
      </c>
      <c r="I39" s="14" t="e">
        <f t="shared" ca="1" si="3"/>
        <v>#NAME?</v>
      </c>
      <c r="J39" s="14" t="e">
        <f t="shared" ca="1" si="4"/>
        <v>#NAME?</v>
      </c>
      <c r="K39" s="14">
        <f t="shared" si="5"/>
        <v>5.718650559996604</v>
      </c>
      <c r="L39">
        <f t="shared" si="6"/>
        <v>8.739903215187951</v>
      </c>
      <c r="N39" s="16">
        <f t="shared" si="7"/>
        <v>0</v>
      </c>
      <c r="P39">
        <v>36.6</v>
      </c>
      <c r="Q39">
        <v>374.81406400000003</v>
      </c>
    </row>
    <row r="40" spans="1:17" x14ac:dyDescent="0.3">
      <c r="A40" s="11" t="s">
        <v>55</v>
      </c>
      <c r="B40">
        <v>1.43994</v>
      </c>
      <c r="C40">
        <v>0</v>
      </c>
      <c r="D40" s="15">
        <f t="shared" si="0"/>
        <v>375.37143899999995</v>
      </c>
      <c r="E40" s="13" t="e">
        <f ca="1">_xll.ChannelArea($P$2:$P$68,$Q$2:$Q$68,D40)</f>
        <v>#NAME?</v>
      </c>
      <c r="F40" s="13" t="e">
        <f ca="1">_xll.WettedPerimeter($P$2:$P$68,$Q$2:$Q$68,D40)</f>
        <v>#NAME?</v>
      </c>
      <c r="G40" s="14" t="e">
        <f t="shared" ca="1" si="1"/>
        <v>#NAME?</v>
      </c>
      <c r="H40" s="14" t="e">
        <f t="shared" ca="1" si="2"/>
        <v>#NAME?</v>
      </c>
      <c r="I40" s="14" t="e">
        <f t="shared" ca="1" si="3"/>
        <v>#NAME?</v>
      </c>
      <c r="J40" s="14" t="e">
        <f t="shared" ca="1" si="4"/>
        <v>#NAME?</v>
      </c>
      <c r="K40" s="14">
        <f t="shared" si="5"/>
        <v>3.4724905599978229</v>
      </c>
      <c r="L40">
        <f t="shared" si="6"/>
        <v>6.4926741750969086</v>
      </c>
      <c r="N40" s="16">
        <f t="shared" si="7"/>
        <v>0</v>
      </c>
      <c r="P40">
        <v>37.6</v>
      </c>
      <c r="Q40">
        <v>374.76406400000002</v>
      </c>
    </row>
    <row r="41" spans="1:17" x14ac:dyDescent="0.3">
      <c r="A41" s="11" t="s">
        <v>56</v>
      </c>
      <c r="B41">
        <v>1.43994</v>
      </c>
      <c r="C41">
        <v>0</v>
      </c>
      <c r="D41" s="15">
        <f t="shared" si="0"/>
        <v>375.37143899999995</v>
      </c>
      <c r="E41" s="13" t="e">
        <f ca="1">_xll.ChannelArea($P$2:$P$68,$Q$2:$Q$68,D41)</f>
        <v>#NAME?</v>
      </c>
      <c r="F41" s="13" t="e">
        <f ca="1">_xll.WettedPerimeter($P$2:$P$68,$Q$2:$Q$68,D41)</f>
        <v>#NAME?</v>
      </c>
      <c r="G41" s="14" t="e">
        <f t="shared" ca="1" si="1"/>
        <v>#NAME?</v>
      </c>
      <c r="H41" s="14" t="e">
        <f t="shared" ca="1" si="2"/>
        <v>#NAME?</v>
      </c>
      <c r="I41" s="14" t="e">
        <f t="shared" ca="1" si="3"/>
        <v>#NAME?</v>
      </c>
      <c r="J41" s="14" t="e">
        <f t="shared" ca="1" si="4"/>
        <v>#NAME?</v>
      </c>
      <c r="K41" s="14">
        <f t="shared" si="5"/>
        <v>3.4724905599978229</v>
      </c>
      <c r="L41">
        <f t="shared" si="6"/>
        <v>6.4926741750969086</v>
      </c>
      <c r="N41" s="16">
        <f t="shared" si="7"/>
        <v>0</v>
      </c>
      <c r="P41">
        <v>38.6</v>
      </c>
      <c r="Q41">
        <v>374.68406400000003</v>
      </c>
    </row>
    <row r="42" spans="1:17" x14ac:dyDescent="0.3">
      <c r="A42" s="11" t="s">
        <v>57</v>
      </c>
      <c r="B42">
        <v>1.48769</v>
      </c>
      <c r="C42">
        <v>0</v>
      </c>
      <c r="D42" s="15">
        <f t="shared" si="0"/>
        <v>375.41918899999996</v>
      </c>
      <c r="E42" s="13" t="e">
        <f ca="1">_xll.ChannelArea($P$2:$P$68,$Q$2:$Q$68,D42)</f>
        <v>#NAME?</v>
      </c>
      <c r="F42" s="13" t="e">
        <f ca="1">_xll.WettedPerimeter($P$2:$P$68,$Q$2:$Q$68,D42)</f>
        <v>#NAME?</v>
      </c>
      <c r="G42" s="14" t="e">
        <f t="shared" ca="1" si="1"/>
        <v>#NAME?</v>
      </c>
      <c r="H42" s="14" t="e">
        <f t="shared" ca="1" si="2"/>
        <v>#NAME?</v>
      </c>
      <c r="I42" s="14" t="e">
        <f t="shared" ca="1" si="3"/>
        <v>#NAME?</v>
      </c>
      <c r="J42" s="14" t="e">
        <f t="shared" ca="1" si="4"/>
        <v>#NAME?</v>
      </c>
      <c r="K42" s="14">
        <f t="shared" si="5"/>
        <v>5.718650559996604</v>
      </c>
      <c r="L42">
        <f t="shared" si="6"/>
        <v>8.739903215187951</v>
      </c>
      <c r="N42" s="16">
        <f t="shared" si="7"/>
        <v>0</v>
      </c>
      <c r="P42">
        <v>39.6</v>
      </c>
      <c r="Q42">
        <v>374.61406400000004</v>
      </c>
    </row>
    <row r="43" spans="1:17" x14ac:dyDescent="0.3">
      <c r="A43" s="11" t="s">
        <v>58</v>
      </c>
      <c r="B43">
        <v>1.48769</v>
      </c>
      <c r="C43">
        <v>0</v>
      </c>
      <c r="D43" s="15">
        <f t="shared" si="0"/>
        <v>375.41918899999996</v>
      </c>
      <c r="E43" s="13" t="e">
        <f ca="1">_xll.ChannelArea($P$2:$P$68,$Q$2:$Q$68,D43)</f>
        <v>#NAME?</v>
      </c>
      <c r="F43" s="13" t="e">
        <f ca="1">_xll.WettedPerimeter($P$2:$P$68,$Q$2:$Q$68,D43)</f>
        <v>#NAME?</v>
      </c>
      <c r="G43" s="14" t="e">
        <f t="shared" ca="1" si="1"/>
        <v>#NAME?</v>
      </c>
      <c r="H43" s="14" t="e">
        <f t="shared" ca="1" si="2"/>
        <v>#NAME?</v>
      </c>
      <c r="I43" s="14" t="e">
        <f t="shared" ca="1" si="3"/>
        <v>#NAME?</v>
      </c>
      <c r="J43" s="14" t="e">
        <f t="shared" ca="1" si="4"/>
        <v>#NAME?</v>
      </c>
      <c r="K43" s="14">
        <f t="shared" si="5"/>
        <v>5.718650559996604</v>
      </c>
      <c r="L43">
        <f t="shared" si="6"/>
        <v>8.739903215187951</v>
      </c>
      <c r="N43" s="16">
        <f t="shared" si="7"/>
        <v>0</v>
      </c>
      <c r="P43">
        <v>40.6</v>
      </c>
      <c r="Q43">
        <v>374.57406400000002</v>
      </c>
    </row>
    <row r="44" spans="1:17" x14ac:dyDescent="0.3">
      <c r="A44" s="11" t="s">
        <v>59</v>
      </c>
      <c r="B44">
        <v>1.43994</v>
      </c>
      <c r="C44">
        <v>0</v>
      </c>
      <c r="D44" s="15">
        <f t="shared" si="0"/>
        <v>375.37143899999995</v>
      </c>
      <c r="E44" s="13" t="e">
        <f ca="1">_xll.ChannelArea($P$2:$P$68,$Q$2:$Q$68,D44)</f>
        <v>#NAME?</v>
      </c>
      <c r="F44" s="13" t="e">
        <f ca="1">_xll.WettedPerimeter($P$2:$P$68,$Q$2:$Q$68,D44)</f>
        <v>#NAME?</v>
      </c>
      <c r="G44" s="14" t="e">
        <f t="shared" ca="1" si="1"/>
        <v>#NAME?</v>
      </c>
      <c r="H44" s="14" t="e">
        <f t="shared" ca="1" si="2"/>
        <v>#NAME?</v>
      </c>
      <c r="I44" s="14" t="e">
        <f t="shared" ca="1" si="3"/>
        <v>#NAME?</v>
      </c>
      <c r="J44" s="14" t="e">
        <f t="shared" ca="1" si="4"/>
        <v>#NAME?</v>
      </c>
      <c r="K44" s="14">
        <f t="shared" si="5"/>
        <v>3.4724905599978229</v>
      </c>
      <c r="L44">
        <f t="shared" si="6"/>
        <v>6.4926741750969086</v>
      </c>
      <c r="N44" s="16">
        <f t="shared" si="7"/>
        <v>0</v>
      </c>
      <c r="P44">
        <v>41.6</v>
      </c>
      <c r="Q44">
        <v>374.56406400000003</v>
      </c>
    </row>
    <row r="45" spans="1:17" x14ac:dyDescent="0.3">
      <c r="A45" s="11" t="s">
        <v>60</v>
      </c>
      <c r="B45">
        <v>1.4638150000000001</v>
      </c>
      <c r="C45">
        <v>0</v>
      </c>
      <c r="D45" s="15">
        <f t="shared" si="0"/>
        <v>375.39531399999998</v>
      </c>
      <c r="E45" s="13" t="e">
        <f ca="1">_xll.ChannelArea($P$2:$P$68,$Q$2:$Q$68,D45)</f>
        <v>#NAME?</v>
      </c>
      <c r="F45" s="13" t="e">
        <f ca="1">_xll.WettedPerimeter($P$2:$P$68,$Q$2:$Q$68,D45)</f>
        <v>#NAME?</v>
      </c>
      <c r="G45" s="14" t="e">
        <f t="shared" ca="1" si="1"/>
        <v>#NAME?</v>
      </c>
      <c r="H45" s="14" t="e">
        <f t="shared" ca="1" si="2"/>
        <v>#NAME?</v>
      </c>
      <c r="I45" s="14" t="e">
        <f t="shared" ca="1" si="3"/>
        <v>#NAME?</v>
      </c>
      <c r="J45" s="14" t="e">
        <f t="shared" ca="1" si="4"/>
        <v>#NAME?</v>
      </c>
      <c r="K45" s="14">
        <f t="shared" si="5"/>
        <v>4.5955705599990324</v>
      </c>
      <c r="L45">
        <f t="shared" si="6"/>
        <v>7.6163244258787017</v>
      </c>
      <c r="N45" s="16">
        <f t="shared" si="7"/>
        <v>0</v>
      </c>
      <c r="P45">
        <v>42.6</v>
      </c>
      <c r="Q45">
        <v>374.51406400000002</v>
      </c>
    </row>
    <row r="46" spans="1:17" x14ac:dyDescent="0.3">
      <c r="A46" s="11" t="s">
        <v>61</v>
      </c>
      <c r="B46">
        <v>1.511565</v>
      </c>
      <c r="C46">
        <v>0</v>
      </c>
      <c r="D46" s="15">
        <f t="shared" si="0"/>
        <v>375.44306399999999</v>
      </c>
      <c r="E46" s="13" t="e">
        <f ca="1">_xll.ChannelArea($P$2:$P$68,$Q$2:$Q$68,D46)</f>
        <v>#NAME?</v>
      </c>
      <c r="F46" s="13" t="e">
        <f ca="1">_xll.WettedPerimeter($P$2:$P$68,$Q$2:$Q$68,D46)</f>
        <v>#NAME?</v>
      </c>
      <c r="G46" s="14" t="e">
        <f t="shared" ca="1" si="1"/>
        <v>#NAME?</v>
      </c>
      <c r="H46" s="14" t="e">
        <f t="shared" ca="1" si="2"/>
        <v>#NAME?</v>
      </c>
      <c r="I46" s="14" t="e">
        <f t="shared" ca="1" si="3"/>
        <v>#NAME?</v>
      </c>
      <c r="J46" s="14" t="e">
        <f t="shared" ca="1" si="4"/>
        <v>#NAME?</v>
      </c>
      <c r="K46" s="14">
        <f t="shared" si="5"/>
        <v>6.8417305599978135</v>
      </c>
      <c r="L46">
        <f t="shared" si="6"/>
        <v>9.8634105521487072</v>
      </c>
      <c r="N46" s="16">
        <f t="shared" si="7"/>
        <v>0</v>
      </c>
      <c r="P46">
        <v>43.6</v>
      </c>
      <c r="Q46">
        <v>374.42406400000004</v>
      </c>
    </row>
    <row r="47" spans="1:17" x14ac:dyDescent="0.3">
      <c r="A47" s="11" t="s">
        <v>62</v>
      </c>
      <c r="B47">
        <v>1.4638150000000001</v>
      </c>
      <c r="C47">
        <v>0</v>
      </c>
      <c r="D47" s="15">
        <f t="shared" si="0"/>
        <v>375.39531399999998</v>
      </c>
      <c r="E47" s="13" t="e">
        <f ca="1">_xll.ChannelArea($P$2:$P$68,$Q$2:$Q$68,D47)</f>
        <v>#NAME?</v>
      </c>
      <c r="F47" s="13" t="e">
        <f ca="1">_xll.WettedPerimeter($P$2:$P$68,$Q$2:$Q$68,D47)</f>
        <v>#NAME?</v>
      </c>
      <c r="G47" s="14" t="e">
        <f t="shared" ca="1" si="1"/>
        <v>#NAME?</v>
      </c>
      <c r="H47" s="14" t="e">
        <f t="shared" ca="1" si="2"/>
        <v>#NAME?</v>
      </c>
      <c r="I47" s="14" t="e">
        <f t="shared" ca="1" si="3"/>
        <v>#NAME?</v>
      </c>
      <c r="J47" s="14" t="e">
        <f t="shared" ca="1" si="4"/>
        <v>#NAME?</v>
      </c>
      <c r="K47" s="14">
        <f t="shared" si="5"/>
        <v>4.5955705599990324</v>
      </c>
      <c r="L47">
        <f t="shared" si="6"/>
        <v>7.6163244258787017</v>
      </c>
      <c r="N47" s="16">
        <f t="shared" si="7"/>
        <v>0</v>
      </c>
      <c r="P47">
        <v>44.6</v>
      </c>
      <c r="Q47">
        <v>374.40406400000001</v>
      </c>
    </row>
    <row r="48" spans="1:17" x14ac:dyDescent="0.3">
      <c r="A48" s="11" t="s">
        <v>63</v>
      </c>
      <c r="B48">
        <v>1.48769</v>
      </c>
      <c r="C48">
        <v>0</v>
      </c>
      <c r="D48" s="15">
        <f t="shared" si="0"/>
        <v>375.41918899999996</v>
      </c>
      <c r="E48" s="13" t="e">
        <f ca="1">_xll.ChannelArea($P$2:$P$68,$Q$2:$Q$68,D48)</f>
        <v>#NAME?</v>
      </c>
      <c r="F48" s="13" t="e">
        <f ca="1">_xll.WettedPerimeter($P$2:$P$68,$Q$2:$Q$68,D48)</f>
        <v>#NAME?</v>
      </c>
      <c r="G48" s="14" t="e">
        <f t="shared" ca="1" si="1"/>
        <v>#NAME?</v>
      </c>
      <c r="H48" s="14" t="e">
        <f t="shared" ca="1" si="2"/>
        <v>#NAME?</v>
      </c>
      <c r="I48" s="14" t="e">
        <f t="shared" ca="1" si="3"/>
        <v>#NAME?</v>
      </c>
      <c r="J48" s="14" t="e">
        <f t="shared" ca="1" si="4"/>
        <v>#NAME?</v>
      </c>
      <c r="K48" s="14">
        <f t="shared" si="5"/>
        <v>5.718650559996604</v>
      </c>
      <c r="L48">
        <f t="shared" si="6"/>
        <v>8.739903215187951</v>
      </c>
      <c r="N48" s="16">
        <f t="shared" si="7"/>
        <v>0</v>
      </c>
      <c r="P48">
        <v>45.6</v>
      </c>
      <c r="Q48">
        <v>374.33406400000001</v>
      </c>
    </row>
    <row r="49" spans="1:17" x14ac:dyDescent="0.3">
      <c r="A49" s="11" t="s">
        <v>64</v>
      </c>
      <c r="B49">
        <v>1.4638150000000001</v>
      </c>
      <c r="C49">
        <v>0</v>
      </c>
      <c r="D49" s="15">
        <f t="shared" si="0"/>
        <v>375.39531399999998</v>
      </c>
      <c r="E49" s="13" t="e">
        <f ca="1">_xll.ChannelArea($P$2:$P$68,$Q$2:$Q$68,D49)</f>
        <v>#NAME?</v>
      </c>
      <c r="F49" s="13" t="e">
        <f ca="1">_xll.WettedPerimeter($P$2:$P$68,$Q$2:$Q$68,D49)</f>
        <v>#NAME?</v>
      </c>
      <c r="G49" s="14" t="e">
        <f t="shared" ca="1" si="1"/>
        <v>#NAME?</v>
      </c>
      <c r="H49" s="14" t="e">
        <f t="shared" ca="1" si="2"/>
        <v>#NAME?</v>
      </c>
      <c r="I49" s="14" t="e">
        <f t="shared" ca="1" si="3"/>
        <v>#NAME?</v>
      </c>
      <c r="J49" s="14" t="e">
        <f t="shared" ca="1" si="4"/>
        <v>#NAME?</v>
      </c>
      <c r="K49" s="14">
        <f t="shared" si="5"/>
        <v>4.5955705599990324</v>
      </c>
      <c r="L49">
        <f t="shared" si="6"/>
        <v>7.6163244258787017</v>
      </c>
      <c r="N49" s="16">
        <f t="shared" si="7"/>
        <v>0</v>
      </c>
      <c r="P49">
        <v>46.6</v>
      </c>
      <c r="Q49">
        <v>374.51406400000002</v>
      </c>
    </row>
    <row r="50" spans="1:17" x14ac:dyDescent="0.3">
      <c r="A50" s="11" t="s">
        <v>65</v>
      </c>
      <c r="B50">
        <v>1.4638150000000001</v>
      </c>
      <c r="C50">
        <v>0</v>
      </c>
      <c r="D50" s="15">
        <f t="shared" si="0"/>
        <v>375.39531399999998</v>
      </c>
      <c r="E50" s="13" t="e">
        <f ca="1">_xll.ChannelArea($P$2:$P$68,$Q$2:$Q$68,D50)</f>
        <v>#NAME?</v>
      </c>
      <c r="F50" s="13" t="e">
        <f ca="1">_xll.WettedPerimeter($P$2:$P$68,$Q$2:$Q$68,D50)</f>
        <v>#NAME?</v>
      </c>
      <c r="G50" s="14" t="e">
        <f t="shared" ca="1" si="1"/>
        <v>#NAME?</v>
      </c>
      <c r="H50" s="14" t="e">
        <f t="shared" ca="1" si="2"/>
        <v>#NAME?</v>
      </c>
      <c r="I50" s="14" t="e">
        <f t="shared" ca="1" si="3"/>
        <v>#NAME?</v>
      </c>
      <c r="J50" s="14" t="e">
        <f t="shared" ca="1" si="4"/>
        <v>#NAME?</v>
      </c>
      <c r="K50" s="14">
        <f t="shared" si="5"/>
        <v>4.5955705599990324</v>
      </c>
      <c r="L50">
        <f t="shared" si="6"/>
        <v>7.6163244258787017</v>
      </c>
      <c r="N50" s="16">
        <f t="shared" si="7"/>
        <v>0</v>
      </c>
      <c r="P50">
        <v>47.6</v>
      </c>
      <c r="Q50">
        <v>374.70406400000002</v>
      </c>
    </row>
    <row r="51" spans="1:17" x14ac:dyDescent="0.3">
      <c r="A51" s="11" t="s">
        <v>66</v>
      </c>
      <c r="B51">
        <v>1.4160649999999999</v>
      </c>
      <c r="C51">
        <v>0</v>
      </c>
      <c r="D51" s="15">
        <f t="shared" si="0"/>
        <v>375.34756399999998</v>
      </c>
      <c r="E51" s="13" t="e">
        <f ca="1">_xll.ChannelArea($P$2:$P$68,$Q$2:$Q$68,D51)</f>
        <v>#NAME?</v>
      </c>
      <c r="F51" s="13" t="e">
        <f ca="1">_xll.WettedPerimeter($P$2:$P$68,$Q$2:$Q$68,D51)</f>
        <v>#NAME?</v>
      </c>
      <c r="G51" s="14" t="e">
        <f t="shared" ca="1" si="1"/>
        <v>#NAME?</v>
      </c>
      <c r="H51" s="14" t="e">
        <f t="shared" ca="1" si="2"/>
        <v>#NAME?</v>
      </c>
      <c r="I51" s="14" t="e">
        <f t="shared" ca="1" si="3"/>
        <v>#NAME?</v>
      </c>
      <c r="J51" s="14" t="e">
        <f t="shared" ca="1" si="4"/>
        <v>#NAME?</v>
      </c>
      <c r="K51" s="14">
        <f t="shared" si="5"/>
        <v>2.3494105600002513</v>
      </c>
      <c r="L51">
        <f t="shared" si="6"/>
        <v>5.3689524537767284</v>
      </c>
      <c r="N51" s="16">
        <f t="shared" si="7"/>
        <v>0</v>
      </c>
      <c r="P51">
        <v>48.6</v>
      </c>
      <c r="Q51">
        <v>375.07406400000002</v>
      </c>
    </row>
    <row r="52" spans="1:17" x14ac:dyDescent="0.3">
      <c r="A52" s="11" t="s">
        <v>67</v>
      </c>
      <c r="B52">
        <v>1.511565</v>
      </c>
      <c r="C52">
        <v>0</v>
      </c>
      <c r="D52" s="15">
        <f t="shared" si="0"/>
        <v>375.44306399999999</v>
      </c>
      <c r="E52" s="13" t="e">
        <f ca="1">_xll.ChannelArea($P$2:$P$68,$Q$2:$Q$68,D52)</f>
        <v>#NAME?</v>
      </c>
      <c r="F52" s="13" t="e">
        <f ca="1">_xll.WettedPerimeter($P$2:$P$68,$Q$2:$Q$68,D52)</f>
        <v>#NAME?</v>
      </c>
      <c r="G52" s="14" t="e">
        <f t="shared" ca="1" si="1"/>
        <v>#NAME?</v>
      </c>
      <c r="H52" s="14" t="e">
        <f t="shared" ca="1" si="2"/>
        <v>#NAME?</v>
      </c>
      <c r="I52" s="14" t="e">
        <f t="shared" ca="1" si="3"/>
        <v>#NAME?</v>
      </c>
      <c r="J52" s="14" t="e">
        <f t="shared" ca="1" si="4"/>
        <v>#NAME?</v>
      </c>
      <c r="K52" s="14">
        <f t="shared" si="5"/>
        <v>6.8417305599978135</v>
      </c>
      <c r="L52">
        <f t="shared" si="6"/>
        <v>9.8634105521487072</v>
      </c>
      <c r="N52" s="16">
        <f t="shared" si="7"/>
        <v>0</v>
      </c>
      <c r="P52">
        <v>49.6</v>
      </c>
      <c r="Q52">
        <v>375.11406400000004</v>
      </c>
    </row>
    <row r="53" spans="1:17" x14ac:dyDescent="0.3">
      <c r="A53" s="11" t="s">
        <v>68</v>
      </c>
      <c r="B53">
        <v>1.48769</v>
      </c>
      <c r="C53">
        <v>0</v>
      </c>
      <c r="D53" s="15">
        <f t="shared" si="0"/>
        <v>375.41918899999996</v>
      </c>
      <c r="E53" s="13" t="e">
        <f ca="1">_xll.ChannelArea($P$2:$P$68,$Q$2:$Q$68,D53)</f>
        <v>#NAME?</v>
      </c>
      <c r="F53" s="13" t="e">
        <f ca="1">_xll.WettedPerimeter($P$2:$P$68,$Q$2:$Q$68,D53)</f>
        <v>#NAME?</v>
      </c>
      <c r="G53" s="14" t="e">
        <f t="shared" ca="1" si="1"/>
        <v>#NAME?</v>
      </c>
      <c r="H53" s="14" t="e">
        <f t="shared" ca="1" si="2"/>
        <v>#NAME?</v>
      </c>
      <c r="I53" s="14" t="e">
        <f t="shared" ca="1" si="3"/>
        <v>#NAME?</v>
      </c>
      <c r="J53" s="14" t="e">
        <f t="shared" ca="1" si="4"/>
        <v>#NAME?</v>
      </c>
      <c r="K53" s="14">
        <f t="shared" si="5"/>
        <v>5.718650559996604</v>
      </c>
      <c r="L53">
        <f t="shared" si="6"/>
        <v>8.739903215187951</v>
      </c>
      <c r="N53" s="16">
        <f t="shared" si="7"/>
        <v>0</v>
      </c>
      <c r="P53">
        <v>50.6</v>
      </c>
      <c r="Q53">
        <v>375.13406400000002</v>
      </c>
    </row>
    <row r="54" spans="1:17" x14ac:dyDescent="0.3">
      <c r="A54" s="11" t="s">
        <v>69</v>
      </c>
      <c r="B54">
        <v>1.511565</v>
      </c>
      <c r="C54">
        <v>0</v>
      </c>
      <c r="D54" s="15">
        <f t="shared" si="0"/>
        <v>375.44306399999999</v>
      </c>
      <c r="E54" s="13" t="e">
        <f ca="1">_xll.ChannelArea($P$2:$P$68,$Q$2:$Q$68,D54)</f>
        <v>#NAME?</v>
      </c>
      <c r="F54" s="13" t="e">
        <f ca="1">_xll.WettedPerimeter($P$2:$P$68,$Q$2:$Q$68,D54)</f>
        <v>#NAME?</v>
      </c>
      <c r="G54" s="14" t="e">
        <f t="shared" ca="1" si="1"/>
        <v>#NAME?</v>
      </c>
      <c r="H54" s="14" t="e">
        <f t="shared" ca="1" si="2"/>
        <v>#NAME?</v>
      </c>
      <c r="I54" s="14" t="e">
        <f t="shared" ca="1" si="3"/>
        <v>#NAME?</v>
      </c>
      <c r="J54" s="14" t="e">
        <f t="shared" ca="1" si="4"/>
        <v>#NAME?</v>
      </c>
      <c r="K54" s="14">
        <f t="shared" si="5"/>
        <v>6.8417305599978135</v>
      </c>
      <c r="L54">
        <f t="shared" si="6"/>
        <v>9.8634105521487072</v>
      </c>
      <c r="N54" s="16">
        <f t="shared" si="7"/>
        <v>0</v>
      </c>
      <c r="P54">
        <v>51.6</v>
      </c>
      <c r="Q54">
        <v>375.29406400000005</v>
      </c>
    </row>
    <row r="55" spans="1:17" x14ac:dyDescent="0.3">
      <c r="A55" s="11" t="s">
        <v>70</v>
      </c>
      <c r="B55">
        <v>1.4638150000000001</v>
      </c>
      <c r="C55">
        <v>0</v>
      </c>
      <c r="D55" s="15">
        <f t="shared" si="0"/>
        <v>375.39531399999998</v>
      </c>
      <c r="E55" s="13" t="e">
        <f ca="1">_xll.ChannelArea($P$2:$P$68,$Q$2:$Q$68,D55)</f>
        <v>#NAME?</v>
      </c>
      <c r="F55" s="13" t="e">
        <f ca="1">_xll.WettedPerimeter($P$2:$P$68,$Q$2:$Q$68,D55)</f>
        <v>#NAME?</v>
      </c>
      <c r="G55" s="14" t="e">
        <f t="shared" ca="1" si="1"/>
        <v>#NAME?</v>
      </c>
      <c r="H55" s="14" t="e">
        <f t="shared" ca="1" si="2"/>
        <v>#NAME?</v>
      </c>
      <c r="I55" s="14" t="e">
        <f t="shared" ca="1" si="3"/>
        <v>#NAME?</v>
      </c>
      <c r="J55" s="14" t="e">
        <f t="shared" ca="1" si="4"/>
        <v>#NAME?</v>
      </c>
      <c r="K55" s="14">
        <f t="shared" si="5"/>
        <v>4.5955705599990324</v>
      </c>
      <c r="L55">
        <f t="shared" si="6"/>
        <v>7.6163244258787017</v>
      </c>
      <c r="N55" s="16">
        <f t="shared" si="7"/>
        <v>0</v>
      </c>
      <c r="P55">
        <v>52.6</v>
      </c>
      <c r="Q55">
        <v>375.26406400000002</v>
      </c>
    </row>
    <row r="56" spans="1:17" x14ac:dyDescent="0.3">
      <c r="A56" s="11" t="s">
        <v>71</v>
      </c>
      <c r="B56">
        <v>1.511565</v>
      </c>
      <c r="C56">
        <v>0</v>
      </c>
      <c r="D56" s="15">
        <f t="shared" si="0"/>
        <v>375.44306399999999</v>
      </c>
      <c r="E56" s="13" t="e">
        <f ca="1">_xll.ChannelArea($P$2:$P$68,$Q$2:$Q$68,D56)</f>
        <v>#NAME?</v>
      </c>
      <c r="F56" s="13" t="e">
        <f ca="1">_xll.WettedPerimeter($P$2:$P$68,$Q$2:$Q$68,D56)</f>
        <v>#NAME?</v>
      </c>
      <c r="G56" s="14" t="e">
        <f t="shared" ca="1" si="1"/>
        <v>#NAME?</v>
      </c>
      <c r="H56" s="14" t="e">
        <f t="shared" ca="1" si="2"/>
        <v>#NAME?</v>
      </c>
      <c r="I56" s="14" t="e">
        <f t="shared" ca="1" si="3"/>
        <v>#NAME?</v>
      </c>
      <c r="J56" s="14" t="e">
        <f t="shared" ca="1" si="4"/>
        <v>#NAME?</v>
      </c>
      <c r="K56" s="14">
        <f t="shared" si="5"/>
        <v>6.8417305599978135</v>
      </c>
      <c r="L56">
        <f t="shared" si="6"/>
        <v>9.8634105521487072</v>
      </c>
      <c r="N56" s="16">
        <f t="shared" si="7"/>
        <v>0</v>
      </c>
      <c r="P56">
        <v>52.97</v>
      </c>
      <c r="Q56">
        <v>375.63406400000002</v>
      </c>
    </row>
    <row r="57" spans="1:17" x14ac:dyDescent="0.3">
      <c r="A57" s="11" t="s">
        <v>72</v>
      </c>
      <c r="B57">
        <v>1.4638150000000001</v>
      </c>
      <c r="C57">
        <v>0</v>
      </c>
      <c r="D57" s="15">
        <f t="shared" si="0"/>
        <v>375.39531399999998</v>
      </c>
      <c r="E57" s="13" t="e">
        <f ca="1">_xll.ChannelArea($P$2:$P$68,$Q$2:$Q$68,D57)</f>
        <v>#NAME?</v>
      </c>
      <c r="F57" s="13" t="e">
        <f ca="1">_xll.WettedPerimeter($P$2:$P$68,$Q$2:$Q$68,D57)</f>
        <v>#NAME?</v>
      </c>
      <c r="G57" s="14" t="e">
        <f t="shared" ca="1" si="1"/>
        <v>#NAME?</v>
      </c>
      <c r="H57" s="14" t="e">
        <f t="shared" ca="1" si="2"/>
        <v>#NAME?</v>
      </c>
      <c r="I57" s="14" t="e">
        <f t="shared" ca="1" si="3"/>
        <v>#NAME?</v>
      </c>
      <c r="J57" s="14" t="e">
        <f t="shared" ca="1" si="4"/>
        <v>#NAME?</v>
      </c>
      <c r="K57" s="14">
        <f t="shared" si="5"/>
        <v>4.5955705599990324</v>
      </c>
      <c r="L57">
        <f t="shared" si="6"/>
        <v>7.6163244258787017</v>
      </c>
      <c r="N57" s="16">
        <f t="shared" si="7"/>
        <v>0</v>
      </c>
      <c r="P57">
        <v>53.563095126508024</v>
      </c>
      <c r="Q57">
        <v>375.63406400000002</v>
      </c>
    </row>
    <row r="58" spans="1:17" x14ac:dyDescent="0.3">
      <c r="A58" s="11" t="s">
        <v>73</v>
      </c>
      <c r="B58">
        <v>1.4638150000000001</v>
      </c>
      <c r="C58">
        <v>0</v>
      </c>
      <c r="D58" s="15">
        <f t="shared" si="0"/>
        <v>375.39531399999998</v>
      </c>
      <c r="E58" s="13" t="e">
        <f ca="1">_xll.ChannelArea($P$2:$P$68,$Q$2:$Q$68,D58)</f>
        <v>#NAME?</v>
      </c>
      <c r="F58" s="13" t="e">
        <f ca="1">_xll.WettedPerimeter($P$2:$P$68,$Q$2:$Q$68,D58)</f>
        <v>#NAME?</v>
      </c>
      <c r="G58" s="14" t="e">
        <f t="shared" ca="1" si="1"/>
        <v>#NAME?</v>
      </c>
      <c r="H58" s="14" t="e">
        <f t="shared" ca="1" si="2"/>
        <v>#NAME?</v>
      </c>
      <c r="I58" s="14" t="e">
        <f t="shared" ca="1" si="3"/>
        <v>#NAME?</v>
      </c>
      <c r="J58" s="14" t="e">
        <f t="shared" ca="1" si="4"/>
        <v>#NAME?</v>
      </c>
      <c r="K58" s="14">
        <f t="shared" si="5"/>
        <v>4.5955705599990324</v>
      </c>
      <c r="L58">
        <f t="shared" si="6"/>
        <v>7.6163244258787017</v>
      </c>
      <c r="N58" s="16">
        <f t="shared" si="7"/>
        <v>0</v>
      </c>
      <c r="P58">
        <v>54.563095126508024</v>
      </c>
      <c r="Q58">
        <v>376.196686</v>
      </c>
    </row>
    <row r="59" spans="1:17" x14ac:dyDescent="0.3">
      <c r="A59" s="11" t="s">
        <v>74</v>
      </c>
      <c r="B59">
        <v>1.4638150000000001</v>
      </c>
      <c r="C59">
        <v>0</v>
      </c>
      <c r="D59" s="15">
        <f t="shared" si="0"/>
        <v>375.39531399999998</v>
      </c>
      <c r="E59" s="13" t="e">
        <f ca="1">_xll.ChannelArea($P$2:$P$68,$Q$2:$Q$68,D59)</f>
        <v>#NAME?</v>
      </c>
      <c r="F59" s="13" t="e">
        <f ca="1">_xll.WettedPerimeter($P$2:$P$68,$Q$2:$Q$68,D59)</f>
        <v>#NAME?</v>
      </c>
      <c r="G59" s="14" t="e">
        <f t="shared" ca="1" si="1"/>
        <v>#NAME?</v>
      </c>
      <c r="H59" s="14" t="e">
        <f t="shared" ca="1" si="2"/>
        <v>#NAME?</v>
      </c>
      <c r="I59" s="14" t="e">
        <f t="shared" ca="1" si="3"/>
        <v>#NAME?</v>
      </c>
      <c r="J59" s="14" t="e">
        <f t="shared" ca="1" si="4"/>
        <v>#NAME?</v>
      </c>
      <c r="K59" s="14">
        <f t="shared" si="5"/>
        <v>4.5955705599990324</v>
      </c>
      <c r="L59">
        <f t="shared" si="6"/>
        <v>7.6163244258787017</v>
      </c>
      <c r="N59" s="16">
        <f t="shared" si="7"/>
        <v>0</v>
      </c>
      <c r="P59">
        <v>55.563095126508024</v>
      </c>
      <c r="Q59">
        <v>376.196686</v>
      </c>
    </row>
    <row r="60" spans="1:17" x14ac:dyDescent="0.3">
      <c r="A60" s="11" t="s">
        <v>75</v>
      </c>
      <c r="B60">
        <v>1.511565</v>
      </c>
      <c r="C60">
        <v>0</v>
      </c>
      <c r="D60" s="15">
        <f t="shared" si="0"/>
        <v>375.44306399999999</v>
      </c>
      <c r="E60" s="13" t="e">
        <f ca="1">_xll.ChannelArea($P$2:$P$68,$Q$2:$Q$68,D60)</f>
        <v>#NAME?</v>
      </c>
      <c r="F60" s="13" t="e">
        <f ca="1">_xll.WettedPerimeter($P$2:$P$68,$Q$2:$Q$68,D60)</f>
        <v>#NAME?</v>
      </c>
      <c r="G60" s="14" t="e">
        <f t="shared" ca="1" si="1"/>
        <v>#NAME?</v>
      </c>
      <c r="H60" s="14" t="e">
        <f t="shared" ca="1" si="2"/>
        <v>#NAME?</v>
      </c>
      <c r="I60" s="14" t="e">
        <f t="shared" ca="1" si="3"/>
        <v>#NAME?</v>
      </c>
      <c r="J60" s="14" t="e">
        <f t="shared" ca="1" si="4"/>
        <v>#NAME?</v>
      </c>
      <c r="K60" s="14">
        <f t="shared" si="5"/>
        <v>6.8417305599978135</v>
      </c>
      <c r="L60">
        <f t="shared" si="6"/>
        <v>9.8634105521487072</v>
      </c>
      <c r="N60" s="16">
        <f t="shared" si="7"/>
        <v>0</v>
      </c>
      <c r="P60">
        <v>56.563095126508024</v>
      </c>
      <c r="Q60">
        <v>376.196686</v>
      </c>
    </row>
    <row r="61" spans="1:17" x14ac:dyDescent="0.3">
      <c r="A61" s="11" t="s">
        <v>76</v>
      </c>
      <c r="B61">
        <v>1.48769</v>
      </c>
      <c r="C61">
        <v>0</v>
      </c>
      <c r="D61" s="15">
        <f t="shared" si="0"/>
        <v>375.41918899999996</v>
      </c>
      <c r="E61" s="13" t="e">
        <f ca="1">_xll.ChannelArea($P$2:$P$68,$Q$2:$Q$68,D61)</f>
        <v>#NAME?</v>
      </c>
      <c r="F61" s="13" t="e">
        <f ca="1">_xll.WettedPerimeter($P$2:$P$68,$Q$2:$Q$68,D61)</f>
        <v>#NAME?</v>
      </c>
      <c r="G61" s="14" t="e">
        <f t="shared" ca="1" si="1"/>
        <v>#NAME?</v>
      </c>
      <c r="H61" s="14" t="e">
        <f t="shared" ca="1" si="2"/>
        <v>#NAME?</v>
      </c>
      <c r="I61" s="14" t="e">
        <f t="shared" ca="1" si="3"/>
        <v>#NAME?</v>
      </c>
      <c r="J61" s="14" t="e">
        <f t="shared" ca="1" si="4"/>
        <v>#NAME?</v>
      </c>
      <c r="K61" s="14">
        <f t="shared" si="5"/>
        <v>5.718650559996604</v>
      </c>
      <c r="L61">
        <f t="shared" si="6"/>
        <v>8.739903215187951</v>
      </c>
      <c r="N61" s="16">
        <f t="shared" si="7"/>
        <v>0</v>
      </c>
      <c r="P61">
        <v>57.563095126508024</v>
      </c>
      <c r="Q61">
        <v>376.196686</v>
      </c>
    </row>
    <row r="62" spans="1:17" x14ac:dyDescent="0.3">
      <c r="A62" s="11" t="s">
        <v>77</v>
      </c>
      <c r="B62">
        <v>1.4638150000000001</v>
      </c>
      <c r="C62">
        <v>0</v>
      </c>
      <c r="D62" s="15">
        <f t="shared" si="0"/>
        <v>375.39531399999998</v>
      </c>
      <c r="E62" s="13" t="e">
        <f ca="1">_xll.ChannelArea($P$2:$P$68,$Q$2:$Q$68,D62)</f>
        <v>#NAME?</v>
      </c>
      <c r="F62" s="13" t="e">
        <f ca="1">_xll.WettedPerimeter($P$2:$P$68,$Q$2:$Q$68,D62)</f>
        <v>#NAME?</v>
      </c>
      <c r="G62" s="14" t="e">
        <f t="shared" ca="1" si="1"/>
        <v>#NAME?</v>
      </c>
      <c r="H62" s="14" t="e">
        <f t="shared" ca="1" si="2"/>
        <v>#NAME?</v>
      </c>
      <c r="I62" s="14" t="e">
        <f t="shared" ca="1" si="3"/>
        <v>#NAME?</v>
      </c>
      <c r="J62" s="14" t="e">
        <f t="shared" ca="1" si="4"/>
        <v>#NAME?</v>
      </c>
      <c r="K62" s="14">
        <f t="shared" si="5"/>
        <v>4.5955705599990324</v>
      </c>
      <c r="L62">
        <f t="shared" si="6"/>
        <v>7.6163244258787017</v>
      </c>
      <c r="N62" s="16">
        <f t="shared" si="7"/>
        <v>0</v>
      </c>
      <c r="P62">
        <v>58.563095126508024</v>
      </c>
      <c r="Q62">
        <v>376.196686</v>
      </c>
    </row>
    <row r="63" spans="1:17" x14ac:dyDescent="0.3">
      <c r="A63" s="11" t="s">
        <v>78</v>
      </c>
      <c r="B63">
        <v>1.4638150000000001</v>
      </c>
      <c r="C63">
        <v>0</v>
      </c>
      <c r="D63" s="15">
        <f t="shared" si="0"/>
        <v>375.39531399999998</v>
      </c>
      <c r="E63" s="13" t="e">
        <f ca="1">_xll.ChannelArea($P$2:$P$68,$Q$2:$Q$68,D63)</f>
        <v>#NAME?</v>
      </c>
      <c r="F63" s="13" t="e">
        <f ca="1">_xll.WettedPerimeter($P$2:$P$68,$Q$2:$Q$68,D63)</f>
        <v>#NAME?</v>
      </c>
      <c r="G63" s="14" t="e">
        <f t="shared" ca="1" si="1"/>
        <v>#NAME?</v>
      </c>
      <c r="H63" s="14" t="e">
        <f t="shared" ca="1" si="2"/>
        <v>#NAME?</v>
      </c>
      <c r="I63" s="14" t="e">
        <f t="shared" ca="1" si="3"/>
        <v>#NAME?</v>
      </c>
      <c r="J63" s="14" t="e">
        <f t="shared" ca="1" si="4"/>
        <v>#NAME?</v>
      </c>
      <c r="K63" s="14">
        <f t="shared" si="5"/>
        <v>4.5955705599990324</v>
      </c>
      <c r="L63">
        <f t="shared" si="6"/>
        <v>7.6163244258787017</v>
      </c>
      <c r="N63" s="16">
        <f t="shared" si="7"/>
        <v>0</v>
      </c>
      <c r="P63">
        <v>59.563095126508024</v>
      </c>
      <c r="Q63">
        <v>376.196686</v>
      </c>
    </row>
    <row r="64" spans="1:17" x14ac:dyDescent="0.3">
      <c r="A64" s="11" t="s">
        <v>79</v>
      </c>
      <c r="B64">
        <v>1.5354399999999999</v>
      </c>
      <c r="C64">
        <v>0</v>
      </c>
      <c r="D64" s="15">
        <f t="shared" si="0"/>
        <v>375.46693899999997</v>
      </c>
      <c r="E64" s="13" t="e">
        <f ca="1">_xll.ChannelArea($P$2:$P$68,$Q$2:$Q$68,D64)</f>
        <v>#NAME?</v>
      </c>
      <c r="F64" s="13" t="e">
        <f ca="1">_xll.WettedPerimeter($P$2:$P$68,$Q$2:$Q$68,D64)</f>
        <v>#NAME?</v>
      </c>
      <c r="G64" s="14" t="e">
        <f t="shared" ca="1" si="1"/>
        <v>#NAME?</v>
      </c>
      <c r="H64" s="14" t="e">
        <f t="shared" ca="1" si="2"/>
        <v>#NAME?</v>
      </c>
      <c r="I64" s="14" t="e">
        <f t="shared" ca="1" si="3"/>
        <v>#NAME?</v>
      </c>
      <c r="J64" s="14" t="e">
        <f t="shared" ca="1" si="4"/>
        <v>#NAME?</v>
      </c>
      <c r="K64" s="14">
        <f t="shared" si="5"/>
        <v>7.9648105599990231</v>
      </c>
      <c r="L64">
        <f t="shared" si="6"/>
        <v>10.986846445812262</v>
      </c>
      <c r="N64" s="16">
        <f t="shared" si="7"/>
        <v>0</v>
      </c>
      <c r="P64">
        <v>60.563095126508024</v>
      </c>
      <c r="Q64">
        <v>377.40631100000002</v>
      </c>
    </row>
    <row r="65" spans="1:17" x14ac:dyDescent="0.3">
      <c r="A65" s="11" t="s">
        <v>80</v>
      </c>
      <c r="B65">
        <v>1.511565</v>
      </c>
      <c r="C65">
        <v>0</v>
      </c>
      <c r="D65" s="15">
        <f t="shared" si="0"/>
        <v>375.44306399999999</v>
      </c>
      <c r="E65" s="13" t="e">
        <f ca="1">_xll.ChannelArea($P$2:$P$68,$Q$2:$Q$68,D65)</f>
        <v>#NAME?</v>
      </c>
      <c r="F65" s="13" t="e">
        <f ca="1">_xll.WettedPerimeter($P$2:$P$68,$Q$2:$Q$68,D65)</f>
        <v>#NAME?</v>
      </c>
      <c r="G65" s="14" t="e">
        <f t="shared" ca="1" si="1"/>
        <v>#NAME?</v>
      </c>
      <c r="H65" s="14" t="e">
        <f t="shared" ca="1" si="2"/>
        <v>#NAME?</v>
      </c>
      <c r="I65" s="14" t="e">
        <f t="shared" ca="1" si="3"/>
        <v>#NAME?</v>
      </c>
      <c r="J65" s="14" t="e">
        <f t="shared" ca="1" si="4"/>
        <v>#NAME?</v>
      </c>
      <c r="K65" s="14">
        <f t="shared" si="5"/>
        <v>6.8417305599978135</v>
      </c>
      <c r="L65">
        <f t="shared" si="6"/>
        <v>9.8634105521487072</v>
      </c>
      <c r="N65" s="16">
        <f t="shared" si="7"/>
        <v>0</v>
      </c>
      <c r="P65">
        <v>61.563095126508024</v>
      </c>
      <c r="Q65">
        <v>378.16290300000003</v>
      </c>
    </row>
    <row r="66" spans="1:17" x14ac:dyDescent="0.3">
      <c r="A66" s="11" t="s">
        <v>81</v>
      </c>
      <c r="B66">
        <v>1.4638150000000001</v>
      </c>
      <c r="C66">
        <v>0</v>
      </c>
      <c r="D66" s="15">
        <f t="shared" si="0"/>
        <v>375.39531399999998</v>
      </c>
      <c r="E66" s="13" t="e">
        <f ca="1">_xll.ChannelArea($P$2:$P$68,$Q$2:$Q$68,D66)</f>
        <v>#NAME?</v>
      </c>
      <c r="F66" s="13" t="e">
        <f ca="1">_xll.WettedPerimeter($P$2:$P$68,$Q$2:$Q$68,D66)</f>
        <v>#NAME?</v>
      </c>
      <c r="G66" s="14" t="e">
        <f t="shared" ca="1" si="1"/>
        <v>#NAME?</v>
      </c>
      <c r="H66" s="14" t="e">
        <f t="shared" ca="1" si="2"/>
        <v>#NAME?</v>
      </c>
      <c r="I66" s="14" t="e">
        <f t="shared" ca="1" si="3"/>
        <v>#NAME?</v>
      </c>
      <c r="J66" s="14" t="e">
        <f t="shared" ca="1" si="4"/>
        <v>#NAME?</v>
      </c>
      <c r="K66" s="14">
        <f t="shared" si="5"/>
        <v>4.5955705599990324</v>
      </c>
      <c r="L66">
        <f t="shared" si="6"/>
        <v>7.6163244258787017</v>
      </c>
      <c r="N66" s="16">
        <f t="shared" si="7"/>
        <v>0</v>
      </c>
      <c r="P66">
        <v>62.563095126508024</v>
      </c>
      <c r="Q66">
        <v>378.16290300000003</v>
      </c>
    </row>
    <row r="67" spans="1:17" x14ac:dyDescent="0.3">
      <c r="A67" s="11" t="s">
        <v>82</v>
      </c>
      <c r="B67">
        <v>1.559315</v>
      </c>
      <c r="C67">
        <v>0</v>
      </c>
      <c r="D67" s="15">
        <f t="shared" ref="D67:D130" si="8">373.931499+B67</f>
        <v>375.490814</v>
      </c>
      <c r="E67" s="13" t="e">
        <f ca="1">_xll.ChannelArea($P$2:$P$68,$Q$2:$Q$68,D67)</f>
        <v>#NAME?</v>
      </c>
      <c r="F67" s="13" t="e">
        <f ca="1">_xll.WettedPerimeter($P$2:$P$68,$Q$2:$Q$68,D67)</f>
        <v>#NAME?</v>
      </c>
      <c r="G67" s="14" t="e">
        <f t="shared" ref="G67:G130" ca="1" si="9">E67/F67</f>
        <v>#NAME?</v>
      </c>
      <c r="H67" s="14" t="e">
        <f t="shared" ref="H67:H130" ca="1" si="10">G67^(2/3)</f>
        <v>#NAME?</v>
      </c>
      <c r="I67" s="14" t="e">
        <f t="shared" ref="I67:I130" ca="1" si="11" xml:space="preserve"> (57.518*H67)- 26.837</f>
        <v>#NAME?</v>
      </c>
      <c r="J67" s="14" t="e">
        <f t="shared" ref="J67:J130" ca="1" si="12">(39.413*LN(H67)) + 27.618</f>
        <v>#NAME?</v>
      </c>
      <c r="K67" s="14">
        <f t="shared" ref="K67:K130" si="13">(47.04*D67)-17654</f>
        <v>9.0878905600002327</v>
      </c>
      <c r="L67">
        <f t="shared" ref="L67:L130" si="14">(17667*LN(D67)) - 104722</f>
        <v>12.110210905288113</v>
      </c>
      <c r="N67" s="16">
        <f t="shared" si="7"/>
        <v>0</v>
      </c>
      <c r="P67">
        <v>63.563095126508024</v>
      </c>
      <c r="Q67">
        <v>378.16290300000003</v>
      </c>
    </row>
    <row r="68" spans="1:17" x14ac:dyDescent="0.3">
      <c r="A68" s="11" t="s">
        <v>83</v>
      </c>
      <c r="B68">
        <v>1.4638150000000001</v>
      </c>
      <c r="C68">
        <v>0.59999999999996589</v>
      </c>
      <c r="D68" s="15">
        <f t="shared" si="8"/>
        <v>375.39531399999998</v>
      </c>
      <c r="E68" s="13" t="e">
        <f ca="1">_xll.ChannelArea($P$2:$P$68,$Q$2:$Q$68,D68)</f>
        <v>#NAME?</v>
      </c>
      <c r="F68" s="13" t="e">
        <f ca="1">_xll.WettedPerimeter($P$2:$P$68,$Q$2:$Q$68,D68)</f>
        <v>#NAME?</v>
      </c>
      <c r="G68" s="14" t="e">
        <f t="shared" ca="1" si="9"/>
        <v>#NAME?</v>
      </c>
      <c r="H68" s="14" t="e">
        <f t="shared" ca="1" si="10"/>
        <v>#NAME?</v>
      </c>
      <c r="I68" s="14" t="e">
        <f t="shared" ca="1" si="11"/>
        <v>#NAME?</v>
      </c>
      <c r="J68" s="14" t="e">
        <f t="shared" ca="1" si="12"/>
        <v>#NAME?</v>
      </c>
      <c r="K68" s="14">
        <f t="shared" si="13"/>
        <v>4.5955705599990324</v>
      </c>
      <c r="L68">
        <f t="shared" si="14"/>
        <v>7.6163244258787017</v>
      </c>
      <c r="N68" s="16">
        <f t="shared" ref="N68:N131" si="15">IF((D68-D67)&gt;0.12,1,0)</f>
        <v>0</v>
      </c>
      <c r="P68">
        <v>64.563095126508017</v>
      </c>
      <c r="Q68">
        <v>378.16290300000003</v>
      </c>
    </row>
    <row r="69" spans="1:17" x14ac:dyDescent="0.3">
      <c r="A69" s="11" t="s">
        <v>84</v>
      </c>
      <c r="B69">
        <v>1.48769</v>
      </c>
      <c r="C69">
        <v>0</v>
      </c>
      <c r="D69" s="15">
        <f t="shared" si="8"/>
        <v>375.41918899999996</v>
      </c>
      <c r="E69" s="13" t="e">
        <f ca="1">_xll.ChannelArea($P$2:$P$68,$Q$2:$Q$68,D69)</f>
        <v>#NAME?</v>
      </c>
      <c r="F69" s="13" t="e">
        <f ca="1">_xll.WettedPerimeter($P$2:$P$68,$Q$2:$Q$68,D69)</f>
        <v>#NAME?</v>
      </c>
      <c r="G69" s="14" t="e">
        <f t="shared" ca="1" si="9"/>
        <v>#NAME?</v>
      </c>
      <c r="H69" s="14" t="e">
        <f t="shared" ca="1" si="10"/>
        <v>#NAME?</v>
      </c>
      <c r="I69" s="14" t="e">
        <f t="shared" ca="1" si="11"/>
        <v>#NAME?</v>
      </c>
      <c r="J69" s="14" t="e">
        <f t="shared" ca="1" si="12"/>
        <v>#NAME?</v>
      </c>
      <c r="K69" s="14">
        <f t="shared" si="13"/>
        <v>5.718650559996604</v>
      </c>
      <c r="L69">
        <f t="shared" si="14"/>
        <v>8.739903215187951</v>
      </c>
      <c r="N69" s="16">
        <f t="shared" si="15"/>
        <v>0</v>
      </c>
    </row>
    <row r="70" spans="1:17" x14ac:dyDescent="0.3">
      <c r="A70" s="11" t="s">
        <v>85</v>
      </c>
      <c r="B70">
        <v>1.4638150000000001</v>
      </c>
      <c r="C70">
        <v>0</v>
      </c>
      <c r="D70" s="15">
        <f t="shared" si="8"/>
        <v>375.39531399999998</v>
      </c>
      <c r="E70" s="13" t="e">
        <f ca="1">_xll.ChannelArea($P$2:$P$68,$Q$2:$Q$68,D70)</f>
        <v>#NAME?</v>
      </c>
      <c r="F70" s="13" t="e">
        <f ca="1">_xll.WettedPerimeter($P$2:$P$68,$Q$2:$Q$68,D70)</f>
        <v>#NAME?</v>
      </c>
      <c r="G70" s="14" t="e">
        <f t="shared" ca="1" si="9"/>
        <v>#NAME?</v>
      </c>
      <c r="H70" s="14" t="e">
        <f t="shared" ca="1" si="10"/>
        <v>#NAME?</v>
      </c>
      <c r="I70" s="14" t="e">
        <f t="shared" ca="1" si="11"/>
        <v>#NAME?</v>
      </c>
      <c r="J70" s="14" t="e">
        <f t="shared" ca="1" si="12"/>
        <v>#NAME?</v>
      </c>
      <c r="K70" s="14">
        <f t="shared" si="13"/>
        <v>4.5955705599990324</v>
      </c>
      <c r="L70">
        <f t="shared" si="14"/>
        <v>7.6163244258787017</v>
      </c>
      <c r="N70" s="16">
        <f t="shared" si="15"/>
        <v>0</v>
      </c>
    </row>
    <row r="71" spans="1:17" x14ac:dyDescent="0.3">
      <c r="A71" s="11" t="s">
        <v>86</v>
      </c>
      <c r="B71">
        <v>1.5354399999999999</v>
      </c>
      <c r="C71">
        <v>0</v>
      </c>
      <c r="D71" s="15">
        <f t="shared" si="8"/>
        <v>375.46693899999997</v>
      </c>
      <c r="E71" s="13" t="e">
        <f ca="1">_xll.ChannelArea($P$2:$P$68,$Q$2:$Q$68,D71)</f>
        <v>#NAME?</v>
      </c>
      <c r="F71" s="13" t="e">
        <f ca="1">_xll.WettedPerimeter($P$2:$P$68,$Q$2:$Q$68,D71)</f>
        <v>#NAME?</v>
      </c>
      <c r="G71" s="14" t="e">
        <f t="shared" ca="1" si="9"/>
        <v>#NAME?</v>
      </c>
      <c r="H71" s="14" t="e">
        <f t="shared" ca="1" si="10"/>
        <v>#NAME?</v>
      </c>
      <c r="I71" s="14" t="e">
        <f t="shared" ca="1" si="11"/>
        <v>#NAME?</v>
      </c>
      <c r="J71" s="14" t="e">
        <f t="shared" ca="1" si="12"/>
        <v>#NAME?</v>
      </c>
      <c r="K71" s="14">
        <f t="shared" si="13"/>
        <v>7.9648105599990231</v>
      </c>
      <c r="L71">
        <f t="shared" si="14"/>
        <v>10.986846445812262</v>
      </c>
      <c r="N71" s="16">
        <f t="shared" si="15"/>
        <v>0</v>
      </c>
    </row>
    <row r="72" spans="1:17" x14ac:dyDescent="0.3">
      <c r="A72" s="11" t="s">
        <v>87</v>
      </c>
      <c r="B72">
        <v>1.511565</v>
      </c>
      <c r="C72">
        <v>0</v>
      </c>
      <c r="D72" s="15">
        <f t="shared" si="8"/>
        <v>375.44306399999999</v>
      </c>
      <c r="E72" s="13" t="e">
        <f ca="1">_xll.ChannelArea($P$2:$P$68,$Q$2:$Q$68,D72)</f>
        <v>#NAME?</v>
      </c>
      <c r="F72" s="13" t="e">
        <f ca="1">_xll.WettedPerimeter($P$2:$P$68,$Q$2:$Q$68,D72)</f>
        <v>#NAME?</v>
      </c>
      <c r="G72" s="14" t="e">
        <f t="shared" ca="1" si="9"/>
        <v>#NAME?</v>
      </c>
      <c r="H72" s="14" t="e">
        <f t="shared" ca="1" si="10"/>
        <v>#NAME?</v>
      </c>
      <c r="I72" s="14" t="e">
        <f t="shared" ca="1" si="11"/>
        <v>#NAME?</v>
      </c>
      <c r="J72" s="14" t="e">
        <f t="shared" ca="1" si="12"/>
        <v>#NAME?</v>
      </c>
      <c r="K72" s="14">
        <f t="shared" si="13"/>
        <v>6.8417305599978135</v>
      </c>
      <c r="L72">
        <f t="shared" si="14"/>
        <v>9.8634105521487072</v>
      </c>
      <c r="N72" s="16">
        <f t="shared" si="15"/>
        <v>0</v>
      </c>
    </row>
    <row r="73" spans="1:17" x14ac:dyDescent="0.3">
      <c r="A73" s="11" t="s">
        <v>88</v>
      </c>
      <c r="B73">
        <v>1.511565</v>
      </c>
      <c r="C73">
        <v>0</v>
      </c>
      <c r="D73" s="15">
        <f t="shared" si="8"/>
        <v>375.44306399999999</v>
      </c>
      <c r="E73" s="13" t="e">
        <f ca="1">_xll.ChannelArea($P$2:$P$68,$Q$2:$Q$68,D73)</f>
        <v>#NAME?</v>
      </c>
      <c r="F73" s="13" t="e">
        <f ca="1">_xll.WettedPerimeter($P$2:$P$68,$Q$2:$Q$68,D73)</f>
        <v>#NAME?</v>
      </c>
      <c r="G73" s="14" t="e">
        <f t="shared" ca="1" si="9"/>
        <v>#NAME?</v>
      </c>
      <c r="H73" s="14" t="e">
        <f t="shared" ca="1" si="10"/>
        <v>#NAME?</v>
      </c>
      <c r="I73" s="14" t="e">
        <f t="shared" ca="1" si="11"/>
        <v>#NAME?</v>
      </c>
      <c r="J73" s="14" t="e">
        <f t="shared" ca="1" si="12"/>
        <v>#NAME?</v>
      </c>
      <c r="K73" s="14">
        <f t="shared" si="13"/>
        <v>6.8417305599978135</v>
      </c>
      <c r="L73">
        <f t="shared" si="14"/>
        <v>9.8634105521487072</v>
      </c>
      <c r="N73" s="16">
        <f t="shared" si="15"/>
        <v>0</v>
      </c>
    </row>
    <row r="74" spans="1:17" x14ac:dyDescent="0.3">
      <c r="A74" s="11" t="s">
        <v>89</v>
      </c>
      <c r="B74">
        <v>1.4638150000000001</v>
      </c>
      <c r="C74">
        <v>0</v>
      </c>
      <c r="D74" s="15">
        <f t="shared" si="8"/>
        <v>375.39531399999998</v>
      </c>
      <c r="E74" s="13" t="e">
        <f ca="1">_xll.ChannelArea($P$2:$P$68,$Q$2:$Q$68,D74)</f>
        <v>#NAME?</v>
      </c>
      <c r="F74" s="13" t="e">
        <f ca="1">_xll.WettedPerimeter($P$2:$P$68,$Q$2:$Q$68,D74)</f>
        <v>#NAME?</v>
      </c>
      <c r="G74" s="14" t="e">
        <f t="shared" ca="1" si="9"/>
        <v>#NAME?</v>
      </c>
      <c r="H74" s="14" t="e">
        <f t="shared" ca="1" si="10"/>
        <v>#NAME?</v>
      </c>
      <c r="I74" s="14" t="e">
        <f t="shared" ca="1" si="11"/>
        <v>#NAME?</v>
      </c>
      <c r="J74" s="14" t="e">
        <f t="shared" ca="1" si="12"/>
        <v>#NAME?</v>
      </c>
      <c r="K74" s="14">
        <f t="shared" si="13"/>
        <v>4.5955705599990324</v>
      </c>
      <c r="L74">
        <f t="shared" si="14"/>
        <v>7.6163244258787017</v>
      </c>
      <c r="N74" s="16">
        <f t="shared" si="15"/>
        <v>0</v>
      </c>
    </row>
    <row r="75" spans="1:17" x14ac:dyDescent="0.3">
      <c r="A75" s="11" t="s">
        <v>90</v>
      </c>
      <c r="B75">
        <v>1.43994</v>
      </c>
      <c r="C75">
        <v>0</v>
      </c>
      <c r="D75" s="15">
        <f t="shared" si="8"/>
        <v>375.37143899999995</v>
      </c>
      <c r="E75" s="13" t="e">
        <f ca="1">_xll.ChannelArea($P$2:$P$68,$Q$2:$Q$68,D75)</f>
        <v>#NAME?</v>
      </c>
      <c r="F75" s="13" t="e">
        <f ca="1">_xll.WettedPerimeter($P$2:$P$68,$Q$2:$Q$68,D75)</f>
        <v>#NAME?</v>
      </c>
      <c r="G75" s="14" t="e">
        <f t="shared" ca="1" si="9"/>
        <v>#NAME?</v>
      </c>
      <c r="H75" s="14" t="e">
        <f t="shared" ca="1" si="10"/>
        <v>#NAME?</v>
      </c>
      <c r="I75" s="14" t="e">
        <f t="shared" ca="1" si="11"/>
        <v>#NAME?</v>
      </c>
      <c r="J75" s="14" t="e">
        <f t="shared" ca="1" si="12"/>
        <v>#NAME?</v>
      </c>
      <c r="K75" s="14">
        <f t="shared" si="13"/>
        <v>3.4724905599978229</v>
      </c>
      <c r="L75">
        <f t="shared" si="14"/>
        <v>6.4926741750969086</v>
      </c>
      <c r="N75" s="16">
        <f t="shared" si="15"/>
        <v>0</v>
      </c>
    </row>
    <row r="76" spans="1:17" x14ac:dyDescent="0.3">
      <c r="A76" s="11" t="s">
        <v>91</v>
      </c>
      <c r="B76">
        <v>1.511565</v>
      </c>
      <c r="C76">
        <v>0</v>
      </c>
      <c r="D76" s="15">
        <f t="shared" si="8"/>
        <v>375.44306399999999</v>
      </c>
      <c r="E76" s="13" t="e">
        <f ca="1">_xll.ChannelArea($P$2:$P$68,$Q$2:$Q$68,D76)</f>
        <v>#NAME?</v>
      </c>
      <c r="F76" s="13" t="e">
        <f ca="1">_xll.WettedPerimeter($P$2:$P$68,$Q$2:$Q$68,D76)</f>
        <v>#NAME?</v>
      </c>
      <c r="G76" s="14" t="e">
        <f t="shared" ca="1" si="9"/>
        <v>#NAME?</v>
      </c>
      <c r="H76" s="14" t="e">
        <f t="shared" ca="1" si="10"/>
        <v>#NAME?</v>
      </c>
      <c r="I76" s="14" t="e">
        <f t="shared" ca="1" si="11"/>
        <v>#NAME?</v>
      </c>
      <c r="J76" s="14" t="e">
        <f t="shared" ca="1" si="12"/>
        <v>#NAME?</v>
      </c>
      <c r="K76" s="14">
        <f t="shared" si="13"/>
        <v>6.8417305599978135</v>
      </c>
      <c r="L76">
        <f t="shared" si="14"/>
        <v>9.8634105521487072</v>
      </c>
      <c r="N76" s="16">
        <f t="shared" si="15"/>
        <v>0</v>
      </c>
    </row>
    <row r="77" spans="1:17" x14ac:dyDescent="0.3">
      <c r="A77" s="11" t="s">
        <v>92</v>
      </c>
      <c r="B77">
        <v>1.511565</v>
      </c>
      <c r="C77">
        <v>0</v>
      </c>
      <c r="D77" s="15">
        <f t="shared" si="8"/>
        <v>375.44306399999999</v>
      </c>
      <c r="E77" s="13" t="e">
        <f ca="1">_xll.ChannelArea($P$2:$P$68,$Q$2:$Q$68,D77)</f>
        <v>#NAME?</v>
      </c>
      <c r="F77" s="13" t="e">
        <f ca="1">_xll.WettedPerimeter($P$2:$P$68,$Q$2:$Q$68,D77)</f>
        <v>#NAME?</v>
      </c>
      <c r="G77" s="14" t="e">
        <f t="shared" ca="1" si="9"/>
        <v>#NAME?</v>
      </c>
      <c r="H77" s="14" t="e">
        <f t="shared" ca="1" si="10"/>
        <v>#NAME?</v>
      </c>
      <c r="I77" s="14" t="e">
        <f t="shared" ca="1" si="11"/>
        <v>#NAME?</v>
      </c>
      <c r="J77" s="14" t="e">
        <f t="shared" ca="1" si="12"/>
        <v>#NAME?</v>
      </c>
      <c r="K77" s="14">
        <f t="shared" si="13"/>
        <v>6.8417305599978135</v>
      </c>
      <c r="L77">
        <f t="shared" si="14"/>
        <v>9.8634105521487072</v>
      </c>
      <c r="N77" s="16">
        <f t="shared" si="15"/>
        <v>0</v>
      </c>
    </row>
    <row r="78" spans="1:17" x14ac:dyDescent="0.3">
      <c r="A78" s="11" t="s">
        <v>93</v>
      </c>
      <c r="B78">
        <v>1.511565</v>
      </c>
      <c r="C78">
        <v>0</v>
      </c>
      <c r="D78" s="15">
        <f t="shared" si="8"/>
        <v>375.44306399999999</v>
      </c>
      <c r="E78" s="13" t="e">
        <f ca="1">_xll.ChannelArea($P$2:$P$68,$Q$2:$Q$68,D78)</f>
        <v>#NAME?</v>
      </c>
      <c r="F78" s="13" t="e">
        <f ca="1">_xll.WettedPerimeter($P$2:$P$68,$Q$2:$Q$68,D78)</f>
        <v>#NAME?</v>
      </c>
      <c r="G78" s="14" t="e">
        <f t="shared" ca="1" si="9"/>
        <v>#NAME?</v>
      </c>
      <c r="H78" s="14" t="e">
        <f t="shared" ca="1" si="10"/>
        <v>#NAME?</v>
      </c>
      <c r="I78" s="14" t="e">
        <f t="shared" ca="1" si="11"/>
        <v>#NAME?</v>
      </c>
      <c r="J78" s="14" t="e">
        <f t="shared" ca="1" si="12"/>
        <v>#NAME?</v>
      </c>
      <c r="K78" s="14">
        <f t="shared" si="13"/>
        <v>6.8417305599978135</v>
      </c>
      <c r="L78">
        <f t="shared" si="14"/>
        <v>9.8634105521487072</v>
      </c>
      <c r="N78" s="16">
        <f t="shared" si="15"/>
        <v>0</v>
      </c>
    </row>
    <row r="79" spans="1:17" x14ac:dyDescent="0.3">
      <c r="A79" s="11" t="s">
        <v>94</v>
      </c>
      <c r="B79">
        <v>1.48769</v>
      </c>
      <c r="C79">
        <v>0</v>
      </c>
      <c r="D79" s="15">
        <f t="shared" si="8"/>
        <v>375.41918899999996</v>
      </c>
      <c r="E79" s="13" t="e">
        <f ca="1">_xll.ChannelArea($P$2:$P$68,$Q$2:$Q$68,D79)</f>
        <v>#NAME?</v>
      </c>
      <c r="F79" s="13" t="e">
        <f ca="1">_xll.WettedPerimeter($P$2:$P$68,$Q$2:$Q$68,D79)</f>
        <v>#NAME?</v>
      </c>
      <c r="G79" s="14" t="e">
        <f t="shared" ca="1" si="9"/>
        <v>#NAME?</v>
      </c>
      <c r="H79" s="14" t="e">
        <f t="shared" ca="1" si="10"/>
        <v>#NAME?</v>
      </c>
      <c r="I79" s="14" t="e">
        <f t="shared" ca="1" si="11"/>
        <v>#NAME?</v>
      </c>
      <c r="J79" s="14" t="e">
        <f t="shared" ca="1" si="12"/>
        <v>#NAME?</v>
      </c>
      <c r="K79" s="14">
        <f t="shared" si="13"/>
        <v>5.718650559996604</v>
      </c>
      <c r="L79">
        <f t="shared" si="14"/>
        <v>8.739903215187951</v>
      </c>
      <c r="N79" s="16">
        <f t="shared" si="15"/>
        <v>0</v>
      </c>
    </row>
    <row r="80" spans="1:17" x14ac:dyDescent="0.3">
      <c r="A80" s="11" t="s">
        <v>95</v>
      </c>
      <c r="B80">
        <v>1.43994</v>
      </c>
      <c r="C80">
        <v>0</v>
      </c>
      <c r="D80" s="15">
        <f t="shared" si="8"/>
        <v>375.37143899999995</v>
      </c>
      <c r="E80" s="13" t="e">
        <f ca="1">_xll.ChannelArea($P$2:$P$68,$Q$2:$Q$68,D80)</f>
        <v>#NAME?</v>
      </c>
      <c r="F80" s="13" t="e">
        <f ca="1">_xll.WettedPerimeter($P$2:$P$68,$Q$2:$Q$68,D80)</f>
        <v>#NAME?</v>
      </c>
      <c r="G80" s="14" t="e">
        <f t="shared" ca="1" si="9"/>
        <v>#NAME?</v>
      </c>
      <c r="H80" s="14" t="e">
        <f t="shared" ca="1" si="10"/>
        <v>#NAME?</v>
      </c>
      <c r="I80" s="14" t="e">
        <f t="shared" ca="1" si="11"/>
        <v>#NAME?</v>
      </c>
      <c r="J80" s="14" t="e">
        <f t="shared" ca="1" si="12"/>
        <v>#NAME?</v>
      </c>
      <c r="K80" s="14">
        <f t="shared" si="13"/>
        <v>3.4724905599978229</v>
      </c>
      <c r="L80">
        <f t="shared" si="14"/>
        <v>6.4926741750969086</v>
      </c>
      <c r="N80" s="16">
        <f t="shared" si="15"/>
        <v>0</v>
      </c>
    </row>
    <row r="81" spans="1:14" x14ac:dyDescent="0.3">
      <c r="A81" s="11" t="s">
        <v>96</v>
      </c>
      <c r="B81">
        <v>1.48769</v>
      </c>
      <c r="C81">
        <v>0</v>
      </c>
      <c r="D81" s="15">
        <f t="shared" si="8"/>
        <v>375.41918899999996</v>
      </c>
      <c r="E81" s="13" t="e">
        <f ca="1">_xll.ChannelArea($P$2:$P$68,$Q$2:$Q$68,D81)</f>
        <v>#NAME?</v>
      </c>
      <c r="F81" s="13" t="e">
        <f ca="1">_xll.WettedPerimeter($P$2:$P$68,$Q$2:$Q$68,D81)</f>
        <v>#NAME?</v>
      </c>
      <c r="G81" s="14" t="e">
        <f t="shared" ca="1" si="9"/>
        <v>#NAME?</v>
      </c>
      <c r="H81" s="14" t="e">
        <f t="shared" ca="1" si="10"/>
        <v>#NAME?</v>
      </c>
      <c r="I81" s="14" t="e">
        <f t="shared" ca="1" si="11"/>
        <v>#NAME?</v>
      </c>
      <c r="J81" s="14" t="e">
        <f t="shared" ca="1" si="12"/>
        <v>#NAME?</v>
      </c>
      <c r="K81" s="14">
        <f t="shared" si="13"/>
        <v>5.718650559996604</v>
      </c>
      <c r="L81">
        <f t="shared" si="14"/>
        <v>8.739903215187951</v>
      </c>
      <c r="N81" s="16">
        <f t="shared" si="15"/>
        <v>0</v>
      </c>
    </row>
    <row r="82" spans="1:14" x14ac:dyDescent="0.3">
      <c r="A82" s="11" t="s">
        <v>97</v>
      </c>
      <c r="B82">
        <v>1.511565</v>
      </c>
      <c r="C82">
        <v>0</v>
      </c>
      <c r="D82" s="15">
        <f t="shared" si="8"/>
        <v>375.44306399999999</v>
      </c>
      <c r="E82" s="13" t="e">
        <f ca="1">_xll.ChannelArea($P$2:$P$68,$Q$2:$Q$68,D82)</f>
        <v>#NAME?</v>
      </c>
      <c r="F82" s="13" t="e">
        <f ca="1">_xll.WettedPerimeter($P$2:$P$68,$Q$2:$Q$68,D82)</f>
        <v>#NAME?</v>
      </c>
      <c r="G82" s="14" t="e">
        <f t="shared" ca="1" si="9"/>
        <v>#NAME?</v>
      </c>
      <c r="H82" s="14" t="e">
        <f t="shared" ca="1" si="10"/>
        <v>#NAME?</v>
      </c>
      <c r="I82" s="14" t="e">
        <f t="shared" ca="1" si="11"/>
        <v>#NAME?</v>
      </c>
      <c r="J82" s="14" t="e">
        <f t="shared" ca="1" si="12"/>
        <v>#NAME?</v>
      </c>
      <c r="K82" s="14">
        <f t="shared" si="13"/>
        <v>6.8417305599978135</v>
      </c>
      <c r="L82">
        <f t="shared" si="14"/>
        <v>9.8634105521487072</v>
      </c>
      <c r="N82" s="16">
        <f t="shared" si="15"/>
        <v>0</v>
      </c>
    </row>
    <row r="83" spans="1:14" x14ac:dyDescent="0.3">
      <c r="A83" s="11" t="s">
        <v>98</v>
      </c>
      <c r="B83">
        <v>1.511565</v>
      </c>
      <c r="C83">
        <v>0</v>
      </c>
      <c r="D83" s="15">
        <f t="shared" si="8"/>
        <v>375.44306399999999</v>
      </c>
      <c r="E83" s="13" t="e">
        <f ca="1">_xll.ChannelArea($P$2:$P$68,$Q$2:$Q$68,D83)</f>
        <v>#NAME?</v>
      </c>
      <c r="F83" s="13" t="e">
        <f ca="1">_xll.WettedPerimeter($P$2:$P$68,$Q$2:$Q$68,D83)</f>
        <v>#NAME?</v>
      </c>
      <c r="G83" s="14" t="e">
        <f t="shared" ca="1" si="9"/>
        <v>#NAME?</v>
      </c>
      <c r="H83" s="14" t="e">
        <f t="shared" ca="1" si="10"/>
        <v>#NAME?</v>
      </c>
      <c r="I83" s="14" t="e">
        <f t="shared" ca="1" si="11"/>
        <v>#NAME?</v>
      </c>
      <c r="J83" s="14" t="e">
        <f t="shared" ca="1" si="12"/>
        <v>#NAME?</v>
      </c>
      <c r="K83" s="14">
        <f t="shared" si="13"/>
        <v>6.8417305599978135</v>
      </c>
      <c r="L83">
        <f t="shared" si="14"/>
        <v>9.8634105521487072</v>
      </c>
      <c r="N83" s="16">
        <f t="shared" si="15"/>
        <v>0</v>
      </c>
    </row>
    <row r="84" spans="1:14" x14ac:dyDescent="0.3">
      <c r="A84" s="11" t="s">
        <v>99</v>
      </c>
      <c r="B84">
        <v>1.559315</v>
      </c>
      <c r="C84">
        <v>0</v>
      </c>
      <c r="D84" s="15">
        <f t="shared" si="8"/>
        <v>375.490814</v>
      </c>
      <c r="E84" s="13" t="e">
        <f ca="1">_xll.ChannelArea($P$2:$P$68,$Q$2:$Q$68,D84)</f>
        <v>#NAME?</v>
      </c>
      <c r="F84" s="13" t="e">
        <f ca="1">_xll.WettedPerimeter($P$2:$P$68,$Q$2:$Q$68,D84)</f>
        <v>#NAME?</v>
      </c>
      <c r="G84" s="14" t="e">
        <f t="shared" ca="1" si="9"/>
        <v>#NAME?</v>
      </c>
      <c r="H84" s="14" t="e">
        <f t="shared" ca="1" si="10"/>
        <v>#NAME?</v>
      </c>
      <c r="I84" s="14" t="e">
        <f t="shared" ca="1" si="11"/>
        <v>#NAME?</v>
      </c>
      <c r="J84" s="14" t="e">
        <f t="shared" ca="1" si="12"/>
        <v>#NAME?</v>
      </c>
      <c r="K84" s="14">
        <f t="shared" si="13"/>
        <v>9.0878905600002327</v>
      </c>
      <c r="L84">
        <f t="shared" si="14"/>
        <v>12.110210905288113</v>
      </c>
      <c r="N84" s="16">
        <f t="shared" si="15"/>
        <v>0</v>
      </c>
    </row>
    <row r="85" spans="1:14" x14ac:dyDescent="0.3">
      <c r="A85" s="11" t="s">
        <v>100</v>
      </c>
      <c r="B85">
        <v>1.559315</v>
      </c>
      <c r="C85">
        <v>0</v>
      </c>
      <c r="D85" s="15">
        <f t="shared" si="8"/>
        <v>375.490814</v>
      </c>
      <c r="E85" s="13" t="e">
        <f ca="1">_xll.ChannelArea($P$2:$P$68,$Q$2:$Q$68,D85)</f>
        <v>#NAME?</v>
      </c>
      <c r="F85" s="13" t="e">
        <f ca="1">_xll.WettedPerimeter($P$2:$P$68,$Q$2:$Q$68,D85)</f>
        <v>#NAME?</v>
      </c>
      <c r="G85" s="14" t="e">
        <f t="shared" ca="1" si="9"/>
        <v>#NAME?</v>
      </c>
      <c r="H85" s="14" t="e">
        <f t="shared" ca="1" si="10"/>
        <v>#NAME?</v>
      </c>
      <c r="I85" s="14" t="e">
        <f t="shared" ca="1" si="11"/>
        <v>#NAME?</v>
      </c>
      <c r="J85" s="14" t="e">
        <f t="shared" ca="1" si="12"/>
        <v>#NAME?</v>
      </c>
      <c r="K85" s="14">
        <f t="shared" si="13"/>
        <v>9.0878905600002327</v>
      </c>
      <c r="L85">
        <f t="shared" si="14"/>
        <v>12.110210905288113</v>
      </c>
      <c r="N85" s="16">
        <f t="shared" si="15"/>
        <v>0</v>
      </c>
    </row>
    <row r="86" spans="1:14" x14ac:dyDescent="0.3">
      <c r="A86" s="11" t="s">
        <v>101</v>
      </c>
      <c r="B86">
        <v>1.511565</v>
      </c>
      <c r="C86">
        <v>0</v>
      </c>
      <c r="D86" s="15">
        <f t="shared" si="8"/>
        <v>375.44306399999999</v>
      </c>
      <c r="E86" s="13" t="e">
        <f ca="1">_xll.ChannelArea($P$2:$P$68,$Q$2:$Q$68,D86)</f>
        <v>#NAME?</v>
      </c>
      <c r="F86" s="13" t="e">
        <f ca="1">_xll.WettedPerimeter($P$2:$P$68,$Q$2:$Q$68,D86)</f>
        <v>#NAME?</v>
      </c>
      <c r="G86" s="14" t="e">
        <f t="shared" ca="1" si="9"/>
        <v>#NAME?</v>
      </c>
      <c r="H86" s="14" t="e">
        <f t="shared" ca="1" si="10"/>
        <v>#NAME?</v>
      </c>
      <c r="I86" s="14" t="e">
        <f t="shared" ca="1" si="11"/>
        <v>#NAME?</v>
      </c>
      <c r="J86" s="14" t="e">
        <f t="shared" ca="1" si="12"/>
        <v>#NAME?</v>
      </c>
      <c r="K86" s="14">
        <f t="shared" si="13"/>
        <v>6.8417305599978135</v>
      </c>
      <c r="L86">
        <f t="shared" si="14"/>
        <v>9.8634105521487072</v>
      </c>
      <c r="N86" s="16">
        <f t="shared" si="15"/>
        <v>0</v>
      </c>
    </row>
    <row r="87" spans="1:14" x14ac:dyDescent="0.3">
      <c r="A87" s="11" t="s">
        <v>102</v>
      </c>
      <c r="B87">
        <v>1.5831900000000001</v>
      </c>
      <c r="C87">
        <v>0</v>
      </c>
      <c r="D87" s="15">
        <f t="shared" si="8"/>
        <v>375.51468899999998</v>
      </c>
      <c r="E87" s="13" t="e">
        <f ca="1">_xll.ChannelArea($P$2:$P$68,$Q$2:$Q$68,D87)</f>
        <v>#NAME?</v>
      </c>
      <c r="F87" s="13" t="e">
        <f ca="1">_xll.WettedPerimeter($P$2:$P$68,$Q$2:$Q$68,D87)</f>
        <v>#NAME?</v>
      </c>
      <c r="G87" s="14" t="e">
        <f t="shared" ca="1" si="9"/>
        <v>#NAME?</v>
      </c>
      <c r="H87" s="14" t="e">
        <f t="shared" ca="1" si="10"/>
        <v>#NAME?</v>
      </c>
      <c r="I87" s="14" t="e">
        <f t="shared" ca="1" si="11"/>
        <v>#NAME?</v>
      </c>
      <c r="J87" s="14" t="e">
        <f t="shared" ca="1" si="12"/>
        <v>#NAME?</v>
      </c>
      <c r="K87" s="14">
        <f t="shared" si="13"/>
        <v>10.210970559997804</v>
      </c>
      <c r="L87">
        <f t="shared" si="14"/>
        <v>13.233503939642105</v>
      </c>
      <c r="N87" s="16">
        <f t="shared" si="15"/>
        <v>0</v>
      </c>
    </row>
    <row r="88" spans="1:14" x14ac:dyDescent="0.3">
      <c r="A88" s="11" t="s">
        <v>103</v>
      </c>
      <c r="B88">
        <v>1.5831900000000001</v>
      </c>
      <c r="C88">
        <v>0</v>
      </c>
      <c r="D88" s="15">
        <f t="shared" si="8"/>
        <v>375.51468899999998</v>
      </c>
      <c r="E88" s="13" t="e">
        <f ca="1">_xll.ChannelArea($P$2:$P$68,$Q$2:$Q$68,D88)</f>
        <v>#NAME?</v>
      </c>
      <c r="F88" s="13" t="e">
        <f ca="1">_xll.WettedPerimeter($P$2:$P$68,$Q$2:$Q$68,D88)</f>
        <v>#NAME?</v>
      </c>
      <c r="G88" s="14" t="e">
        <f t="shared" ca="1" si="9"/>
        <v>#NAME?</v>
      </c>
      <c r="H88" s="14" t="e">
        <f t="shared" ca="1" si="10"/>
        <v>#NAME?</v>
      </c>
      <c r="I88" s="14" t="e">
        <f t="shared" ca="1" si="11"/>
        <v>#NAME?</v>
      </c>
      <c r="J88" s="14" t="e">
        <f t="shared" ca="1" si="12"/>
        <v>#NAME?</v>
      </c>
      <c r="K88" s="14">
        <f t="shared" si="13"/>
        <v>10.210970559997804</v>
      </c>
      <c r="L88">
        <f t="shared" si="14"/>
        <v>13.233503939642105</v>
      </c>
      <c r="N88" s="16">
        <f t="shared" si="15"/>
        <v>0</v>
      </c>
    </row>
    <row r="89" spans="1:14" x14ac:dyDescent="0.3">
      <c r="A89" s="11" t="s">
        <v>104</v>
      </c>
      <c r="B89">
        <v>1.559315</v>
      </c>
      <c r="C89">
        <v>0</v>
      </c>
      <c r="D89" s="15">
        <f t="shared" si="8"/>
        <v>375.490814</v>
      </c>
      <c r="E89" s="13" t="e">
        <f ca="1">_xll.ChannelArea($P$2:$P$68,$Q$2:$Q$68,D89)</f>
        <v>#NAME?</v>
      </c>
      <c r="F89" s="13" t="e">
        <f ca="1">_xll.WettedPerimeter($P$2:$P$68,$Q$2:$Q$68,D89)</f>
        <v>#NAME?</v>
      </c>
      <c r="G89" s="14" t="e">
        <f t="shared" ca="1" si="9"/>
        <v>#NAME?</v>
      </c>
      <c r="H89" s="14" t="e">
        <f t="shared" ca="1" si="10"/>
        <v>#NAME?</v>
      </c>
      <c r="I89" s="14" t="e">
        <f t="shared" ca="1" si="11"/>
        <v>#NAME?</v>
      </c>
      <c r="J89" s="14" t="e">
        <f t="shared" ca="1" si="12"/>
        <v>#NAME?</v>
      </c>
      <c r="K89" s="14">
        <f t="shared" si="13"/>
        <v>9.0878905600002327</v>
      </c>
      <c r="L89">
        <f t="shared" si="14"/>
        <v>12.110210905288113</v>
      </c>
      <c r="N89" s="16">
        <f t="shared" si="15"/>
        <v>0</v>
      </c>
    </row>
    <row r="90" spans="1:14" x14ac:dyDescent="0.3">
      <c r="A90" s="11" t="s">
        <v>105</v>
      </c>
      <c r="B90">
        <v>1.511565</v>
      </c>
      <c r="C90">
        <v>0</v>
      </c>
      <c r="D90" s="15">
        <f t="shared" si="8"/>
        <v>375.44306399999999</v>
      </c>
      <c r="E90" s="13" t="e">
        <f ca="1">_xll.ChannelArea($P$2:$P$68,$Q$2:$Q$68,D90)</f>
        <v>#NAME?</v>
      </c>
      <c r="F90" s="13" t="e">
        <f ca="1">_xll.WettedPerimeter($P$2:$P$68,$Q$2:$Q$68,D90)</f>
        <v>#NAME?</v>
      </c>
      <c r="G90" s="14" t="e">
        <f t="shared" ca="1" si="9"/>
        <v>#NAME?</v>
      </c>
      <c r="H90" s="14" t="e">
        <f t="shared" ca="1" si="10"/>
        <v>#NAME?</v>
      </c>
      <c r="I90" s="14" t="e">
        <f t="shared" ca="1" si="11"/>
        <v>#NAME?</v>
      </c>
      <c r="J90" s="14" t="e">
        <f t="shared" ca="1" si="12"/>
        <v>#NAME?</v>
      </c>
      <c r="K90" s="14">
        <f t="shared" si="13"/>
        <v>6.8417305599978135</v>
      </c>
      <c r="L90">
        <f t="shared" si="14"/>
        <v>9.8634105521487072</v>
      </c>
      <c r="N90" s="16">
        <f t="shared" si="15"/>
        <v>0</v>
      </c>
    </row>
    <row r="91" spans="1:14" x14ac:dyDescent="0.3">
      <c r="A91" s="11" t="s">
        <v>106</v>
      </c>
      <c r="B91">
        <v>1.5354399999999999</v>
      </c>
      <c r="C91">
        <v>0</v>
      </c>
      <c r="D91" s="15">
        <f t="shared" si="8"/>
        <v>375.46693899999997</v>
      </c>
      <c r="E91" s="13" t="e">
        <f ca="1">_xll.ChannelArea($P$2:$P$68,$Q$2:$Q$68,D91)</f>
        <v>#NAME?</v>
      </c>
      <c r="F91" s="13" t="e">
        <f ca="1">_xll.WettedPerimeter($P$2:$P$68,$Q$2:$Q$68,D91)</f>
        <v>#NAME?</v>
      </c>
      <c r="G91" s="14" t="e">
        <f t="shared" ca="1" si="9"/>
        <v>#NAME?</v>
      </c>
      <c r="H91" s="14" t="e">
        <f t="shared" ca="1" si="10"/>
        <v>#NAME?</v>
      </c>
      <c r="I91" s="14" t="e">
        <f t="shared" ca="1" si="11"/>
        <v>#NAME?</v>
      </c>
      <c r="J91" s="14" t="e">
        <f t="shared" ca="1" si="12"/>
        <v>#NAME?</v>
      </c>
      <c r="K91" s="14">
        <f t="shared" si="13"/>
        <v>7.9648105599990231</v>
      </c>
      <c r="L91">
        <f t="shared" si="14"/>
        <v>10.986846445812262</v>
      </c>
      <c r="N91" s="16">
        <f t="shared" si="15"/>
        <v>0</v>
      </c>
    </row>
    <row r="92" spans="1:14" x14ac:dyDescent="0.3">
      <c r="A92" s="11" t="s">
        <v>107</v>
      </c>
      <c r="B92">
        <v>1.511565</v>
      </c>
      <c r="C92">
        <v>0</v>
      </c>
      <c r="D92" s="15">
        <f t="shared" si="8"/>
        <v>375.44306399999999</v>
      </c>
      <c r="E92" s="13" t="e">
        <f ca="1">_xll.ChannelArea($P$2:$P$68,$Q$2:$Q$68,D92)</f>
        <v>#NAME?</v>
      </c>
      <c r="F92" s="13" t="e">
        <f ca="1">_xll.WettedPerimeter($P$2:$P$68,$Q$2:$Q$68,D92)</f>
        <v>#NAME?</v>
      </c>
      <c r="G92" s="14" t="e">
        <f t="shared" ca="1" si="9"/>
        <v>#NAME?</v>
      </c>
      <c r="H92" s="14" t="e">
        <f t="shared" ca="1" si="10"/>
        <v>#NAME?</v>
      </c>
      <c r="I92" s="14" t="e">
        <f t="shared" ca="1" si="11"/>
        <v>#NAME?</v>
      </c>
      <c r="J92" s="14" t="e">
        <f t="shared" ca="1" si="12"/>
        <v>#NAME?</v>
      </c>
      <c r="K92" s="14">
        <f t="shared" si="13"/>
        <v>6.8417305599978135</v>
      </c>
      <c r="L92">
        <f t="shared" si="14"/>
        <v>9.8634105521487072</v>
      </c>
      <c r="N92" s="16">
        <f t="shared" si="15"/>
        <v>0</v>
      </c>
    </row>
    <row r="93" spans="1:14" x14ac:dyDescent="0.3">
      <c r="A93" s="11" t="s">
        <v>108</v>
      </c>
      <c r="B93">
        <v>1.559315</v>
      </c>
      <c r="C93">
        <v>0</v>
      </c>
      <c r="D93" s="15">
        <f t="shared" si="8"/>
        <v>375.490814</v>
      </c>
      <c r="E93" s="13" t="e">
        <f ca="1">_xll.ChannelArea($P$2:$P$68,$Q$2:$Q$68,D93)</f>
        <v>#NAME?</v>
      </c>
      <c r="F93" s="13" t="e">
        <f ca="1">_xll.WettedPerimeter($P$2:$P$68,$Q$2:$Q$68,D93)</f>
        <v>#NAME?</v>
      </c>
      <c r="G93" s="14" t="e">
        <f t="shared" ca="1" si="9"/>
        <v>#NAME?</v>
      </c>
      <c r="H93" s="14" t="e">
        <f t="shared" ca="1" si="10"/>
        <v>#NAME?</v>
      </c>
      <c r="I93" s="14" t="e">
        <f t="shared" ca="1" si="11"/>
        <v>#NAME?</v>
      </c>
      <c r="J93" s="14" t="e">
        <f t="shared" ca="1" si="12"/>
        <v>#NAME?</v>
      </c>
      <c r="K93" s="14">
        <f t="shared" si="13"/>
        <v>9.0878905600002327</v>
      </c>
      <c r="L93">
        <f t="shared" si="14"/>
        <v>12.110210905288113</v>
      </c>
      <c r="N93" s="16">
        <f t="shared" si="15"/>
        <v>0</v>
      </c>
    </row>
    <row r="94" spans="1:14" x14ac:dyDescent="0.3">
      <c r="A94" s="11" t="s">
        <v>109</v>
      </c>
      <c r="B94">
        <v>1.48769</v>
      </c>
      <c r="C94">
        <v>0</v>
      </c>
      <c r="D94" s="15">
        <f t="shared" si="8"/>
        <v>375.41918899999996</v>
      </c>
      <c r="E94" s="13" t="e">
        <f ca="1">_xll.ChannelArea($P$2:$P$68,$Q$2:$Q$68,D94)</f>
        <v>#NAME?</v>
      </c>
      <c r="F94" s="13" t="e">
        <f ca="1">_xll.WettedPerimeter($P$2:$P$68,$Q$2:$Q$68,D94)</f>
        <v>#NAME?</v>
      </c>
      <c r="G94" s="14" t="e">
        <f t="shared" ca="1" si="9"/>
        <v>#NAME?</v>
      </c>
      <c r="H94" s="14" t="e">
        <f t="shared" ca="1" si="10"/>
        <v>#NAME?</v>
      </c>
      <c r="I94" s="14" t="e">
        <f t="shared" ca="1" si="11"/>
        <v>#NAME?</v>
      </c>
      <c r="J94" s="14" t="e">
        <f t="shared" ca="1" si="12"/>
        <v>#NAME?</v>
      </c>
      <c r="K94" s="14">
        <f t="shared" si="13"/>
        <v>5.718650559996604</v>
      </c>
      <c r="L94">
        <f t="shared" si="14"/>
        <v>8.739903215187951</v>
      </c>
      <c r="N94" s="16">
        <f t="shared" si="15"/>
        <v>0</v>
      </c>
    </row>
    <row r="95" spans="1:14" x14ac:dyDescent="0.3">
      <c r="A95" s="11" t="s">
        <v>110</v>
      </c>
      <c r="B95">
        <v>1.48769</v>
      </c>
      <c r="C95">
        <v>0</v>
      </c>
      <c r="D95" s="15">
        <f t="shared" si="8"/>
        <v>375.41918899999996</v>
      </c>
      <c r="E95" s="13" t="e">
        <f ca="1">_xll.ChannelArea($P$2:$P$68,$Q$2:$Q$68,D95)</f>
        <v>#NAME?</v>
      </c>
      <c r="F95" s="13" t="e">
        <f ca="1">_xll.WettedPerimeter($P$2:$P$68,$Q$2:$Q$68,D95)</f>
        <v>#NAME?</v>
      </c>
      <c r="G95" s="14" t="e">
        <f t="shared" ca="1" si="9"/>
        <v>#NAME?</v>
      </c>
      <c r="H95" s="14" t="e">
        <f t="shared" ca="1" si="10"/>
        <v>#NAME?</v>
      </c>
      <c r="I95" s="14" t="e">
        <f t="shared" ca="1" si="11"/>
        <v>#NAME?</v>
      </c>
      <c r="J95" s="14" t="e">
        <f t="shared" ca="1" si="12"/>
        <v>#NAME?</v>
      </c>
      <c r="K95" s="14">
        <f t="shared" si="13"/>
        <v>5.718650559996604</v>
      </c>
      <c r="L95">
        <f t="shared" si="14"/>
        <v>8.739903215187951</v>
      </c>
      <c r="N95" s="16">
        <f t="shared" si="15"/>
        <v>0</v>
      </c>
    </row>
    <row r="96" spans="1:14" x14ac:dyDescent="0.3">
      <c r="A96" s="11" t="s">
        <v>111</v>
      </c>
      <c r="B96">
        <v>1.5354399999999999</v>
      </c>
      <c r="C96">
        <v>0</v>
      </c>
      <c r="D96" s="15">
        <f t="shared" si="8"/>
        <v>375.46693899999997</v>
      </c>
      <c r="E96" s="13" t="e">
        <f ca="1">_xll.ChannelArea($P$2:$P$68,$Q$2:$Q$68,D96)</f>
        <v>#NAME?</v>
      </c>
      <c r="F96" s="13" t="e">
        <f ca="1">_xll.WettedPerimeter($P$2:$P$68,$Q$2:$Q$68,D96)</f>
        <v>#NAME?</v>
      </c>
      <c r="G96" s="14" t="e">
        <f t="shared" ca="1" si="9"/>
        <v>#NAME?</v>
      </c>
      <c r="H96" s="14" t="e">
        <f t="shared" ca="1" si="10"/>
        <v>#NAME?</v>
      </c>
      <c r="I96" s="14" t="e">
        <f t="shared" ca="1" si="11"/>
        <v>#NAME?</v>
      </c>
      <c r="J96" s="14" t="e">
        <f t="shared" ca="1" si="12"/>
        <v>#NAME?</v>
      </c>
      <c r="K96" s="14">
        <f t="shared" si="13"/>
        <v>7.9648105599990231</v>
      </c>
      <c r="L96">
        <f t="shared" si="14"/>
        <v>10.986846445812262</v>
      </c>
      <c r="N96" s="16">
        <f t="shared" si="15"/>
        <v>0</v>
      </c>
    </row>
    <row r="97" spans="1:14" x14ac:dyDescent="0.3">
      <c r="A97" s="11" t="s">
        <v>112</v>
      </c>
      <c r="B97">
        <v>1.511565</v>
      </c>
      <c r="C97">
        <v>0</v>
      </c>
      <c r="D97" s="15">
        <f t="shared" si="8"/>
        <v>375.44306399999999</v>
      </c>
      <c r="E97" s="13" t="e">
        <f ca="1">_xll.ChannelArea($P$2:$P$68,$Q$2:$Q$68,D97)</f>
        <v>#NAME?</v>
      </c>
      <c r="F97" s="13" t="e">
        <f ca="1">_xll.WettedPerimeter($P$2:$P$68,$Q$2:$Q$68,D97)</f>
        <v>#NAME?</v>
      </c>
      <c r="G97" s="14" t="e">
        <f t="shared" ca="1" si="9"/>
        <v>#NAME?</v>
      </c>
      <c r="H97" s="14" t="e">
        <f t="shared" ca="1" si="10"/>
        <v>#NAME?</v>
      </c>
      <c r="I97" s="14" t="e">
        <f t="shared" ca="1" si="11"/>
        <v>#NAME?</v>
      </c>
      <c r="J97" s="14" t="e">
        <f t="shared" ca="1" si="12"/>
        <v>#NAME?</v>
      </c>
      <c r="K97" s="14">
        <f t="shared" si="13"/>
        <v>6.8417305599978135</v>
      </c>
      <c r="L97">
        <f t="shared" si="14"/>
        <v>9.8634105521487072</v>
      </c>
      <c r="N97" s="16">
        <f t="shared" si="15"/>
        <v>0</v>
      </c>
    </row>
    <row r="98" spans="1:14" x14ac:dyDescent="0.3">
      <c r="A98" s="11" t="s">
        <v>113</v>
      </c>
      <c r="B98">
        <v>1.511565</v>
      </c>
      <c r="C98">
        <v>0</v>
      </c>
      <c r="D98" s="15">
        <f t="shared" si="8"/>
        <v>375.44306399999999</v>
      </c>
      <c r="E98" s="13" t="e">
        <f ca="1">_xll.ChannelArea($P$2:$P$68,$Q$2:$Q$68,D98)</f>
        <v>#NAME?</v>
      </c>
      <c r="F98" s="13" t="e">
        <f ca="1">_xll.WettedPerimeter($P$2:$P$68,$Q$2:$Q$68,D98)</f>
        <v>#NAME?</v>
      </c>
      <c r="G98" s="14" t="e">
        <f t="shared" ca="1" si="9"/>
        <v>#NAME?</v>
      </c>
      <c r="H98" s="14" t="e">
        <f t="shared" ca="1" si="10"/>
        <v>#NAME?</v>
      </c>
      <c r="I98" s="14" t="e">
        <f t="shared" ca="1" si="11"/>
        <v>#NAME?</v>
      </c>
      <c r="J98" s="14" t="e">
        <f t="shared" ca="1" si="12"/>
        <v>#NAME?</v>
      </c>
      <c r="K98" s="14">
        <f t="shared" si="13"/>
        <v>6.8417305599978135</v>
      </c>
      <c r="L98">
        <f t="shared" si="14"/>
        <v>9.8634105521487072</v>
      </c>
      <c r="N98" s="16">
        <f t="shared" si="15"/>
        <v>0</v>
      </c>
    </row>
    <row r="99" spans="1:14" x14ac:dyDescent="0.3">
      <c r="A99" s="11" t="s">
        <v>114</v>
      </c>
      <c r="B99">
        <v>1.5354399999999999</v>
      </c>
      <c r="C99">
        <v>0</v>
      </c>
      <c r="D99" s="15">
        <f t="shared" si="8"/>
        <v>375.46693899999997</v>
      </c>
      <c r="E99" s="13" t="e">
        <f ca="1">_xll.ChannelArea($P$2:$P$68,$Q$2:$Q$68,D99)</f>
        <v>#NAME?</v>
      </c>
      <c r="F99" s="13" t="e">
        <f ca="1">_xll.WettedPerimeter($P$2:$P$68,$Q$2:$Q$68,D99)</f>
        <v>#NAME?</v>
      </c>
      <c r="G99" s="14" t="e">
        <f t="shared" ca="1" si="9"/>
        <v>#NAME?</v>
      </c>
      <c r="H99" s="14" t="e">
        <f t="shared" ca="1" si="10"/>
        <v>#NAME?</v>
      </c>
      <c r="I99" s="14" t="e">
        <f t="shared" ca="1" si="11"/>
        <v>#NAME?</v>
      </c>
      <c r="J99" s="14" t="e">
        <f t="shared" ca="1" si="12"/>
        <v>#NAME?</v>
      </c>
      <c r="K99" s="14">
        <f t="shared" si="13"/>
        <v>7.9648105599990231</v>
      </c>
      <c r="L99">
        <f t="shared" si="14"/>
        <v>10.986846445812262</v>
      </c>
      <c r="N99" s="16">
        <f t="shared" si="15"/>
        <v>0</v>
      </c>
    </row>
    <row r="100" spans="1:14" x14ac:dyDescent="0.3">
      <c r="A100" s="11" t="s">
        <v>115</v>
      </c>
      <c r="B100">
        <v>1.511565</v>
      </c>
      <c r="C100">
        <v>0</v>
      </c>
      <c r="D100" s="15">
        <f t="shared" si="8"/>
        <v>375.44306399999999</v>
      </c>
      <c r="E100" s="13" t="e">
        <f ca="1">_xll.ChannelArea($P$2:$P$68,$Q$2:$Q$68,D100)</f>
        <v>#NAME?</v>
      </c>
      <c r="F100" s="13" t="e">
        <f ca="1">_xll.WettedPerimeter($P$2:$P$68,$Q$2:$Q$68,D100)</f>
        <v>#NAME?</v>
      </c>
      <c r="G100" s="14" t="e">
        <f t="shared" ca="1" si="9"/>
        <v>#NAME?</v>
      </c>
      <c r="H100" s="14" t="e">
        <f t="shared" ca="1" si="10"/>
        <v>#NAME?</v>
      </c>
      <c r="I100" s="14" t="e">
        <f t="shared" ca="1" si="11"/>
        <v>#NAME?</v>
      </c>
      <c r="J100" s="14" t="e">
        <f t="shared" ca="1" si="12"/>
        <v>#NAME?</v>
      </c>
      <c r="K100" s="14">
        <f t="shared" si="13"/>
        <v>6.8417305599978135</v>
      </c>
      <c r="L100">
        <f t="shared" si="14"/>
        <v>9.8634105521487072</v>
      </c>
      <c r="N100" s="16">
        <f t="shared" si="15"/>
        <v>0</v>
      </c>
    </row>
    <row r="101" spans="1:14" x14ac:dyDescent="0.3">
      <c r="A101" s="11" t="s">
        <v>116</v>
      </c>
      <c r="B101">
        <v>1.48769</v>
      </c>
      <c r="C101">
        <v>0</v>
      </c>
      <c r="D101" s="15">
        <f t="shared" si="8"/>
        <v>375.41918899999996</v>
      </c>
      <c r="E101" s="13" t="e">
        <f ca="1">_xll.ChannelArea($P$2:$P$68,$Q$2:$Q$68,D101)</f>
        <v>#NAME?</v>
      </c>
      <c r="F101" s="13" t="e">
        <f ca="1">_xll.WettedPerimeter($P$2:$P$68,$Q$2:$Q$68,D101)</f>
        <v>#NAME?</v>
      </c>
      <c r="G101" s="14" t="e">
        <f t="shared" ca="1" si="9"/>
        <v>#NAME?</v>
      </c>
      <c r="H101" s="14" t="e">
        <f t="shared" ca="1" si="10"/>
        <v>#NAME?</v>
      </c>
      <c r="I101" s="14" t="e">
        <f t="shared" ca="1" si="11"/>
        <v>#NAME?</v>
      </c>
      <c r="J101" s="14" t="e">
        <f t="shared" ca="1" si="12"/>
        <v>#NAME?</v>
      </c>
      <c r="K101" s="14">
        <f t="shared" si="13"/>
        <v>5.718650559996604</v>
      </c>
      <c r="L101">
        <f t="shared" si="14"/>
        <v>8.739903215187951</v>
      </c>
      <c r="N101" s="16">
        <f t="shared" si="15"/>
        <v>0</v>
      </c>
    </row>
    <row r="102" spans="1:14" x14ac:dyDescent="0.3">
      <c r="A102" s="11" t="s">
        <v>117</v>
      </c>
      <c r="B102">
        <v>1.4638150000000001</v>
      </c>
      <c r="C102">
        <v>0</v>
      </c>
      <c r="D102" s="15">
        <f t="shared" si="8"/>
        <v>375.39531399999998</v>
      </c>
      <c r="E102" s="13" t="e">
        <f ca="1">_xll.ChannelArea($P$2:$P$68,$Q$2:$Q$68,D102)</f>
        <v>#NAME?</v>
      </c>
      <c r="F102" s="13" t="e">
        <f ca="1">_xll.WettedPerimeter($P$2:$P$68,$Q$2:$Q$68,D102)</f>
        <v>#NAME?</v>
      </c>
      <c r="G102" s="14" t="e">
        <f t="shared" ca="1" si="9"/>
        <v>#NAME?</v>
      </c>
      <c r="H102" s="14" t="e">
        <f t="shared" ca="1" si="10"/>
        <v>#NAME?</v>
      </c>
      <c r="I102" s="14" t="e">
        <f t="shared" ca="1" si="11"/>
        <v>#NAME?</v>
      </c>
      <c r="J102" s="14" t="e">
        <f t="shared" ca="1" si="12"/>
        <v>#NAME?</v>
      </c>
      <c r="K102" s="14">
        <f t="shared" si="13"/>
        <v>4.5955705599990324</v>
      </c>
      <c r="L102">
        <f t="shared" si="14"/>
        <v>7.6163244258787017</v>
      </c>
      <c r="N102" s="16">
        <f t="shared" si="15"/>
        <v>0</v>
      </c>
    </row>
    <row r="103" spans="1:14" x14ac:dyDescent="0.3">
      <c r="A103" s="11" t="s">
        <v>118</v>
      </c>
      <c r="B103">
        <v>1.48769</v>
      </c>
      <c r="C103">
        <v>0</v>
      </c>
      <c r="D103" s="15">
        <f t="shared" si="8"/>
        <v>375.41918899999996</v>
      </c>
      <c r="E103" s="13" t="e">
        <f ca="1">_xll.ChannelArea($P$2:$P$68,$Q$2:$Q$68,D103)</f>
        <v>#NAME?</v>
      </c>
      <c r="F103" s="13" t="e">
        <f ca="1">_xll.WettedPerimeter($P$2:$P$68,$Q$2:$Q$68,D103)</f>
        <v>#NAME?</v>
      </c>
      <c r="G103" s="14" t="e">
        <f t="shared" ca="1" si="9"/>
        <v>#NAME?</v>
      </c>
      <c r="H103" s="14" t="e">
        <f t="shared" ca="1" si="10"/>
        <v>#NAME?</v>
      </c>
      <c r="I103" s="14" t="e">
        <f t="shared" ca="1" si="11"/>
        <v>#NAME?</v>
      </c>
      <c r="J103" s="14" t="e">
        <f t="shared" ca="1" si="12"/>
        <v>#NAME?</v>
      </c>
      <c r="K103" s="14">
        <f t="shared" si="13"/>
        <v>5.718650559996604</v>
      </c>
      <c r="L103">
        <f t="shared" si="14"/>
        <v>8.739903215187951</v>
      </c>
      <c r="N103" s="16">
        <f t="shared" si="15"/>
        <v>0</v>
      </c>
    </row>
    <row r="104" spans="1:14" x14ac:dyDescent="0.3">
      <c r="A104" s="11" t="s">
        <v>119</v>
      </c>
      <c r="B104">
        <v>1.511565</v>
      </c>
      <c r="C104">
        <v>0</v>
      </c>
      <c r="D104" s="15">
        <f t="shared" si="8"/>
        <v>375.44306399999999</v>
      </c>
      <c r="E104" s="13" t="e">
        <f ca="1">_xll.ChannelArea($P$2:$P$68,$Q$2:$Q$68,D104)</f>
        <v>#NAME?</v>
      </c>
      <c r="F104" s="13" t="e">
        <f ca="1">_xll.WettedPerimeter($P$2:$P$68,$Q$2:$Q$68,D104)</f>
        <v>#NAME?</v>
      </c>
      <c r="G104" s="14" t="e">
        <f t="shared" ca="1" si="9"/>
        <v>#NAME?</v>
      </c>
      <c r="H104" s="14" t="e">
        <f t="shared" ca="1" si="10"/>
        <v>#NAME?</v>
      </c>
      <c r="I104" s="14" t="e">
        <f t="shared" ca="1" si="11"/>
        <v>#NAME?</v>
      </c>
      <c r="J104" s="14" t="e">
        <f t="shared" ca="1" si="12"/>
        <v>#NAME?</v>
      </c>
      <c r="K104" s="14">
        <f t="shared" si="13"/>
        <v>6.8417305599978135</v>
      </c>
      <c r="L104">
        <f t="shared" si="14"/>
        <v>9.8634105521487072</v>
      </c>
      <c r="N104" s="16">
        <f t="shared" si="15"/>
        <v>0</v>
      </c>
    </row>
    <row r="105" spans="1:14" x14ac:dyDescent="0.3">
      <c r="A105" s="11" t="s">
        <v>120</v>
      </c>
      <c r="B105">
        <v>1.559315</v>
      </c>
      <c r="C105">
        <v>0</v>
      </c>
      <c r="D105" s="15">
        <f t="shared" si="8"/>
        <v>375.490814</v>
      </c>
      <c r="E105" s="13" t="e">
        <f ca="1">_xll.ChannelArea($P$2:$P$68,$Q$2:$Q$68,D105)</f>
        <v>#NAME?</v>
      </c>
      <c r="F105" s="13" t="e">
        <f ca="1">_xll.WettedPerimeter($P$2:$P$68,$Q$2:$Q$68,D105)</f>
        <v>#NAME?</v>
      </c>
      <c r="G105" s="14" t="e">
        <f t="shared" ca="1" si="9"/>
        <v>#NAME?</v>
      </c>
      <c r="H105" s="14" t="e">
        <f t="shared" ca="1" si="10"/>
        <v>#NAME?</v>
      </c>
      <c r="I105" s="14" t="e">
        <f t="shared" ca="1" si="11"/>
        <v>#NAME?</v>
      </c>
      <c r="J105" s="14" t="e">
        <f t="shared" ca="1" si="12"/>
        <v>#NAME?</v>
      </c>
      <c r="K105" s="14">
        <f t="shared" si="13"/>
        <v>9.0878905600002327</v>
      </c>
      <c r="L105">
        <f t="shared" si="14"/>
        <v>12.110210905288113</v>
      </c>
      <c r="N105" s="16">
        <f t="shared" si="15"/>
        <v>0</v>
      </c>
    </row>
    <row r="106" spans="1:14" x14ac:dyDescent="0.3">
      <c r="A106" s="11" t="s">
        <v>121</v>
      </c>
      <c r="B106">
        <v>1.4638150000000001</v>
      </c>
      <c r="C106">
        <v>0</v>
      </c>
      <c r="D106" s="15">
        <f t="shared" si="8"/>
        <v>375.39531399999998</v>
      </c>
      <c r="E106" s="13" t="e">
        <f ca="1">_xll.ChannelArea($P$2:$P$68,$Q$2:$Q$68,D106)</f>
        <v>#NAME?</v>
      </c>
      <c r="F106" s="13" t="e">
        <f ca="1">_xll.WettedPerimeter($P$2:$P$68,$Q$2:$Q$68,D106)</f>
        <v>#NAME?</v>
      </c>
      <c r="G106" s="14" t="e">
        <f t="shared" ca="1" si="9"/>
        <v>#NAME?</v>
      </c>
      <c r="H106" s="14" t="e">
        <f t="shared" ca="1" si="10"/>
        <v>#NAME?</v>
      </c>
      <c r="I106" s="14" t="e">
        <f t="shared" ca="1" si="11"/>
        <v>#NAME?</v>
      </c>
      <c r="J106" s="14" t="e">
        <f t="shared" ca="1" si="12"/>
        <v>#NAME?</v>
      </c>
      <c r="K106" s="14">
        <f t="shared" si="13"/>
        <v>4.5955705599990324</v>
      </c>
      <c r="L106">
        <f t="shared" si="14"/>
        <v>7.6163244258787017</v>
      </c>
      <c r="N106" s="16">
        <f t="shared" si="15"/>
        <v>0</v>
      </c>
    </row>
    <row r="107" spans="1:14" x14ac:dyDescent="0.3">
      <c r="A107" s="11" t="s">
        <v>122</v>
      </c>
      <c r="B107">
        <v>1.43994</v>
      </c>
      <c r="C107">
        <v>0</v>
      </c>
      <c r="D107" s="15">
        <f t="shared" si="8"/>
        <v>375.37143899999995</v>
      </c>
      <c r="E107" s="13" t="e">
        <f ca="1">_xll.ChannelArea($P$2:$P$68,$Q$2:$Q$68,D107)</f>
        <v>#NAME?</v>
      </c>
      <c r="F107" s="13" t="e">
        <f ca="1">_xll.WettedPerimeter($P$2:$P$68,$Q$2:$Q$68,D107)</f>
        <v>#NAME?</v>
      </c>
      <c r="G107" s="14" t="e">
        <f t="shared" ca="1" si="9"/>
        <v>#NAME?</v>
      </c>
      <c r="H107" s="14" t="e">
        <f t="shared" ca="1" si="10"/>
        <v>#NAME?</v>
      </c>
      <c r="I107" s="14" t="e">
        <f t="shared" ca="1" si="11"/>
        <v>#NAME?</v>
      </c>
      <c r="J107" s="14" t="e">
        <f t="shared" ca="1" si="12"/>
        <v>#NAME?</v>
      </c>
      <c r="K107" s="14">
        <f t="shared" si="13"/>
        <v>3.4724905599978229</v>
      </c>
      <c r="L107">
        <f t="shared" si="14"/>
        <v>6.4926741750969086</v>
      </c>
      <c r="N107" s="16">
        <f t="shared" si="15"/>
        <v>0</v>
      </c>
    </row>
    <row r="108" spans="1:14" x14ac:dyDescent="0.3">
      <c r="A108" s="11" t="s">
        <v>123</v>
      </c>
      <c r="B108">
        <v>1.5354399999999999</v>
      </c>
      <c r="C108">
        <v>0</v>
      </c>
      <c r="D108" s="15">
        <f t="shared" si="8"/>
        <v>375.46693899999997</v>
      </c>
      <c r="E108" s="13" t="e">
        <f ca="1">_xll.ChannelArea($P$2:$P$68,$Q$2:$Q$68,D108)</f>
        <v>#NAME?</v>
      </c>
      <c r="F108" s="13" t="e">
        <f ca="1">_xll.WettedPerimeter($P$2:$P$68,$Q$2:$Q$68,D108)</f>
        <v>#NAME?</v>
      </c>
      <c r="G108" s="14" t="e">
        <f t="shared" ca="1" si="9"/>
        <v>#NAME?</v>
      </c>
      <c r="H108" s="14" t="e">
        <f t="shared" ca="1" si="10"/>
        <v>#NAME?</v>
      </c>
      <c r="I108" s="14" t="e">
        <f t="shared" ca="1" si="11"/>
        <v>#NAME?</v>
      </c>
      <c r="J108" s="14" t="e">
        <f t="shared" ca="1" si="12"/>
        <v>#NAME?</v>
      </c>
      <c r="K108" s="14">
        <f t="shared" si="13"/>
        <v>7.9648105599990231</v>
      </c>
      <c r="L108">
        <f t="shared" si="14"/>
        <v>10.986846445812262</v>
      </c>
      <c r="N108" s="16">
        <f t="shared" si="15"/>
        <v>0</v>
      </c>
    </row>
    <row r="109" spans="1:14" x14ac:dyDescent="0.3">
      <c r="A109" s="11" t="s">
        <v>124</v>
      </c>
      <c r="B109">
        <v>1.4638150000000001</v>
      </c>
      <c r="C109">
        <v>0</v>
      </c>
      <c r="D109" s="15">
        <f t="shared" si="8"/>
        <v>375.39531399999998</v>
      </c>
      <c r="E109" s="13" t="e">
        <f ca="1">_xll.ChannelArea($P$2:$P$68,$Q$2:$Q$68,D109)</f>
        <v>#NAME?</v>
      </c>
      <c r="F109" s="13" t="e">
        <f ca="1">_xll.WettedPerimeter($P$2:$P$68,$Q$2:$Q$68,D109)</f>
        <v>#NAME?</v>
      </c>
      <c r="G109" s="14" t="e">
        <f t="shared" ca="1" si="9"/>
        <v>#NAME?</v>
      </c>
      <c r="H109" s="14" t="e">
        <f t="shared" ca="1" si="10"/>
        <v>#NAME?</v>
      </c>
      <c r="I109" s="14" t="e">
        <f t="shared" ca="1" si="11"/>
        <v>#NAME?</v>
      </c>
      <c r="J109" s="14" t="e">
        <f t="shared" ca="1" si="12"/>
        <v>#NAME?</v>
      </c>
      <c r="K109" s="14">
        <f t="shared" si="13"/>
        <v>4.5955705599990324</v>
      </c>
      <c r="L109">
        <f t="shared" si="14"/>
        <v>7.6163244258787017</v>
      </c>
      <c r="N109" s="16">
        <f t="shared" si="15"/>
        <v>0</v>
      </c>
    </row>
    <row r="110" spans="1:14" x14ac:dyDescent="0.3">
      <c r="A110" s="11" t="s">
        <v>125</v>
      </c>
      <c r="B110">
        <v>1.559315</v>
      </c>
      <c r="C110">
        <v>0</v>
      </c>
      <c r="D110" s="15">
        <f t="shared" si="8"/>
        <v>375.490814</v>
      </c>
      <c r="E110" s="13" t="e">
        <f ca="1">_xll.ChannelArea($P$2:$P$68,$Q$2:$Q$68,D110)</f>
        <v>#NAME?</v>
      </c>
      <c r="F110" s="13" t="e">
        <f ca="1">_xll.WettedPerimeter($P$2:$P$68,$Q$2:$Q$68,D110)</f>
        <v>#NAME?</v>
      </c>
      <c r="G110" s="14" t="e">
        <f t="shared" ca="1" si="9"/>
        <v>#NAME?</v>
      </c>
      <c r="H110" s="14" t="e">
        <f t="shared" ca="1" si="10"/>
        <v>#NAME?</v>
      </c>
      <c r="I110" s="14" t="e">
        <f t="shared" ca="1" si="11"/>
        <v>#NAME?</v>
      </c>
      <c r="J110" s="14" t="e">
        <f t="shared" ca="1" si="12"/>
        <v>#NAME?</v>
      </c>
      <c r="K110" s="14">
        <f t="shared" si="13"/>
        <v>9.0878905600002327</v>
      </c>
      <c r="L110">
        <f t="shared" si="14"/>
        <v>12.110210905288113</v>
      </c>
      <c r="N110" s="16">
        <f t="shared" si="15"/>
        <v>0</v>
      </c>
    </row>
    <row r="111" spans="1:14" x14ac:dyDescent="0.3">
      <c r="A111" s="11" t="s">
        <v>126</v>
      </c>
      <c r="B111">
        <v>1.559315</v>
      </c>
      <c r="C111">
        <v>0</v>
      </c>
      <c r="D111" s="15">
        <f t="shared" si="8"/>
        <v>375.490814</v>
      </c>
      <c r="E111" s="13" t="e">
        <f ca="1">_xll.ChannelArea($P$2:$P$68,$Q$2:$Q$68,D111)</f>
        <v>#NAME?</v>
      </c>
      <c r="F111" s="13" t="e">
        <f ca="1">_xll.WettedPerimeter($P$2:$P$68,$Q$2:$Q$68,D111)</f>
        <v>#NAME?</v>
      </c>
      <c r="G111" s="14" t="e">
        <f t="shared" ca="1" si="9"/>
        <v>#NAME?</v>
      </c>
      <c r="H111" s="14" t="e">
        <f t="shared" ca="1" si="10"/>
        <v>#NAME?</v>
      </c>
      <c r="I111" s="14" t="e">
        <f t="shared" ca="1" si="11"/>
        <v>#NAME?</v>
      </c>
      <c r="J111" s="14" t="e">
        <f t="shared" ca="1" si="12"/>
        <v>#NAME?</v>
      </c>
      <c r="K111" s="14">
        <f t="shared" si="13"/>
        <v>9.0878905600002327</v>
      </c>
      <c r="L111">
        <f t="shared" si="14"/>
        <v>12.110210905288113</v>
      </c>
      <c r="N111" s="16">
        <f t="shared" si="15"/>
        <v>0</v>
      </c>
    </row>
    <row r="112" spans="1:14" x14ac:dyDescent="0.3">
      <c r="A112" s="11" t="s">
        <v>127</v>
      </c>
      <c r="B112">
        <v>1.5831900000000001</v>
      </c>
      <c r="C112">
        <v>0</v>
      </c>
      <c r="D112" s="15">
        <f t="shared" si="8"/>
        <v>375.51468899999998</v>
      </c>
      <c r="E112" s="13" t="e">
        <f ca="1">_xll.ChannelArea($P$2:$P$68,$Q$2:$Q$68,D112)</f>
        <v>#NAME?</v>
      </c>
      <c r="F112" s="13" t="e">
        <f ca="1">_xll.WettedPerimeter($P$2:$P$68,$Q$2:$Q$68,D112)</f>
        <v>#NAME?</v>
      </c>
      <c r="G112" s="14" t="e">
        <f t="shared" ca="1" si="9"/>
        <v>#NAME?</v>
      </c>
      <c r="H112" s="14" t="e">
        <f t="shared" ca="1" si="10"/>
        <v>#NAME?</v>
      </c>
      <c r="I112" s="14" t="e">
        <f t="shared" ca="1" si="11"/>
        <v>#NAME?</v>
      </c>
      <c r="J112" s="14" t="e">
        <f t="shared" ca="1" si="12"/>
        <v>#NAME?</v>
      </c>
      <c r="K112" s="14">
        <f t="shared" si="13"/>
        <v>10.210970559997804</v>
      </c>
      <c r="L112">
        <f t="shared" si="14"/>
        <v>13.233503939642105</v>
      </c>
      <c r="N112" s="16">
        <f t="shared" si="15"/>
        <v>0</v>
      </c>
    </row>
    <row r="113" spans="1:14" x14ac:dyDescent="0.3">
      <c r="A113" s="11" t="s">
        <v>128</v>
      </c>
      <c r="B113">
        <v>1.559315</v>
      </c>
      <c r="C113">
        <v>0</v>
      </c>
      <c r="D113" s="15">
        <f t="shared" si="8"/>
        <v>375.490814</v>
      </c>
      <c r="E113" s="13" t="e">
        <f ca="1">_xll.ChannelArea($P$2:$P$68,$Q$2:$Q$68,D113)</f>
        <v>#NAME?</v>
      </c>
      <c r="F113" s="13" t="e">
        <f ca="1">_xll.WettedPerimeter($P$2:$P$68,$Q$2:$Q$68,D113)</f>
        <v>#NAME?</v>
      </c>
      <c r="G113" s="14" t="e">
        <f t="shared" ca="1" si="9"/>
        <v>#NAME?</v>
      </c>
      <c r="H113" s="14" t="e">
        <f t="shared" ca="1" si="10"/>
        <v>#NAME?</v>
      </c>
      <c r="I113" s="14" t="e">
        <f t="shared" ca="1" si="11"/>
        <v>#NAME?</v>
      </c>
      <c r="J113" s="14" t="e">
        <f t="shared" ca="1" si="12"/>
        <v>#NAME?</v>
      </c>
      <c r="K113" s="14">
        <f t="shared" si="13"/>
        <v>9.0878905600002327</v>
      </c>
      <c r="L113">
        <f t="shared" si="14"/>
        <v>12.110210905288113</v>
      </c>
      <c r="N113" s="16">
        <f t="shared" si="15"/>
        <v>0</v>
      </c>
    </row>
    <row r="114" spans="1:14" x14ac:dyDescent="0.3">
      <c r="A114" s="11" t="s">
        <v>129</v>
      </c>
      <c r="B114">
        <v>1.48769</v>
      </c>
      <c r="C114">
        <v>0</v>
      </c>
      <c r="D114" s="15">
        <f t="shared" si="8"/>
        <v>375.41918899999996</v>
      </c>
      <c r="E114" s="13" t="e">
        <f ca="1">_xll.ChannelArea($P$2:$P$68,$Q$2:$Q$68,D114)</f>
        <v>#NAME?</v>
      </c>
      <c r="F114" s="13" t="e">
        <f ca="1">_xll.WettedPerimeter($P$2:$P$68,$Q$2:$Q$68,D114)</f>
        <v>#NAME?</v>
      </c>
      <c r="G114" s="14" t="e">
        <f t="shared" ca="1" si="9"/>
        <v>#NAME?</v>
      </c>
      <c r="H114" s="14" t="e">
        <f t="shared" ca="1" si="10"/>
        <v>#NAME?</v>
      </c>
      <c r="I114" s="14" t="e">
        <f t="shared" ca="1" si="11"/>
        <v>#NAME?</v>
      </c>
      <c r="J114" s="14" t="e">
        <f t="shared" ca="1" si="12"/>
        <v>#NAME?</v>
      </c>
      <c r="K114" s="14">
        <f t="shared" si="13"/>
        <v>5.718650559996604</v>
      </c>
      <c r="L114">
        <f t="shared" si="14"/>
        <v>8.739903215187951</v>
      </c>
      <c r="N114" s="16">
        <f t="shared" si="15"/>
        <v>0</v>
      </c>
    </row>
    <row r="115" spans="1:14" x14ac:dyDescent="0.3">
      <c r="A115" s="11" t="s">
        <v>130</v>
      </c>
      <c r="B115">
        <v>1.5354399999999999</v>
      </c>
      <c r="C115">
        <v>0</v>
      </c>
      <c r="D115" s="15">
        <f t="shared" si="8"/>
        <v>375.46693899999997</v>
      </c>
      <c r="E115" s="13" t="e">
        <f ca="1">_xll.ChannelArea($P$2:$P$68,$Q$2:$Q$68,D115)</f>
        <v>#NAME?</v>
      </c>
      <c r="F115" s="13" t="e">
        <f ca="1">_xll.WettedPerimeter($P$2:$P$68,$Q$2:$Q$68,D115)</f>
        <v>#NAME?</v>
      </c>
      <c r="G115" s="14" t="e">
        <f t="shared" ca="1" si="9"/>
        <v>#NAME?</v>
      </c>
      <c r="H115" s="14" t="e">
        <f t="shared" ca="1" si="10"/>
        <v>#NAME?</v>
      </c>
      <c r="I115" s="14" t="e">
        <f t="shared" ca="1" si="11"/>
        <v>#NAME?</v>
      </c>
      <c r="J115" s="14" t="e">
        <f t="shared" ca="1" si="12"/>
        <v>#NAME?</v>
      </c>
      <c r="K115" s="14">
        <f t="shared" si="13"/>
        <v>7.9648105599990231</v>
      </c>
      <c r="L115">
        <f t="shared" si="14"/>
        <v>10.986846445812262</v>
      </c>
      <c r="N115" s="16">
        <f t="shared" si="15"/>
        <v>0</v>
      </c>
    </row>
    <row r="116" spans="1:14" x14ac:dyDescent="0.3">
      <c r="A116" s="11" t="s">
        <v>131</v>
      </c>
      <c r="B116">
        <v>1.559315</v>
      </c>
      <c r="C116">
        <v>0</v>
      </c>
      <c r="D116" s="15">
        <f t="shared" si="8"/>
        <v>375.490814</v>
      </c>
      <c r="E116" s="13" t="e">
        <f ca="1">_xll.ChannelArea($P$2:$P$68,$Q$2:$Q$68,D116)</f>
        <v>#NAME?</v>
      </c>
      <c r="F116" s="13" t="e">
        <f ca="1">_xll.WettedPerimeter($P$2:$P$68,$Q$2:$Q$68,D116)</f>
        <v>#NAME?</v>
      </c>
      <c r="G116" s="14" t="e">
        <f t="shared" ca="1" si="9"/>
        <v>#NAME?</v>
      </c>
      <c r="H116" s="14" t="e">
        <f t="shared" ca="1" si="10"/>
        <v>#NAME?</v>
      </c>
      <c r="I116" s="14" t="e">
        <f t="shared" ca="1" si="11"/>
        <v>#NAME?</v>
      </c>
      <c r="J116" s="14" t="e">
        <f t="shared" ca="1" si="12"/>
        <v>#NAME?</v>
      </c>
      <c r="K116" s="14">
        <f t="shared" si="13"/>
        <v>9.0878905600002327</v>
      </c>
      <c r="L116">
        <f t="shared" si="14"/>
        <v>12.110210905288113</v>
      </c>
      <c r="N116" s="16">
        <f t="shared" si="15"/>
        <v>0</v>
      </c>
    </row>
    <row r="117" spans="1:14" x14ac:dyDescent="0.3">
      <c r="A117" s="11" t="s">
        <v>132</v>
      </c>
      <c r="B117">
        <v>1.4638150000000001</v>
      </c>
      <c r="C117">
        <v>0</v>
      </c>
      <c r="D117" s="15">
        <f t="shared" si="8"/>
        <v>375.39531399999998</v>
      </c>
      <c r="E117" s="13" t="e">
        <f ca="1">_xll.ChannelArea($P$2:$P$68,$Q$2:$Q$68,D117)</f>
        <v>#NAME?</v>
      </c>
      <c r="F117" s="13" t="e">
        <f ca="1">_xll.WettedPerimeter($P$2:$P$68,$Q$2:$Q$68,D117)</f>
        <v>#NAME?</v>
      </c>
      <c r="G117" s="14" t="e">
        <f t="shared" ca="1" si="9"/>
        <v>#NAME?</v>
      </c>
      <c r="H117" s="14" t="e">
        <f t="shared" ca="1" si="10"/>
        <v>#NAME?</v>
      </c>
      <c r="I117" s="14" t="e">
        <f t="shared" ca="1" si="11"/>
        <v>#NAME?</v>
      </c>
      <c r="J117" s="14" t="e">
        <f t="shared" ca="1" si="12"/>
        <v>#NAME?</v>
      </c>
      <c r="K117" s="14">
        <f t="shared" si="13"/>
        <v>4.5955705599990324</v>
      </c>
      <c r="L117">
        <f t="shared" si="14"/>
        <v>7.6163244258787017</v>
      </c>
      <c r="N117" s="16">
        <f t="shared" si="15"/>
        <v>0</v>
      </c>
    </row>
    <row r="118" spans="1:14" x14ac:dyDescent="0.3">
      <c r="A118" s="11" t="s">
        <v>133</v>
      </c>
      <c r="B118">
        <v>1.5354399999999999</v>
      </c>
      <c r="C118">
        <v>0</v>
      </c>
      <c r="D118" s="15">
        <f t="shared" si="8"/>
        <v>375.46693899999997</v>
      </c>
      <c r="E118" s="13" t="e">
        <f ca="1">_xll.ChannelArea($P$2:$P$68,$Q$2:$Q$68,D118)</f>
        <v>#NAME?</v>
      </c>
      <c r="F118" s="13" t="e">
        <f ca="1">_xll.WettedPerimeter($P$2:$P$68,$Q$2:$Q$68,D118)</f>
        <v>#NAME?</v>
      </c>
      <c r="G118" s="14" t="e">
        <f t="shared" ca="1" si="9"/>
        <v>#NAME?</v>
      </c>
      <c r="H118" s="14" t="e">
        <f t="shared" ca="1" si="10"/>
        <v>#NAME?</v>
      </c>
      <c r="I118" s="14" t="e">
        <f t="shared" ca="1" si="11"/>
        <v>#NAME?</v>
      </c>
      <c r="J118" s="14" t="e">
        <f t="shared" ca="1" si="12"/>
        <v>#NAME?</v>
      </c>
      <c r="K118" s="14">
        <f t="shared" si="13"/>
        <v>7.9648105599990231</v>
      </c>
      <c r="L118">
        <f t="shared" si="14"/>
        <v>10.986846445812262</v>
      </c>
      <c r="N118" s="16">
        <f t="shared" si="15"/>
        <v>0</v>
      </c>
    </row>
    <row r="119" spans="1:14" x14ac:dyDescent="0.3">
      <c r="A119" s="11" t="s">
        <v>134</v>
      </c>
      <c r="B119">
        <v>1.4638150000000001</v>
      </c>
      <c r="C119">
        <v>0</v>
      </c>
      <c r="D119" s="15">
        <f t="shared" si="8"/>
        <v>375.39531399999998</v>
      </c>
      <c r="E119" s="13" t="e">
        <f ca="1">_xll.ChannelArea($P$2:$P$68,$Q$2:$Q$68,D119)</f>
        <v>#NAME?</v>
      </c>
      <c r="F119" s="13" t="e">
        <f ca="1">_xll.WettedPerimeter($P$2:$P$68,$Q$2:$Q$68,D119)</f>
        <v>#NAME?</v>
      </c>
      <c r="G119" s="14" t="e">
        <f t="shared" ca="1" si="9"/>
        <v>#NAME?</v>
      </c>
      <c r="H119" s="14" t="e">
        <f t="shared" ca="1" si="10"/>
        <v>#NAME?</v>
      </c>
      <c r="I119" s="14" t="e">
        <f t="shared" ca="1" si="11"/>
        <v>#NAME?</v>
      </c>
      <c r="J119" s="14" t="e">
        <f t="shared" ca="1" si="12"/>
        <v>#NAME?</v>
      </c>
      <c r="K119" s="14">
        <f t="shared" si="13"/>
        <v>4.5955705599990324</v>
      </c>
      <c r="L119">
        <f t="shared" si="14"/>
        <v>7.6163244258787017</v>
      </c>
      <c r="N119" s="16">
        <f t="shared" si="15"/>
        <v>0</v>
      </c>
    </row>
    <row r="120" spans="1:14" x14ac:dyDescent="0.3">
      <c r="A120" s="11" t="s">
        <v>135</v>
      </c>
      <c r="B120">
        <v>1.511565</v>
      </c>
      <c r="C120">
        <v>0</v>
      </c>
      <c r="D120" s="15">
        <f t="shared" si="8"/>
        <v>375.44306399999999</v>
      </c>
      <c r="E120" s="13" t="e">
        <f ca="1">_xll.ChannelArea($P$2:$P$68,$Q$2:$Q$68,D120)</f>
        <v>#NAME?</v>
      </c>
      <c r="F120" s="13" t="e">
        <f ca="1">_xll.WettedPerimeter($P$2:$P$68,$Q$2:$Q$68,D120)</f>
        <v>#NAME?</v>
      </c>
      <c r="G120" s="14" t="e">
        <f t="shared" ca="1" si="9"/>
        <v>#NAME?</v>
      </c>
      <c r="H120" s="14" t="e">
        <f t="shared" ca="1" si="10"/>
        <v>#NAME?</v>
      </c>
      <c r="I120" s="14" t="e">
        <f t="shared" ca="1" si="11"/>
        <v>#NAME?</v>
      </c>
      <c r="J120" s="14" t="e">
        <f t="shared" ca="1" si="12"/>
        <v>#NAME?</v>
      </c>
      <c r="K120" s="14">
        <f t="shared" si="13"/>
        <v>6.8417305599978135</v>
      </c>
      <c r="L120">
        <f t="shared" si="14"/>
        <v>9.8634105521487072</v>
      </c>
      <c r="N120" s="16">
        <f t="shared" si="15"/>
        <v>0</v>
      </c>
    </row>
    <row r="121" spans="1:14" x14ac:dyDescent="0.3">
      <c r="A121" s="11" t="s">
        <v>136</v>
      </c>
      <c r="B121">
        <v>1.48769</v>
      </c>
      <c r="C121">
        <v>0</v>
      </c>
      <c r="D121" s="15">
        <f t="shared" si="8"/>
        <v>375.41918899999996</v>
      </c>
      <c r="E121" s="13" t="e">
        <f ca="1">_xll.ChannelArea($P$2:$P$68,$Q$2:$Q$68,D121)</f>
        <v>#NAME?</v>
      </c>
      <c r="F121" s="13" t="e">
        <f ca="1">_xll.WettedPerimeter($P$2:$P$68,$Q$2:$Q$68,D121)</f>
        <v>#NAME?</v>
      </c>
      <c r="G121" s="14" t="e">
        <f t="shared" ca="1" si="9"/>
        <v>#NAME?</v>
      </c>
      <c r="H121" s="14" t="e">
        <f t="shared" ca="1" si="10"/>
        <v>#NAME?</v>
      </c>
      <c r="I121" s="14" t="e">
        <f t="shared" ca="1" si="11"/>
        <v>#NAME?</v>
      </c>
      <c r="J121" s="14" t="e">
        <f t="shared" ca="1" si="12"/>
        <v>#NAME?</v>
      </c>
      <c r="K121" s="14">
        <f t="shared" si="13"/>
        <v>5.718650559996604</v>
      </c>
      <c r="L121">
        <f t="shared" si="14"/>
        <v>8.739903215187951</v>
      </c>
      <c r="N121" s="16">
        <f t="shared" si="15"/>
        <v>0</v>
      </c>
    </row>
    <row r="122" spans="1:14" x14ac:dyDescent="0.3">
      <c r="A122" s="11" t="s">
        <v>137</v>
      </c>
      <c r="B122">
        <v>1.511565</v>
      </c>
      <c r="C122">
        <v>0</v>
      </c>
      <c r="D122" s="15">
        <f t="shared" si="8"/>
        <v>375.44306399999999</v>
      </c>
      <c r="E122" s="13" t="e">
        <f ca="1">_xll.ChannelArea($P$2:$P$68,$Q$2:$Q$68,D122)</f>
        <v>#NAME?</v>
      </c>
      <c r="F122" s="13" t="e">
        <f ca="1">_xll.WettedPerimeter($P$2:$P$68,$Q$2:$Q$68,D122)</f>
        <v>#NAME?</v>
      </c>
      <c r="G122" s="14" t="e">
        <f t="shared" ca="1" si="9"/>
        <v>#NAME?</v>
      </c>
      <c r="H122" s="14" t="e">
        <f t="shared" ca="1" si="10"/>
        <v>#NAME?</v>
      </c>
      <c r="I122" s="14" t="e">
        <f t="shared" ca="1" si="11"/>
        <v>#NAME?</v>
      </c>
      <c r="J122" s="14" t="e">
        <f t="shared" ca="1" si="12"/>
        <v>#NAME?</v>
      </c>
      <c r="K122" s="14">
        <f t="shared" si="13"/>
        <v>6.8417305599978135</v>
      </c>
      <c r="L122">
        <f t="shared" si="14"/>
        <v>9.8634105521487072</v>
      </c>
      <c r="N122" s="16">
        <f t="shared" si="15"/>
        <v>0</v>
      </c>
    </row>
    <row r="123" spans="1:14" x14ac:dyDescent="0.3">
      <c r="A123" s="11" t="s">
        <v>138</v>
      </c>
      <c r="B123">
        <v>1.43994</v>
      </c>
      <c r="C123">
        <v>0</v>
      </c>
      <c r="D123" s="15">
        <f t="shared" si="8"/>
        <v>375.37143899999995</v>
      </c>
      <c r="E123" s="13" t="e">
        <f ca="1">_xll.ChannelArea($P$2:$P$68,$Q$2:$Q$68,D123)</f>
        <v>#NAME?</v>
      </c>
      <c r="F123" s="13" t="e">
        <f ca="1">_xll.WettedPerimeter($P$2:$P$68,$Q$2:$Q$68,D123)</f>
        <v>#NAME?</v>
      </c>
      <c r="G123" s="14" t="e">
        <f t="shared" ca="1" si="9"/>
        <v>#NAME?</v>
      </c>
      <c r="H123" s="14" t="e">
        <f t="shared" ca="1" si="10"/>
        <v>#NAME?</v>
      </c>
      <c r="I123" s="14" t="e">
        <f t="shared" ca="1" si="11"/>
        <v>#NAME?</v>
      </c>
      <c r="J123" s="14" t="e">
        <f t="shared" ca="1" si="12"/>
        <v>#NAME?</v>
      </c>
      <c r="K123" s="14">
        <f t="shared" si="13"/>
        <v>3.4724905599978229</v>
      </c>
      <c r="L123">
        <f t="shared" si="14"/>
        <v>6.4926741750969086</v>
      </c>
      <c r="N123" s="16">
        <f t="shared" si="15"/>
        <v>0</v>
      </c>
    </row>
    <row r="124" spans="1:14" x14ac:dyDescent="0.3">
      <c r="A124" s="11" t="s">
        <v>139</v>
      </c>
      <c r="B124">
        <v>1.4638150000000001</v>
      </c>
      <c r="C124">
        <v>0</v>
      </c>
      <c r="D124" s="15">
        <f t="shared" si="8"/>
        <v>375.39531399999998</v>
      </c>
      <c r="E124" s="13" t="e">
        <f ca="1">_xll.ChannelArea($P$2:$P$68,$Q$2:$Q$68,D124)</f>
        <v>#NAME?</v>
      </c>
      <c r="F124" s="13" t="e">
        <f ca="1">_xll.WettedPerimeter($P$2:$P$68,$Q$2:$Q$68,D124)</f>
        <v>#NAME?</v>
      </c>
      <c r="G124" s="14" t="e">
        <f t="shared" ca="1" si="9"/>
        <v>#NAME?</v>
      </c>
      <c r="H124" s="14" t="e">
        <f t="shared" ca="1" si="10"/>
        <v>#NAME?</v>
      </c>
      <c r="I124" s="14" t="e">
        <f t="shared" ca="1" si="11"/>
        <v>#NAME?</v>
      </c>
      <c r="J124" s="14" t="e">
        <f t="shared" ca="1" si="12"/>
        <v>#NAME?</v>
      </c>
      <c r="K124" s="14">
        <f t="shared" si="13"/>
        <v>4.5955705599990324</v>
      </c>
      <c r="L124">
        <f t="shared" si="14"/>
        <v>7.6163244258787017</v>
      </c>
      <c r="N124" s="16">
        <f t="shared" si="15"/>
        <v>0</v>
      </c>
    </row>
    <row r="125" spans="1:14" x14ac:dyDescent="0.3">
      <c r="A125" s="11" t="s">
        <v>140</v>
      </c>
      <c r="B125">
        <v>1.43994</v>
      </c>
      <c r="C125">
        <v>0</v>
      </c>
      <c r="D125" s="15">
        <f t="shared" si="8"/>
        <v>375.37143899999995</v>
      </c>
      <c r="E125" s="13" t="e">
        <f ca="1">_xll.ChannelArea($P$2:$P$68,$Q$2:$Q$68,D125)</f>
        <v>#NAME?</v>
      </c>
      <c r="F125" s="13" t="e">
        <f ca="1">_xll.WettedPerimeter($P$2:$P$68,$Q$2:$Q$68,D125)</f>
        <v>#NAME?</v>
      </c>
      <c r="G125" s="14" t="e">
        <f t="shared" ca="1" si="9"/>
        <v>#NAME?</v>
      </c>
      <c r="H125" s="14" t="e">
        <f t="shared" ca="1" si="10"/>
        <v>#NAME?</v>
      </c>
      <c r="I125" s="14" t="e">
        <f t="shared" ca="1" si="11"/>
        <v>#NAME?</v>
      </c>
      <c r="J125" s="14" t="e">
        <f t="shared" ca="1" si="12"/>
        <v>#NAME?</v>
      </c>
      <c r="K125" s="14">
        <f t="shared" si="13"/>
        <v>3.4724905599978229</v>
      </c>
      <c r="L125">
        <f t="shared" si="14"/>
        <v>6.4926741750969086</v>
      </c>
      <c r="N125" s="16">
        <f t="shared" si="15"/>
        <v>0</v>
      </c>
    </row>
    <row r="126" spans="1:14" x14ac:dyDescent="0.3">
      <c r="A126" s="11" t="s">
        <v>141</v>
      </c>
      <c r="B126">
        <v>1.43994</v>
      </c>
      <c r="C126">
        <v>0</v>
      </c>
      <c r="D126" s="15">
        <f t="shared" si="8"/>
        <v>375.37143899999995</v>
      </c>
      <c r="E126" s="13" t="e">
        <f ca="1">_xll.ChannelArea($P$2:$P$68,$Q$2:$Q$68,D126)</f>
        <v>#NAME?</v>
      </c>
      <c r="F126" s="13" t="e">
        <f ca="1">_xll.WettedPerimeter($P$2:$P$68,$Q$2:$Q$68,D126)</f>
        <v>#NAME?</v>
      </c>
      <c r="G126" s="14" t="e">
        <f t="shared" ca="1" si="9"/>
        <v>#NAME?</v>
      </c>
      <c r="H126" s="14" t="e">
        <f t="shared" ca="1" si="10"/>
        <v>#NAME?</v>
      </c>
      <c r="I126" s="14" t="e">
        <f t="shared" ca="1" si="11"/>
        <v>#NAME?</v>
      </c>
      <c r="J126" s="14" t="e">
        <f t="shared" ca="1" si="12"/>
        <v>#NAME?</v>
      </c>
      <c r="K126" s="14">
        <f t="shared" si="13"/>
        <v>3.4724905599978229</v>
      </c>
      <c r="L126">
        <f t="shared" si="14"/>
        <v>6.4926741750969086</v>
      </c>
      <c r="N126" s="16">
        <f t="shared" si="15"/>
        <v>0</v>
      </c>
    </row>
    <row r="127" spans="1:14" x14ac:dyDescent="0.3">
      <c r="A127" s="11" t="s">
        <v>142</v>
      </c>
      <c r="B127">
        <v>1.48769</v>
      </c>
      <c r="C127">
        <v>0</v>
      </c>
      <c r="D127" s="15">
        <f t="shared" si="8"/>
        <v>375.41918899999996</v>
      </c>
      <c r="E127" s="13" t="e">
        <f ca="1">_xll.ChannelArea($P$2:$P$68,$Q$2:$Q$68,D127)</f>
        <v>#NAME?</v>
      </c>
      <c r="F127" s="13" t="e">
        <f ca="1">_xll.WettedPerimeter($P$2:$P$68,$Q$2:$Q$68,D127)</f>
        <v>#NAME?</v>
      </c>
      <c r="G127" s="14" t="e">
        <f t="shared" ca="1" si="9"/>
        <v>#NAME?</v>
      </c>
      <c r="H127" s="14" t="e">
        <f t="shared" ca="1" si="10"/>
        <v>#NAME?</v>
      </c>
      <c r="I127" s="14" t="e">
        <f t="shared" ca="1" si="11"/>
        <v>#NAME?</v>
      </c>
      <c r="J127" s="14" t="e">
        <f t="shared" ca="1" si="12"/>
        <v>#NAME?</v>
      </c>
      <c r="K127" s="14">
        <f t="shared" si="13"/>
        <v>5.718650559996604</v>
      </c>
      <c r="L127">
        <f t="shared" si="14"/>
        <v>8.739903215187951</v>
      </c>
      <c r="N127" s="16">
        <f t="shared" si="15"/>
        <v>0</v>
      </c>
    </row>
    <row r="128" spans="1:14" x14ac:dyDescent="0.3">
      <c r="A128" s="11" t="s">
        <v>143</v>
      </c>
      <c r="B128">
        <v>1.4638150000000001</v>
      </c>
      <c r="C128">
        <v>0</v>
      </c>
      <c r="D128" s="15">
        <f t="shared" si="8"/>
        <v>375.39531399999998</v>
      </c>
      <c r="E128" s="13" t="e">
        <f ca="1">_xll.ChannelArea($P$2:$P$68,$Q$2:$Q$68,D128)</f>
        <v>#NAME?</v>
      </c>
      <c r="F128" s="13" t="e">
        <f ca="1">_xll.WettedPerimeter($P$2:$P$68,$Q$2:$Q$68,D128)</f>
        <v>#NAME?</v>
      </c>
      <c r="G128" s="14" t="e">
        <f t="shared" ca="1" si="9"/>
        <v>#NAME?</v>
      </c>
      <c r="H128" s="14" t="e">
        <f t="shared" ca="1" si="10"/>
        <v>#NAME?</v>
      </c>
      <c r="I128" s="14" t="e">
        <f t="shared" ca="1" si="11"/>
        <v>#NAME?</v>
      </c>
      <c r="J128" s="14" t="e">
        <f t="shared" ca="1" si="12"/>
        <v>#NAME?</v>
      </c>
      <c r="K128" s="14">
        <f t="shared" si="13"/>
        <v>4.5955705599990324</v>
      </c>
      <c r="L128">
        <f t="shared" si="14"/>
        <v>7.6163244258787017</v>
      </c>
      <c r="N128" s="16">
        <f t="shared" si="15"/>
        <v>0</v>
      </c>
    </row>
    <row r="129" spans="1:14" x14ac:dyDescent="0.3">
      <c r="A129" s="11" t="s">
        <v>144</v>
      </c>
      <c r="B129">
        <v>1.48769</v>
      </c>
      <c r="C129">
        <v>0</v>
      </c>
      <c r="D129" s="15">
        <f t="shared" si="8"/>
        <v>375.41918899999996</v>
      </c>
      <c r="E129" s="13" t="e">
        <f ca="1">_xll.ChannelArea($P$2:$P$68,$Q$2:$Q$68,D129)</f>
        <v>#NAME?</v>
      </c>
      <c r="F129" s="13" t="e">
        <f ca="1">_xll.WettedPerimeter($P$2:$P$68,$Q$2:$Q$68,D129)</f>
        <v>#NAME?</v>
      </c>
      <c r="G129" s="14" t="e">
        <f t="shared" ca="1" si="9"/>
        <v>#NAME?</v>
      </c>
      <c r="H129" s="14" t="e">
        <f t="shared" ca="1" si="10"/>
        <v>#NAME?</v>
      </c>
      <c r="I129" s="14" t="e">
        <f t="shared" ca="1" si="11"/>
        <v>#NAME?</v>
      </c>
      <c r="J129" s="14" t="e">
        <f t="shared" ca="1" si="12"/>
        <v>#NAME?</v>
      </c>
      <c r="K129" s="14">
        <f t="shared" si="13"/>
        <v>5.718650559996604</v>
      </c>
      <c r="L129">
        <f t="shared" si="14"/>
        <v>8.739903215187951</v>
      </c>
      <c r="N129" s="16">
        <f t="shared" si="15"/>
        <v>0</v>
      </c>
    </row>
    <row r="130" spans="1:14" x14ac:dyDescent="0.3">
      <c r="A130" s="11" t="s">
        <v>145</v>
      </c>
      <c r="B130">
        <v>1.4160649999999999</v>
      </c>
      <c r="C130">
        <v>0</v>
      </c>
      <c r="D130" s="15">
        <f t="shared" si="8"/>
        <v>375.34756399999998</v>
      </c>
      <c r="E130" s="13" t="e">
        <f ca="1">_xll.ChannelArea($P$2:$P$68,$Q$2:$Q$68,D130)</f>
        <v>#NAME?</v>
      </c>
      <c r="F130" s="13" t="e">
        <f ca="1">_xll.WettedPerimeter($P$2:$P$68,$Q$2:$Q$68,D130)</f>
        <v>#NAME?</v>
      </c>
      <c r="G130" s="14" t="e">
        <f t="shared" ca="1" si="9"/>
        <v>#NAME?</v>
      </c>
      <c r="H130" s="14" t="e">
        <f t="shared" ca="1" si="10"/>
        <v>#NAME?</v>
      </c>
      <c r="I130" s="14" t="e">
        <f t="shared" ca="1" si="11"/>
        <v>#NAME?</v>
      </c>
      <c r="J130" s="14" t="e">
        <f t="shared" ca="1" si="12"/>
        <v>#NAME?</v>
      </c>
      <c r="K130" s="14">
        <f t="shared" si="13"/>
        <v>2.3494105600002513</v>
      </c>
      <c r="L130">
        <f t="shared" si="14"/>
        <v>5.3689524537767284</v>
      </c>
      <c r="N130" s="16">
        <f t="shared" si="15"/>
        <v>0</v>
      </c>
    </row>
    <row r="131" spans="1:14" x14ac:dyDescent="0.3">
      <c r="A131" s="11" t="s">
        <v>146</v>
      </c>
      <c r="B131">
        <v>1.48769</v>
      </c>
      <c r="C131">
        <v>0</v>
      </c>
      <c r="D131" s="15">
        <f t="shared" ref="D131:D194" si="16">373.931499+B131</f>
        <v>375.41918899999996</v>
      </c>
      <c r="E131" s="13" t="e">
        <f ca="1">_xll.ChannelArea($P$2:$P$68,$Q$2:$Q$68,D131)</f>
        <v>#NAME?</v>
      </c>
      <c r="F131" s="13" t="e">
        <f ca="1">_xll.WettedPerimeter($P$2:$P$68,$Q$2:$Q$68,D131)</f>
        <v>#NAME?</v>
      </c>
      <c r="G131" s="14" t="e">
        <f t="shared" ref="G131:G194" ca="1" si="17">E131/F131</f>
        <v>#NAME?</v>
      </c>
      <c r="H131" s="14" t="e">
        <f t="shared" ref="H131:H194" ca="1" si="18">G131^(2/3)</f>
        <v>#NAME?</v>
      </c>
      <c r="I131" s="14" t="e">
        <f t="shared" ref="I131:I194" ca="1" si="19" xml:space="preserve"> (57.518*H131)- 26.837</f>
        <v>#NAME?</v>
      </c>
      <c r="J131" s="14" t="e">
        <f t="shared" ref="J131:J194" ca="1" si="20">(39.413*LN(H131)) + 27.618</f>
        <v>#NAME?</v>
      </c>
      <c r="K131" s="14">
        <f t="shared" ref="K131:K194" si="21">(47.04*D131)-17654</f>
        <v>5.718650559996604</v>
      </c>
      <c r="L131">
        <f t="shared" ref="L131:L194" si="22">(17667*LN(D131)) - 104722</f>
        <v>8.739903215187951</v>
      </c>
      <c r="N131" s="16">
        <f t="shared" si="15"/>
        <v>0</v>
      </c>
    </row>
    <row r="132" spans="1:14" x14ac:dyDescent="0.3">
      <c r="A132" s="11" t="s">
        <v>147</v>
      </c>
      <c r="B132">
        <v>1.43994</v>
      </c>
      <c r="C132">
        <v>0</v>
      </c>
      <c r="D132" s="15">
        <f t="shared" si="16"/>
        <v>375.37143899999995</v>
      </c>
      <c r="E132" s="13" t="e">
        <f ca="1">_xll.ChannelArea($P$2:$P$68,$Q$2:$Q$68,D132)</f>
        <v>#NAME?</v>
      </c>
      <c r="F132" s="13" t="e">
        <f ca="1">_xll.WettedPerimeter($P$2:$P$68,$Q$2:$Q$68,D132)</f>
        <v>#NAME?</v>
      </c>
      <c r="G132" s="14" t="e">
        <f t="shared" ca="1" si="17"/>
        <v>#NAME?</v>
      </c>
      <c r="H132" s="14" t="e">
        <f t="shared" ca="1" si="18"/>
        <v>#NAME?</v>
      </c>
      <c r="I132" s="14" t="e">
        <f t="shared" ca="1" si="19"/>
        <v>#NAME?</v>
      </c>
      <c r="J132" s="14" t="e">
        <f t="shared" ca="1" si="20"/>
        <v>#NAME?</v>
      </c>
      <c r="K132" s="14">
        <f t="shared" si="21"/>
        <v>3.4724905599978229</v>
      </c>
      <c r="L132">
        <f t="shared" si="22"/>
        <v>6.4926741750969086</v>
      </c>
      <c r="N132" s="16">
        <f t="shared" ref="N132:N195" si="23">IF((D132-D131)&gt;0.12,1,0)</f>
        <v>0</v>
      </c>
    </row>
    <row r="133" spans="1:14" x14ac:dyDescent="0.3">
      <c r="A133" s="11" t="s">
        <v>148</v>
      </c>
      <c r="B133">
        <v>1.48769</v>
      </c>
      <c r="C133">
        <v>0</v>
      </c>
      <c r="D133" s="15">
        <f t="shared" si="16"/>
        <v>375.41918899999996</v>
      </c>
      <c r="E133" s="13" t="e">
        <f ca="1">_xll.ChannelArea($P$2:$P$68,$Q$2:$Q$68,D133)</f>
        <v>#NAME?</v>
      </c>
      <c r="F133" s="13" t="e">
        <f ca="1">_xll.WettedPerimeter($P$2:$P$68,$Q$2:$Q$68,D133)</f>
        <v>#NAME?</v>
      </c>
      <c r="G133" s="14" t="e">
        <f t="shared" ca="1" si="17"/>
        <v>#NAME?</v>
      </c>
      <c r="H133" s="14" t="e">
        <f t="shared" ca="1" si="18"/>
        <v>#NAME?</v>
      </c>
      <c r="I133" s="14" t="e">
        <f t="shared" ca="1" si="19"/>
        <v>#NAME?</v>
      </c>
      <c r="J133" s="14" t="e">
        <f t="shared" ca="1" si="20"/>
        <v>#NAME?</v>
      </c>
      <c r="K133" s="14">
        <f t="shared" si="21"/>
        <v>5.718650559996604</v>
      </c>
      <c r="L133">
        <f t="shared" si="22"/>
        <v>8.739903215187951</v>
      </c>
      <c r="N133" s="16">
        <f t="shared" si="23"/>
        <v>0</v>
      </c>
    </row>
    <row r="134" spans="1:14" x14ac:dyDescent="0.3">
      <c r="A134" s="11" t="s">
        <v>149</v>
      </c>
      <c r="B134">
        <v>1.4638150000000001</v>
      </c>
      <c r="C134">
        <v>0</v>
      </c>
      <c r="D134" s="15">
        <f t="shared" si="16"/>
        <v>375.39531399999998</v>
      </c>
      <c r="E134" s="13" t="e">
        <f ca="1">_xll.ChannelArea($P$2:$P$68,$Q$2:$Q$68,D134)</f>
        <v>#NAME?</v>
      </c>
      <c r="F134" s="13" t="e">
        <f ca="1">_xll.WettedPerimeter($P$2:$P$68,$Q$2:$Q$68,D134)</f>
        <v>#NAME?</v>
      </c>
      <c r="G134" s="14" t="e">
        <f t="shared" ca="1" si="17"/>
        <v>#NAME?</v>
      </c>
      <c r="H134" s="14" t="e">
        <f t="shared" ca="1" si="18"/>
        <v>#NAME?</v>
      </c>
      <c r="I134" s="14" t="e">
        <f t="shared" ca="1" si="19"/>
        <v>#NAME?</v>
      </c>
      <c r="J134" s="14" t="e">
        <f t="shared" ca="1" si="20"/>
        <v>#NAME?</v>
      </c>
      <c r="K134" s="14">
        <f t="shared" si="21"/>
        <v>4.5955705599990324</v>
      </c>
      <c r="L134">
        <f t="shared" si="22"/>
        <v>7.6163244258787017</v>
      </c>
      <c r="N134" s="16">
        <f t="shared" si="23"/>
        <v>0</v>
      </c>
    </row>
    <row r="135" spans="1:14" x14ac:dyDescent="0.3">
      <c r="A135" s="11" t="s">
        <v>150</v>
      </c>
      <c r="B135">
        <v>1.511565</v>
      </c>
      <c r="C135">
        <v>0</v>
      </c>
      <c r="D135" s="15">
        <f t="shared" si="16"/>
        <v>375.44306399999999</v>
      </c>
      <c r="E135" s="13" t="e">
        <f ca="1">_xll.ChannelArea($P$2:$P$68,$Q$2:$Q$68,D135)</f>
        <v>#NAME?</v>
      </c>
      <c r="F135" s="13" t="e">
        <f ca="1">_xll.WettedPerimeter($P$2:$P$68,$Q$2:$Q$68,D135)</f>
        <v>#NAME?</v>
      </c>
      <c r="G135" s="14" t="e">
        <f t="shared" ca="1" si="17"/>
        <v>#NAME?</v>
      </c>
      <c r="H135" s="14" t="e">
        <f t="shared" ca="1" si="18"/>
        <v>#NAME?</v>
      </c>
      <c r="I135" s="14" t="e">
        <f t="shared" ca="1" si="19"/>
        <v>#NAME?</v>
      </c>
      <c r="J135" s="14" t="e">
        <f t="shared" ca="1" si="20"/>
        <v>#NAME?</v>
      </c>
      <c r="K135" s="14">
        <f t="shared" si="21"/>
        <v>6.8417305599978135</v>
      </c>
      <c r="L135">
        <f t="shared" si="22"/>
        <v>9.8634105521487072</v>
      </c>
      <c r="N135" s="16">
        <f t="shared" si="23"/>
        <v>0</v>
      </c>
    </row>
    <row r="136" spans="1:14" x14ac:dyDescent="0.3">
      <c r="A136" s="11" t="s">
        <v>151</v>
      </c>
      <c r="B136">
        <v>1.559315</v>
      </c>
      <c r="C136">
        <v>0</v>
      </c>
      <c r="D136" s="15">
        <f t="shared" si="16"/>
        <v>375.490814</v>
      </c>
      <c r="E136" s="13" t="e">
        <f ca="1">_xll.ChannelArea($P$2:$P$68,$Q$2:$Q$68,D136)</f>
        <v>#NAME?</v>
      </c>
      <c r="F136" s="13" t="e">
        <f ca="1">_xll.WettedPerimeter($P$2:$P$68,$Q$2:$Q$68,D136)</f>
        <v>#NAME?</v>
      </c>
      <c r="G136" s="14" t="e">
        <f t="shared" ca="1" si="17"/>
        <v>#NAME?</v>
      </c>
      <c r="H136" s="14" t="e">
        <f t="shared" ca="1" si="18"/>
        <v>#NAME?</v>
      </c>
      <c r="I136" s="14" t="e">
        <f t="shared" ca="1" si="19"/>
        <v>#NAME?</v>
      </c>
      <c r="J136" s="14" t="e">
        <f t="shared" ca="1" si="20"/>
        <v>#NAME?</v>
      </c>
      <c r="K136" s="14">
        <f t="shared" si="21"/>
        <v>9.0878905600002327</v>
      </c>
      <c r="L136">
        <f t="shared" si="22"/>
        <v>12.110210905288113</v>
      </c>
      <c r="N136" s="16">
        <f t="shared" si="23"/>
        <v>0</v>
      </c>
    </row>
    <row r="137" spans="1:14" x14ac:dyDescent="0.3">
      <c r="A137" s="11" t="s">
        <v>152</v>
      </c>
      <c r="B137">
        <v>1.4638150000000001</v>
      </c>
      <c r="C137">
        <v>0</v>
      </c>
      <c r="D137" s="15">
        <f t="shared" si="16"/>
        <v>375.39531399999998</v>
      </c>
      <c r="E137" s="13" t="e">
        <f ca="1">_xll.ChannelArea($P$2:$P$68,$Q$2:$Q$68,D137)</f>
        <v>#NAME?</v>
      </c>
      <c r="F137" s="13" t="e">
        <f ca="1">_xll.WettedPerimeter($P$2:$P$68,$Q$2:$Q$68,D137)</f>
        <v>#NAME?</v>
      </c>
      <c r="G137" s="14" t="e">
        <f t="shared" ca="1" si="17"/>
        <v>#NAME?</v>
      </c>
      <c r="H137" s="14" t="e">
        <f t="shared" ca="1" si="18"/>
        <v>#NAME?</v>
      </c>
      <c r="I137" s="14" t="e">
        <f t="shared" ca="1" si="19"/>
        <v>#NAME?</v>
      </c>
      <c r="J137" s="14" t="e">
        <f t="shared" ca="1" si="20"/>
        <v>#NAME?</v>
      </c>
      <c r="K137" s="14">
        <f t="shared" si="21"/>
        <v>4.5955705599990324</v>
      </c>
      <c r="L137">
        <f t="shared" si="22"/>
        <v>7.6163244258787017</v>
      </c>
      <c r="N137" s="16">
        <f t="shared" si="23"/>
        <v>0</v>
      </c>
    </row>
    <row r="138" spans="1:14" x14ac:dyDescent="0.3">
      <c r="A138" s="11" t="s">
        <v>153</v>
      </c>
      <c r="B138">
        <v>1.5354399999999999</v>
      </c>
      <c r="C138">
        <v>0</v>
      </c>
      <c r="D138" s="15">
        <f t="shared" si="16"/>
        <v>375.46693899999997</v>
      </c>
      <c r="E138" s="13" t="e">
        <f ca="1">_xll.ChannelArea($P$2:$P$68,$Q$2:$Q$68,D138)</f>
        <v>#NAME?</v>
      </c>
      <c r="F138" s="13" t="e">
        <f ca="1">_xll.WettedPerimeter($P$2:$P$68,$Q$2:$Q$68,D138)</f>
        <v>#NAME?</v>
      </c>
      <c r="G138" s="14" t="e">
        <f t="shared" ca="1" si="17"/>
        <v>#NAME?</v>
      </c>
      <c r="H138" s="14" t="e">
        <f t="shared" ca="1" si="18"/>
        <v>#NAME?</v>
      </c>
      <c r="I138" s="14" t="e">
        <f t="shared" ca="1" si="19"/>
        <v>#NAME?</v>
      </c>
      <c r="J138" s="14" t="e">
        <f t="shared" ca="1" si="20"/>
        <v>#NAME?</v>
      </c>
      <c r="K138" s="14">
        <f t="shared" si="21"/>
        <v>7.9648105599990231</v>
      </c>
      <c r="L138">
        <f t="shared" si="22"/>
        <v>10.986846445812262</v>
      </c>
      <c r="N138" s="16">
        <f t="shared" si="23"/>
        <v>0</v>
      </c>
    </row>
    <row r="139" spans="1:14" x14ac:dyDescent="0.3">
      <c r="A139" s="11" t="s">
        <v>154</v>
      </c>
      <c r="B139">
        <v>1.511565</v>
      </c>
      <c r="C139">
        <v>0</v>
      </c>
      <c r="D139" s="15">
        <f t="shared" si="16"/>
        <v>375.44306399999999</v>
      </c>
      <c r="E139" s="13" t="e">
        <f ca="1">_xll.ChannelArea($P$2:$P$68,$Q$2:$Q$68,D139)</f>
        <v>#NAME?</v>
      </c>
      <c r="F139" s="13" t="e">
        <f ca="1">_xll.WettedPerimeter($P$2:$P$68,$Q$2:$Q$68,D139)</f>
        <v>#NAME?</v>
      </c>
      <c r="G139" s="14" t="e">
        <f t="shared" ca="1" si="17"/>
        <v>#NAME?</v>
      </c>
      <c r="H139" s="14" t="e">
        <f t="shared" ca="1" si="18"/>
        <v>#NAME?</v>
      </c>
      <c r="I139" s="14" t="e">
        <f t="shared" ca="1" si="19"/>
        <v>#NAME?</v>
      </c>
      <c r="J139" s="14" t="e">
        <f t="shared" ca="1" si="20"/>
        <v>#NAME?</v>
      </c>
      <c r="K139" s="14">
        <f t="shared" si="21"/>
        <v>6.8417305599978135</v>
      </c>
      <c r="L139">
        <f t="shared" si="22"/>
        <v>9.8634105521487072</v>
      </c>
      <c r="N139" s="16">
        <f t="shared" si="23"/>
        <v>0</v>
      </c>
    </row>
    <row r="140" spans="1:14" x14ac:dyDescent="0.3">
      <c r="A140" s="11" t="s">
        <v>155</v>
      </c>
      <c r="B140">
        <v>1.511565</v>
      </c>
      <c r="C140">
        <v>0</v>
      </c>
      <c r="D140" s="15">
        <f t="shared" si="16"/>
        <v>375.44306399999999</v>
      </c>
      <c r="E140" s="13" t="e">
        <f ca="1">_xll.ChannelArea($P$2:$P$68,$Q$2:$Q$68,D140)</f>
        <v>#NAME?</v>
      </c>
      <c r="F140" s="13" t="e">
        <f ca="1">_xll.WettedPerimeter($P$2:$P$68,$Q$2:$Q$68,D140)</f>
        <v>#NAME?</v>
      </c>
      <c r="G140" s="14" t="e">
        <f t="shared" ca="1" si="17"/>
        <v>#NAME?</v>
      </c>
      <c r="H140" s="14" t="e">
        <f t="shared" ca="1" si="18"/>
        <v>#NAME?</v>
      </c>
      <c r="I140" s="14" t="e">
        <f t="shared" ca="1" si="19"/>
        <v>#NAME?</v>
      </c>
      <c r="J140" s="14" t="e">
        <f t="shared" ca="1" si="20"/>
        <v>#NAME?</v>
      </c>
      <c r="K140" s="14">
        <f t="shared" si="21"/>
        <v>6.8417305599978135</v>
      </c>
      <c r="L140">
        <f t="shared" si="22"/>
        <v>9.8634105521487072</v>
      </c>
      <c r="N140" s="16">
        <f t="shared" si="23"/>
        <v>0</v>
      </c>
    </row>
    <row r="141" spans="1:14" x14ac:dyDescent="0.3">
      <c r="A141" s="11" t="s">
        <v>156</v>
      </c>
      <c r="B141">
        <v>1.511565</v>
      </c>
      <c r="C141">
        <v>0</v>
      </c>
      <c r="D141" s="15">
        <f t="shared" si="16"/>
        <v>375.44306399999999</v>
      </c>
      <c r="E141" s="13" t="e">
        <f ca="1">_xll.ChannelArea($P$2:$P$68,$Q$2:$Q$68,D141)</f>
        <v>#NAME?</v>
      </c>
      <c r="F141" s="13" t="e">
        <f ca="1">_xll.WettedPerimeter($P$2:$P$68,$Q$2:$Q$68,D141)</f>
        <v>#NAME?</v>
      </c>
      <c r="G141" s="14" t="e">
        <f t="shared" ca="1" si="17"/>
        <v>#NAME?</v>
      </c>
      <c r="H141" s="14" t="e">
        <f t="shared" ca="1" si="18"/>
        <v>#NAME?</v>
      </c>
      <c r="I141" s="14" t="e">
        <f t="shared" ca="1" si="19"/>
        <v>#NAME?</v>
      </c>
      <c r="J141" s="14" t="e">
        <f t="shared" ca="1" si="20"/>
        <v>#NAME?</v>
      </c>
      <c r="K141" s="14">
        <f t="shared" si="21"/>
        <v>6.8417305599978135</v>
      </c>
      <c r="L141">
        <f t="shared" si="22"/>
        <v>9.8634105521487072</v>
      </c>
      <c r="N141" s="16">
        <f t="shared" si="23"/>
        <v>0</v>
      </c>
    </row>
    <row r="142" spans="1:14" x14ac:dyDescent="0.3">
      <c r="A142" s="11" t="s">
        <v>157</v>
      </c>
      <c r="B142">
        <v>1.3683149999999999</v>
      </c>
      <c r="C142">
        <v>0</v>
      </c>
      <c r="D142" s="15">
        <f t="shared" si="16"/>
        <v>375.29981399999997</v>
      </c>
      <c r="E142" s="13" t="e">
        <f ca="1">_xll.ChannelArea($P$2:$P$68,$Q$2:$Q$68,D142)</f>
        <v>#NAME?</v>
      </c>
      <c r="F142" s="13" t="e">
        <f ca="1">_xll.WettedPerimeter($P$2:$P$68,$Q$2:$Q$68,D142)</f>
        <v>#NAME?</v>
      </c>
      <c r="G142" s="14" t="e">
        <f t="shared" ca="1" si="17"/>
        <v>#NAME?</v>
      </c>
      <c r="H142" s="14" t="e">
        <f t="shared" ca="1" si="18"/>
        <v>#NAME?</v>
      </c>
      <c r="I142" s="14" t="e">
        <f t="shared" ca="1" si="19"/>
        <v>#NAME?</v>
      </c>
      <c r="J142" s="14" t="e">
        <f t="shared" ca="1" si="20"/>
        <v>#NAME?</v>
      </c>
      <c r="K142" s="14">
        <f t="shared" si="21"/>
        <v>0.10325055999783217</v>
      </c>
      <c r="L142">
        <f t="shared" si="22"/>
        <v>3.1212945630977629</v>
      </c>
      <c r="N142" s="16">
        <f t="shared" si="23"/>
        <v>0</v>
      </c>
    </row>
    <row r="143" spans="1:14" x14ac:dyDescent="0.3">
      <c r="A143" s="11" t="s">
        <v>158</v>
      </c>
      <c r="B143">
        <v>1.48769</v>
      </c>
      <c r="C143">
        <v>0</v>
      </c>
      <c r="D143" s="15">
        <f t="shared" si="16"/>
        <v>375.41918899999996</v>
      </c>
      <c r="E143" s="13" t="e">
        <f ca="1">_xll.ChannelArea($P$2:$P$68,$Q$2:$Q$68,D143)</f>
        <v>#NAME?</v>
      </c>
      <c r="F143" s="13" t="e">
        <f ca="1">_xll.WettedPerimeter($P$2:$P$68,$Q$2:$Q$68,D143)</f>
        <v>#NAME?</v>
      </c>
      <c r="G143" s="14" t="e">
        <f t="shared" ca="1" si="17"/>
        <v>#NAME?</v>
      </c>
      <c r="H143" s="14" t="e">
        <f t="shared" ca="1" si="18"/>
        <v>#NAME?</v>
      </c>
      <c r="I143" s="14" t="e">
        <f t="shared" ca="1" si="19"/>
        <v>#NAME?</v>
      </c>
      <c r="J143" s="14" t="e">
        <f t="shared" ca="1" si="20"/>
        <v>#NAME?</v>
      </c>
      <c r="K143" s="14">
        <f t="shared" si="21"/>
        <v>5.718650559996604</v>
      </c>
      <c r="L143">
        <f t="shared" si="22"/>
        <v>8.739903215187951</v>
      </c>
      <c r="N143" s="16">
        <f t="shared" si="23"/>
        <v>0</v>
      </c>
    </row>
    <row r="144" spans="1:14" x14ac:dyDescent="0.3">
      <c r="A144" s="11" t="s">
        <v>159</v>
      </c>
      <c r="B144">
        <v>1.48769</v>
      </c>
      <c r="C144">
        <v>0</v>
      </c>
      <c r="D144" s="15">
        <f t="shared" si="16"/>
        <v>375.41918899999996</v>
      </c>
      <c r="E144" s="13" t="e">
        <f ca="1">_xll.ChannelArea($P$2:$P$68,$Q$2:$Q$68,D144)</f>
        <v>#NAME?</v>
      </c>
      <c r="F144" s="13" t="e">
        <f ca="1">_xll.WettedPerimeter($P$2:$P$68,$Q$2:$Q$68,D144)</f>
        <v>#NAME?</v>
      </c>
      <c r="G144" s="14" t="e">
        <f t="shared" ca="1" si="17"/>
        <v>#NAME?</v>
      </c>
      <c r="H144" s="14" t="e">
        <f t="shared" ca="1" si="18"/>
        <v>#NAME?</v>
      </c>
      <c r="I144" s="14" t="e">
        <f t="shared" ca="1" si="19"/>
        <v>#NAME?</v>
      </c>
      <c r="J144" s="14" t="e">
        <f t="shared" ca="1" si="20"/>
        <v>#NAME?</v>
      </c>
      <c r="K144" s="14">
        <f t="shared" si="21"/>
        <v>5.718650559996604</v>
      </c>
      <c r="L144">
        <f t="shared" si="22"/>
        <v>8.739903215187951</v>
      </c>
      <c r="N144" s="16">
        <f t="shared" si="23"/>
        <v>0</v>
      </c>
    </row>
    <row r="145" spans="1:14" x14ac:dyDescent="0.3">
      <c r="A145" s="11" t="s">
        <v>160</v>
      </c>
      <c r="B145">
        <v>1.511565</v>
      </c>
      <c r="C145">
        <v>0</v>
      </c>
      <c r="D145" s="15">
        <f t="shared" si="16"/>
        <v>375.44306399999999</v>
      </c>
      <c r="E145" s="13" t="e">
        <f ca="1">_xll.ChannelArea($P$2:$P$68,$Q$2:$Q$68,D145)</f>
        <v>#NAME?</v>
      </c>
      <c r="F145" s="13" t="e">
        <f ca="1">_xll.WettedPerimeter($P$2:$P$68,$Q$2:$Q$68,D145)</f>
        <v>#NAME?</v>
      </c>
      <c r="G145" s="14" t="e">
        <f t="shared" ca="1" si="17"/>
        <v>#NAME?</v>
      </c>
      <c r="H145" s="14" t="e">
        <f t="shared" ca="1" si="18"/>
        <v>#NAME?</v>
      </c>
      <c r="I145" s="14" t="e">
        <f t="shared" ca="1" si="19"/>
        <v>#NAME?</v>
      </c>
      <c r="J145" s="14" t="e">
        <f t="shared" ca="1" si="20"/>
        <v>#NAME?</v>
      </c>
      <c r="K145" s="14">
        <f t="shared" si="21"/>
        <v>6.8417305599978135</v>
      </c>
      <c r="L145">
        <f t="shared" si="22"/>
        <v>9.8634105521487072</v>
      </c>
      <c r="N145" s="16">
        <f t="shared" si="23"/>
        <v>0</v>
      </c>
    </row>
    <row r="146" spans="1:14" x14ac:dyDescent="0.3">
      <c r="A146" s="11" t="s">
        <v>161</v>
      </c>
      <c r="B146">
        <v>1.4638150000000001</v>
      </c>
      <c r="C146">
        <v>0</v>
      </c>
      <c r="D146" s="15">
        <f t="shared" si="16"/>
        <v>375.39531399999998</v>
      </c>
      <c r="E146" s="13" t="e">
        <f ca="1">_xll.ChannelArea($P$2:$P$68,$Q$2:$Q$68,D146)</f>
        <v>#NAME?</v>
      </c>
      <c r="F146" s="13" t="e">
        <f ca="1">_xll.WettedPerimeter($P$2:$P$68,$Q$2:$Q$68,D146)</f>
        <v>#NAME?</v>
      </c>
      <c r="G146" s="14" t="e">
        <f t="shared" ca="1" si="17"/>
        <v>#NAME?</v>
      </c>
      <c r="H146" s="14" t="e">
        <f t="shared" ca="1" si="18"/>
        <v>#NAME?</v>
      </c>
      <c r="I146" s="14" t="e">
        <f t="shared" ca="1" si="19"/>
        <v>#NAME?</v>
      </c>
      <c r="J146" s="14" t="e">
        <f t="shared" ca="1" si="20"/>
        <v>#NAME?</v>
      </c>
      <c r="K146" s="14">
        <f t="shared" si="21"/>
        <v>4.5955705599990324</v>
      </c>
      <c r="L146">
        <f t="shared" si="22"/>
        <v>7.6163244258787017</v>
      </c>
      <c r="N146" s="16">
        <f t="shared" si="23"/>
        <v>0</v>
      </c>
    </row>
    <row r="147" spans="1:14" x14ac:dyDescent="0.3">
      <c r="A147" s="11" t="s">
        <v>162</v>
      </c>
      <c r="B147">
        <v>1.43994</v>
      </c>
      <c r="C147">
        <v>0</v>
      </c>
      <c r="D147" s="15">
        <f t="shared" si="16"/>
        <v>375.37143899999995</v>
      </c>
      <c r="E147" s="13" t="e">
        <f ca="1">_xll.ChannelArea($P$2:$P$68,$Q$2:$Q$68,D147)</f>
        <v>#NAME?</v>
      </c>
      <c r="F147" s="13" t="e">
        <f ca="1">_xll.WettedPerimeter($P$2:$P$68,$Q$2:$Q$68,D147)</f>
        <v>#NAME?</v>
      </c>
      <c r="G147" s="14" t="e">
        <f t="shared" ca="1" si="17"/>
        <v>#NAME?</v>
      </c>
      <c r="H147" s="14" t="e">
        <f t="shared" ca="1" si="18"/>
        <v>#NAME?</v>
      </c>
      <c r="I147" s="14" t="e">
        <f t="shared" ca="1" si="19"/>
        <v>#NAME?</v>
      </c>
      <c r="J147" s="14" t="e">
        <f t="shared" ca="1" si="20"/>
        <v>#NAME?</v>
      </c>
      <c r="K147" s="14">
        <f t="shared" si="21"/>
        <v>3.4724905599978229</v>
      </c>
      <c r="L147">
        <f t="shared" si="22"/>
        <v>6.4926741750969086</v>
      </c>
      <c r="N147" s="16">
        <f t="shared" si="23"/>
        <v>0</v>
      </c>
    </row>
    <row r="148" spans="1:14" x14ac:dyDescent="0.3">
      <c r="A148" s="11" t="s">
        <v>163</v>
      </c>
      <c r="B148">
        <v>1.43994</v>
      </c>
      <c r="C148">
        <v>0</v>
      </c>
      <c r="D148" s="15">
        <f t="shared" si="16"/>
        <v>375.37143899999995</v>
      </c>
      <c r="E148" s="13" t="e">
        <f ca="1">_xll.ChannelArea($P$2:$P$68,$Q$2:$Q$68,D148)</f>
        <v>#NAME?</v>
      </c>
      <c r="F148" s="13" t="e">
        <f ca="1">_xll.WettedPerimeter($P$2:$P$68,$Q$2:$Q$68,D148)</f>
        <v>#NAME?</v>
      </c>
      <c r="G148" s="14" t="e">
        <f t="shared" ca="1" si="17"/>
        <v>#NAME?</v>
      </c>
      <c r="H148" s="14" t="e">
        <f t="shared" ca="1" si="18"/>
        <v>#NAME?</v>
      </c>
      <c r="I148" s="14" t="e">
        <f t="shared" ca="1" si="19"/>
        <v>#NAME?</v>
      </c>
      <c r="J148" s="14" t="e">
        <f t="shared" ca="1" si="20"/>
        <v>#NAME?</v>
      </c>
      <c r="K148" s="14">
        <f t="shared" si="21"/>
        <v>3.4724905599978229</v>
      </c>
      <c r="L148">
        <f t="shared" si="22"/>
        <v>6.4926741750969086</v>
      </c>
      <c r="N148" s="16">
        <f t="shared" si="23"/>
        <v>0</v>
      </c>
    </row>
    <row r="149" spans="1:14" x14ac:dyDescent="0.3">
      <c r="A149" s="11" t="s">
        <v>164</v>
      </c>
      <c r="B149">
        <v>1.4160649999999999</v>
      </c>
      <c r="C149">
        <v>0</v>
      </c>
      <c r="D149" s="15">
        <f t="shared" si="16"/>
        <v>375.34756399999998</v>
      </c>
      <c r="E149" s="13" t="e">
        <f ca="1">_xll.ChannelArea($P$2:$P$68,$Q$2:$Q$68,D149)</f>
        <v>#NAME?</v>
      </c>
      <c r="F149" s="13" t="e">
        <f ca="1">_xll.WettedPerimeter($P$2:$P$68,$Q$2:$Q$68,D149)</f>
        <v>#NAME?</v>
      </c>
      <c r="G149" s="14" t="e">
        <f t="shared" ca="1" si="17"/>
        <v>#NAME?</v>
      </c>
      <c r="H149" s="14" t="e">
        <f t="shared" ca="1" si="18"/>
        <v>#NAME?</v>
      </c>
      <c r="I149" s="14" t="e">
        <f t="shared" ca="1" si="19"/>
        <v>#NAME?</v>
      </c>
      <c r="J149" s="14" t="e">
        <f t="shared" ca="1" si="20"/>
        <v>#NAME?</v>
      </c>
      <c r="K149" s="14">
        <f t="shared" si="21"/>
        <v>2.3494105600002513</v>
      </c>
      <c r="L149">
        <f t="shared" si="22"/>
        <v>5.3689524537767284</v>
      </c>
      <c r="N149" s="16">
        <f t="shared" si="23"/>
        <v>0</v>
      </c>
    </row>
    <row r="150" spans="1:14" x14ac:dyDescent="0.3">
      <c r="A150" s="11" t="s">
        <v>165</v>
      </c>
      <c r="B150">
        <v>1.48769</v>
      </c>
      <c r="C150">
        <v>0</v>
      </c>
      <c r="D150" s="15">
        <f t="shared" si="16"/>
        <v>375.41918899999996</v>
      </c>
      <c r="E150" s="13" t="e">
        <f ca="1">_xll.ChannelArea($P$2:$P$68,$Q$2:$Q$68,D150)</f>
        <v>#NAME?</v>
      </c>
      <c r="F150" s="13" t="e">
        <f ca="1">_xll.WettedPerimeter($P$2:$P$68,$Q$2:$Q$68,D150)</f>
        <v>#NAME?</v>
      </c>
      <c r="G150" s="14" t="e">
        <f t="shared" ca="1" si="17"/>
        <v>#NAME?</v>
      </c>
      <c r="H150" s="14" t="e">
        <f t="shared" ca="1" si="18"/>
        <v>#NAME?</v>
      </c>
      <c r="I150" s="14" t="e">
        <f t="shared" ca="1" si="19"/>
        <v>#NAME?</v>
      </c>
      <c r="J150" s="14" t="e">
        <f t="shared" ca="1" si="20"/>
        <v>#NAME?</v>
      </c>
      <c r="K150" s="14">
        <f t="shared" si="21"/>
        <v>5.718650559996604</v>
      </c>
      <c r="L150">
        <f t="shared" si="22"/>
        <v>8.739903215187951</v>
      </c>
      <c r="N150" s="16">
        <f t="shared" si="23"/>
        <v>0</v>
      </c>
    </row>
    <row r="151" spans="1:14" x14ac:dyDescent="0.3">
      <c r="A151" s="11" t="s">
        <v>166</v>
      </c>
      <c r="B151">
        <v>1.39219</v>
      </c>
      <c r="C151">
        <v>0</v>
      </c>
      <c r="D151" s="15">
        <f t="shared" si="16"/>
        <v>375.323689</v>
      </c>
      <c r="E151" s="13" t="e">
        <f ca="1">_xll.ChannelArea($P$2:$P$68,$Q$2:$Q$68,D151)</f>
        <v>#NAME?</v>
      </c>
      <c r="F151" s="13" t="e">
        <f ca="1">_xll.WettedPerimeter($P$2:$P$68,$Q$2:$Q$68,D151)</f>
        <v>#NAME?</v>
      </c>
      <c r="G151" s="14" t="e">
        <f t="shared" ca="1" si="17"/>
        <v>#NAME?</v>
      </c>
      <c r="H151" s="14" t="e">
        <f t="shared" ca="1" si="18"/>
        <v>#NAME?</v>
      </c>
      <c r="I151" s="14" t="e">
        <f t="shared" ca="1" si="19"/>
        <v>#NAME?</v>
      </c>
      <c r="J151" s="14" t="e">
        <f t="shared" ca="1" si="20"/>
        <v>#NAME?</v>
      </c>
      <c r="K151" s="14">
        <f t="shared" si="21"/>
        <v>1.2263305599990417</v>
      </c>
      <c r="L151">
        <f t="shared" si="22"/>
        <v>4.2451592527941102</v>
      </c>
      <c r="N151" s="16">
        <f t="shared" si="23"/>
        <v>0</v>
      </c>
    </row>
    <row r="152" spans="1:14" x14ac:dyDescent="0.3">
      <c r="A152" s="11" t="s">
        <v>167</v>
      </c>
      <c r="B152">
        <v>1.4638150000000001</v>
      </c>
      <c r="C152">
        <v>0</v>
      </c>
      <c r="D152" s="15">
        <f t="shared" si="16"/>
        <v>375.39531399999998</v>
      </c>
      <c r="E152" s="13" t="e">
        <f ca="1">_xll.ChannelArea($P$2:$P$68,$Q$2:$Q$68,D152)</f>
        <v>#NAME?</v>
      </c>
      <c r="F152" s="13" t="e">
        <f ca="1">_xll.WettedPerimeter($P$2:$P$68,$Q$2:$Q$68,D152)</f>
        <v>#NAME?</v>
      </c>
      <c r="G152" s="14" t="e">
        <f t="shared" ca="1" si="17"/>
        <v>#NAME?</v>
      </c>
      <c r="H152" s="14" t="e">
        <f t="shared" ca="1" si="18"/>
        <v>#NAME?</v>
      </c>
      <c r="I152" s="14" t="e">
        <f t="shared" ca="1" si="19"/>
        <v>#NAME?</v>
      </c>
      <c r="J152" s="14" t="e">
        <f t="shared" ca="1" si="20"/>
        <v>#NAME?</v>
      </c>
      <c r="K152" s="14">
        <f t="shared" si="21"/>
        <v>4.5955705599990324</v>
      </c>
      <c r="L152">
        <f t="shared" si="22"/>
        <v>7.6163244258787017</v>
      </c>
      <c r="N152" s="16">
        <f t="shared" si="23"/>
        <v>0</v>
      </c>
    </row>
    <row r="153" spans="1:14" x14ac:dyDescent="0.3">
      <c r="A153" s="11" t="s">
        <v>168</v>
      </c>
      <c r="B153">
        <v>1.4638150000000001</v>
      </c>
      <c r="C153">
        <v>0</v>
      </c>
      <c r="D153" s="15">
        <f t="shared" si="16"/>
        <v>375.39531399999998</v>
      </c>
      <c r="E153" s="13" t="e">
        <f ca="1">_xll.ChannelArea($P$2:$P$68,$Q$2:$Q$68,D153)</f>
        <v>#NAME?</v>
      </c>
      <c r="F153" s="13" t="e">
        <f ca="1">_xll.WettedPerimeter($P$2:$P$68,$Q$2:$Q$68,D153)</f>
        <v>#NAME?</v>
      </c>
      <c r="G153" s="14" t="e">
        <f t="shared" ca="1" si="17"/>
        <v>#NAME?</v>
      </c>
      <c r="H153" s="14" t="e">
        <f t="shared" ca="1" si="18"/>
        <v>#NAME?</v>
      </c>
      <c r="I153" s="14" t="e">
        <f t="shared" ca="1" si="19"/>
        <v>#NAME?</v>
      </c>
      <c r="J153" s="14" t="e">
        <f t="shared" ca="1" si="20"/>
        <v>#NAME?</v>
      </c>
      <c r="K153" s="14">
        <f t="shared" si="21"/>
        <v>4.5955705599990324</v>
      </c>
      <c r="L153">
        <f t="shared" si="22"/>
        <v>7.6163244258787017</v>
      </c>
      <c r="N153" s="16">
        <f t="shared" si="23"/>
        <v>0</v>
      </c>
    </row>
    <row r="154" spans="1:14" x14ac:dyDescent="0.3">
      <c r="A154" s="11" t="s">
        <v>169</v>
      </c>
      <c r="B154">
        <v>1.43994</v>
      </c>
      <c r="C154">
        <v>0</v>
      </c>
      <c r="D154" s="15">
        <f t="shared" si="16"/>
        <v>375.37143899999995</v>
      </c>
      <c r="E154" s="13" t="e">
        <f ca="1">_xll.ChannelArea($P$2:$P$68,$Q$2:$Q$68,D154)</f>
        <v>#NAME?</v>
      </c>
      <c r="F154" s="13" t="e">
        <f ca="1">_xll.WettedPerimeter($P$2:$P$68,$Q$2:$Q$68,D154)</f>
        <v>#NAME?</v>
      </c>
      <c r="G154" s="14" t="e">
        <f t="shared" ca="1" si="17"/>
        <v>#NAME?</v>
      </c>
      <c r="H154" s="14" t="e">
        <f t="shared" ca="1" si="18"/>
        <v>#NAME?</v>
      </c>
      <c r="I154" s="14" t="e">
        <f t="shared" ca="1" si="19"/>
        <v>#NAME?</v>
      </c>
      <c r="J154" s="14" t="e">
        <f t="shared" ca="1" si="20"/>
        <v>#NAME?</v>
      </c>
      <c r="K154" s="14">
        <f t="shared" si="21"/>
        <v>3.4724905599978229</v>
      </c>
      <c r="L154">
        <f t="shared" si="22"/>
        <v>6.4926741750969086</v>
      </c>
      <c r="N154" s="16">
        <f t="shared" si="23"/>
        <v>0</v>
      </c>
    </row>
    <row r="155" spans="1:14" x14ac:dyDescent="0.3">
      <c r="A155" s="11" t="s">
        <v>170</v>
      </c>
      <c r="B155">
        <v>1.4638150000000001</v>
      </c>
      <c r="C155">
        <v>0</v>
      </c>
      <c r="D155" s="15">
        <f t="shared" si="16"/>
        <v>375.39531399999998</v>
      </c>
      <c r="E155" s="13" t="e">
        <f ca="1">_xll.ChannelArea($P$2:$P$68,$Q$2:$Q$68,D155)</f>
        <v>#NAME?</v>
      </c>
      <c r="F155" s="13" t="e">
        <f ca="1">_xll.WettedPerimeter($P$2:$P$68,$Q$2:$Q$68,D155)</f>
        <v>#NAME?</v>
      </c>
      <c r="G155" s="14" t="e">
        <f t="shared" ca="1" si="17"/>
        <v>#NAME?</v>
      </c>
      <c r="H155" s="14" t="e">
        <f t="shared" ca="1" si="18"/>
        <v>#NAME?</v>
      </c>
      <c r="I155" s="14" t="e">
        <f t="shared" ca="1" si="19"/>
        <v>#NAME?</v>
      </c>
      <c r="J155" s="14" t="e">
        <f t="shared" ca="1" si="20"/>
        <v>#NAME?</v>
      </c>
      <c r="K155" s="14">
        <f t="shared" si="21"/>
        <v>4.5955705599990324</v>
      </c>
      <c r="L155">
        <f t="shared" si="22"/>
        <v>7.6163244258787017</v>
      </c>
      <c r="N155" s="16">
        <f t="shared" si="23"/>
        <v>0</v>
      </c>
    </row>
    <row r="156" spans="1:14" x14ac:dyDescent="0.3">
      <c r="A156" s="11" t="s">
        <v>171</v>
      </c>
      <c r="B156">
        <v>1.4638150000000001</v>
      </c>
      <c r="C156">
        <v>0</v>
      </c>
      <c r="D156" s="15">
        <f t="shared" si="16"/>
        <v>375.39531399999998</v>
      </c>
      <c r="E156" s="13" t="e">
        <f ca="1">_xll.ChannelArea($P$2:$P$68,$Q$2:$Q$68,D156)</f>
        <v>#NAME?</v>
      </c>
      <c r="F156" s="13" t="e">
        <f ca="1">_xll.WettedPerimeter($P$2:$P$68,$Q$2:$Q$68,D156)</f>
        <v>#NAME?</v>
      </c>
      <c r="G156" s="14" t="e">
        <f t="shared" ca="1" si="17"/>
        <v>#NAME?</v>
      </c>
      <c r="H156" s="14" t="e">
        <f t="shared" ca="1" si="18"/>
        <v>#NAME?</v>
      </c>
      <c r="I156" s="14" t="e">
        <f t="shared" ca="1" si="19"/>
        <v>#NAME?</v>
      </c>
      <c r="J156" s="14" t="e">
        <f t="shared" ca="1" si="20"/>
        <v>#NAME?</v>
      </c>
      <c r="K156" s="14">
        <f t="shared" si="21"/>
        <v>4.5955705599990324</v>
      </c>
      <c r="L156">
        <f t="shared" si="22"/>
        <v>7.6163244258787017</v>
      </c>
      <c r="N156" s="16">
        <f t="shared" si="23"/>
        <v>0</v>
      </c>
    </row>
    <row r="157" spans="1:14" x14ac:dyDescent="0.3">
      <c r="A157" s="11" t="s">
        <v>172</v>
      </c>
      <c r="B157">
        <v>1.43994</v>
      </c>
      <c r="C157">
        <v>0</v>
      </c>
      <c r="D157" s="15">
        <f t="shared" si="16"/>
        <v>375.37143899999995</v>
      </c>
      <c r="E157" s="13" t="e">
        <f ca="1">_xll.ChannelArea($P$2:$P$68,$Q$2:$Q$68,D157)</f>
        <v>#NAME?</v>
      </c>
      <c r="F157" s="13" t="e">
        <f ca="1">_xll.WettedPerimeter($P$2:$P$68,$Q$2:$Q$68,D157)</f>
        <v>#NAME?</v>
      </c>
      <c r="G157" s="14" t="e">
        <f t="shared" ca="1" si="17"/>
        <v>#NAME?</v>
      </c>
      <c r="H157" s="14" t="e">
        <f t="shared" ca="1" si="18"/>
        <v>#NAME?</v>
      </c>
      <c r="I157" s="14" t="e">
        <f t="shared" ca="1" si="19"/>
        <v>#NAME?</v>
      </c>
      <c r="J157" s="14" t="e">
        <f t="shared" ca="1" si="20"/>
        <v>#NAME?</v>
      </c>
      <c r="K157" s="14">
        <f t="shared" si="21"/>
        <v>3.4724905599978229</v>
      </c>
      <c r="L157">
        <f t="shared" si="22"/>
        <v>6.4926741750969086</v>
      </c>
      <c r="N157" s="16">
        <f t="shared" si="23"/>
        <v>0</v>
      </c>
    </row>
    <row r="158" spans="1:14" x14ac:dyDescent="0.3">
      <c r="A158" s="11" t="s">
        <v>173</v>
      </c>
      <c r="B158">
        <v>1.5354399999999999</v>
      </c>
      <c r="C158">
        <v>0</v>
      </c>
      <c r="D158" s="15">
        <f t="shared" si="16"/>
        <v>375.46693899999997</v>
      </c>
      <c r="E158" s="13" t="e">
        <f ca="1">_xll.ChannelArea($P$2:$P$68,$Q$2:$Q$68,D158)</f>
        <v>#NAME?</v>
      </c>
      <c r="F158" s="13" t="e">
        <f ca="1">_xll.WettedPerimeter($P$2:$P$68,$Q$2:$Q$68,D158)</f>
        <v>#NAME?</v>
      </c>
      <c r="G158" s="14" t="e">
        <f t="shared" ca="1" si="17"/>
        <v>#NAME?</v>
      </c>
      <c r="H158" s="14" t="e">
        <f t="shared" ca="1" si="18"/>
        <v>#NAME?</v>
      </c>
      <c r="I158" s="14" t="e">
        <f t="shared" ca="1" si="19"/>
        <v>#NAME?</v>
      </c>
      <c r="J158" s="14" t="e">
        <f t="shared" ca="1" si="20"/>
        <v>#NAME?</v>
      </c>
      <c r="K158" s="14">
        <f t="shared" si="21"/>
        <v>7.9648105599990231</v>
      </c>
      <c r="L158">
        <f t="shared" si="22"/>
        <v>10.986846445812262</v>
      </c>
      <c r="N158" s="16">
        <f t="shared" si="23"/>
        <v>0</v>
      </c>
    </row>
    <row r="159" spans="1:14" x14ac:dyDescent="0.3">
      <c r="A159" s="11" t="s">
        <v>174</v>
      </c>
      <c r="B159">
        <v>1.5354399999999999</v>
      </c>
      <c r="C159">
        <v>0</v>
      </c>
      <c r="D159" s="15">
        <f t="shared" si="16"/>
        <v>375.46693899999997</v>
      </c>
      <c r="E159" s="13" t="e">
        <f ca="1">_xll.ChannelArea($P$2:$P$68,$Q$2:$Q$68,D159)</f>
        <v>#NAME?</v>
      </c>
      <c r="F159" s="13" t="e">
        <f ca="1">_xll.WettedPerimeter($P$2:$P$68,$Q$2:$Q$68,D159)</f>
        <v>#NAME?</v>
      </c>
      <c r="G159" s="14" t="e">
        <f t="shared" ca="1" si="17"/>
        <v>#NAME?</v>
      </c>
      <c r="H159" s="14" t="e">
        <f t="shared" ca="1" si="18"/>
        <v>#NAME?</v>
      </c>
      <c r="I159" s="14" t="e">
        <f t="shared" ca="1" si="19"/>
        <v>#NAME?</v>
      </c>
      <c r="J159" s="14" t="e">
        <f t="shared" ca="1" si="20"/>
        <v>#NAME?</v>
      </c>
      <c r="K159" s="14">
        <f t="shared" si="21"/>
        <v>7.9648105599990231</v>
      </c>
      <c r="L159">
        <f t="shared" si="22"/>
        <v>10.986846445812262</v>
      </c>
      <c r="N159" s="16">
        <f t="shared" si="23"/>
        <v>0</v>
      </c>
    </row>
    <row r="160" spans="1:14" x14ac:dyDescent="0.3">
      <c r="A160" s="11" t="s">
        <v>175</v>
      </c>
      <c r="B160">
        <v>1.43994</v>
      </c>
      <c r="C160">
        <v>0</v>
      </c>
      <c r="D160" s="15">
        <f t="shared" si="16"/>
        <v>375.37143899999995</v>
      </c>
      <c r="E160" s="13" t="e">
        <f ca="1">_xll.ChannelArea($P$2:$P$68,$Q$2:$Q$68,D160)</f>
        <v>#NAME?</v>
      </c>
      <c r="F160" s="13" t="e">
        <f ca="1">_xll.WettedPerimeter($P$2:$P$68,$Q$2:$Q$68,D160)</f>
        <v>#NAME?</v>
      </c>
      <c r="G160" s="14" t="e">
        <f t="shared" ca="1" si="17"/>
        <v>#NAME?</v>
      </c>
      <c r="H160" s="14" t="e">
        <f t="shared" ca="1" si="18"/>
        <v>#NAME?</v>
      </c>
      <c r="I160" s="14" t="e">
        <f t="shared" ca="1" si="19"/>
        <v>#NAME?</v>
      </c>
      <c r="J160" s="14" t="e">
        <f t="shared" ca="1" si="20"/>
        <v>#NAME?</v>
      </c>
      <c r="K160" s="14">
        <f t="shared" si="21"/>
        <v>3.4724905599978229</v>
      </c>
      <c r="L160">
        <f t="shared" si="22"/>
        <v>6.4926741750969086</v>
      </c>
      <c r="N160" s="16">
        <f t="shared" si="23"/>
        <v>0</v>
      </c>
    </row>
    <row r="161" spans="1:14" x14ac:dyDescent="0.3">
      <c r="A161" s="11" t="s">
        <v>176</v>
      </c>
      <c r="B161">
        <v>1.511565</v>
      </c>
      <c r="C161">
        <v>0</v>
      </c>
      <c r="D161" s="15">
        <f t="shared" si="16"/>
        <v>375.44306399999999</v>
      </c>
      <c r="E161" s="13" t="e">
        <f ca="1">_xll.ChannelArea($P$2:$P$68,$Q$2:$Q$68,D161)</f>
        <v>#NAME?</v>
      </c>
      <c r="F161" s="13" t="e">
        <f ca="1">_xll.WettedPerimeter($P$2:$P$68,$Q$2:$Q$68,D161)</f>
        <v>#NAME?</v>
      </c>
      <c r="G161" s="14" t="e">
        <f t="shared" ca="1" si="17"/>
        <v>#NAME?</v>
      </c>
      <c r="H161" s="14" t="e">
        <f t="shared" ca="1" si="18"/>
        <v>#NAME?</v>
      </c>
      <c r="I161" s="14" t="e">
        <f t="shared" ca="1" si="19"/>
        <v>#NAME?</v>
      </c>
      <c r="J161" s="14" t="e">
        <f t="shared" ca="1" si="20"/>
        <v>#NAME?</v>
      </c>
      <c r="K161" s="14">
        <f t="shared" si="21"/>
        <v>6.8417305599978135</v>
      </c>
      <c r="L161">
        <f t="shared" si="22"/>
        <v>9.8634105521487072</v>
      </c>
      <c r="N161" s="16">
        <f t="shared" si="23"/>
        <v>0</v>
      </c>
    </row>
    <row r="162" spans="1:14" x14ac:dyDescent="0.3">
      <c r="A162" s="11" t="s">
        <v>177</v>
      </c>
      <c r="B162">
        <v>1.4638150000000001</v>
      </c>
      <c r="C162">
        <v>0</v>
      </c>
      <c r="D162" s="15">
        <f t="shared" si="16"/>
        <v>375.39531399999998</v>
      </c>
      <c r="E162" s="13" t="e">
        <f ca="1">_xll.ChannelArea($P$2:$P$68,$Q$2:$Q$68,D162)</f>
        <v>#NAME?</v>
      </c>
      <c r="F162" s="13" t="e">
        <f ca="1">_xll.WettedPerimeter($P$2:$P$68,$Q$2:$Q$68,D162)</f>
        <v>#NAME?</v>
      </c>
      <c r="G162" s="14" t="e">
        <f t="shared" ca="1" si="17"/>
        <v>#NAME?</v>
      </c>
      <c r="H162" s="14" t="e">
        <f t="shared" ca="1" si="18"/>
        <v>#NAME?</v>
      </c>
      <c r="I162" s="14" t="e">
        <f t="shared" ca="1" si="19"/>
        <v>#NAME?</v>
      </c>
      <c r="J162" s="14" t="e">
        <f t="shared" ca="1" si="20"/>
        <v>#NAME?</v>
      </c>
      <c r="K162" s="14">
        <f t="shared" si="21"/>
        <v>4.5955705599990324</v>
      </c>
      <c r="L162">
        <f t="shared" si="22"/>
        <v>7.6163244258787017</v>
      </c>
      <c r="N162" s="16">
        <f t="shared" si="23"/>
        <v>0</v>
      </c>
    </row>
    <row r="163" spans="1:14" x14ac:dyDescent="0.3">
      <c r="A163" s="11" t="s">
        <v>178</v>
      </c>
      <c r="B163">
        <v>1.5354399999999999</v>
      </c>
      <c r="C163">
        <v>0</v>
      </c>
      <c r="D163" s="15">
        <f t="shared" si="16"/>
        <v>375.46693899999997</v>
      </c>
      <c r="E163" s="13" t="e">
        <f ca="1">_xll.ChannelArea($P$2:$P$68,$Q$2:$Q$68,D163)</f>
        <v>#NAME?</v>
      </c>
      <c r="F163" s="13" t="e">
        <f ca="1">_xll.WettedPerimeter($P$2:$P$68,$Q$2:$Q$68,D163)</f>
        <v>#NAME?</v>
      </c>
      <c r="G163" s="14" t="e">
        <f t="shared" ca="1" si="17"/>
        <v>#NAME?</v>
      </c>
      <c r="H163" s="14" t="e">
        <f t="shared" ca="1" si="18"/>
        <v>#NAME?</v>
      </c>
      <c r="I163" s="14" t="e">
        <f t="shared" ca="1" si="19"/>
        <v>#NAME?</v>
      </c>
      <c r="J163" s="14" t="e">
        <f t="shared" ca="1" si="20"/>
        <v>#NAME?</v>
      </c>
      <c r="K163" s="14">
        <f t="shared" si="21"/>
        <v>7.9648105599990231</v>
      </c>
      <c r="L163">
        <f t="shared" si="22"/>
        <v>10.986846445812262</v>
      </c>
      <c r="N163" s="16">
        <f t="shared" si="23"/>
        <v>0</v>
      </c>
    </row>
    <row r="164" spans="1:14" x14ac:dyDescent="0.3">
      <c r="A164" s="11" t="s">
        <v>179</v>
      </c>
      <c r="B164">
        <v>1.48769</v>
      </c>
      <c r="C164">
        <v>0</v>
      </c>
      <c r="D164" s="15">
        <f t="shared" si="16"/>
        <v>375.41918899999996</v>
      </c>
      <c r="E164" s="13" t="e">
        <f ca="1">_xll.ChannelArea($P$2:$P$68,$Q$2:$Q$68,D164)</f>
        <v>#NAME?</v>
      </c>
      <c r="F164" s="13" t="e">
        <f ca="1">_xll.WettedPerimeter($P$2:$P$68,$Q$2:$Q$68,D164)</f>
        <v>#NAME?</v>
      </c>
      <c r="G164" s="14" t="e">
        <f t="shared" ca="1" si="17"/>
        <v>#NAME?</v>
      </c>
      <c r="H164" s="14" t="e">
        <f t="shared" ca="1" si="18"/>
        <v>#NAME?</v>
      </c>
      <c r="I164" s="14" t="e">
        <f t="shared" ca="1" si="19"/>
        <v>#NAME?</v>
      </c>
      <c r="J164" s="14" t="e">
        <f t="shared" ca="1" si="20"/>
        <v>#NAME?</v>
      </c>
      <c r="K164" s="14">
        <f t="shared" si="21"/>
        <v>5.718650559996604</v>
      </c>
      <c r="L164">
        <f t="shared" si="22"/>
        <v>8.739903215187951</v>
      </c>
      <c r="N164" s="16">
        <f t="shared" si="23"/>
        <v>0</v>
      </c>
    </row>
    <row r="165" spans="1:14" x14ac:dyDescent="0.3">
      <c r="A165" s="11" t="s">
        <v>180</v>
      </c>
      <c r="B165">
        <v>1.5354399999999999</v>
      </c>
      <c r="C165">
        <v>0</v>
      </c>
      <c r="D165" s="15">
        <f t="shared" si="16"/>
        <v>375.46693899999997</v>
      </c>
      <c r="E165" s="13" t="e">
        <f ca="1">_xll.ChannelArea($P$2:$P$68,$Q$2:$Q$68,D165)</f>
        <v>#NAME?</v>
      </c>
      <c r="F165" s="13" t="e">
        <f ca="1">_xll.WettedPerimeter($P$2:$P$68,$Q$2:$Q$68,D165)</f>
        <v>#NAME?</v>
      </c>
      <c r="G165" s="14" t="e">
        <f t="shared" ca="1" si="17"/>
        <v>#NAME?</v>
      </c>
      <c r="H165" s="14" t="e">
        <f t="shared" ca="1" si="18"/>
        <v>#NAME?</v>
      </c>
      <c r="I165" s="14" t="e">
        <f t="shared" ca="1" si="19"/>
        <v>#NAME?</v>
      </c>
      <c r="J165" s="14" t="e">
        <f t="shared" ca="1" si="20"/>
        <v>#NAME?</v>
      </c>
      <c r="K165" s="14">
        <f t="shared" si="21"/>
        <v>7.9648105599990231</v>
      </c>
      <c r="L165">
        <f t="shared" si="22"/>
        <v>10.986846445812262</v>
      </c>
      <c r="N165" s="16">
        <f t="shared" si="23"/>
        <v>0</v>
      </c>
    </row>
    <row r="166" spans="1:14" x14ac:dyDescent="0.3">
      <c r="A166" s="11" t="s">
        <v>181</v>
      </c>
      <c r="B166">
        <v>1.4638150000000001</v>
      </c>
      <c r="C166">
        <v>0</v>
      </c>
      <c r="D166" s="15">
        <f t="shared" si="16"/>
        <v>375.39531399999998</v>
      </c>
      <c r="E166" s="13" t="e">
        <f ca="1">_xll.ChannelArea($P$2:$P$68,$Q$2:$Q$68,D166)</f>
        <v>#NAME?</v>
      </c>
      <c r="F166" s="13" t="e">
        <f ca="1">_xll.WettedPerimeter($P$2:$P$68,$Q$2:$Q$68,D166)</f>
        <v>#NAME?</v>
      </c>
      <c r="G166" s="14" t="e">
        <f t="shared" ca="1" si="17"/>
        <v>#NAME?</v>
      </c>
      <c r="H166" s="14" t="e">
        <f t="shared" ca="1" si="18"/>
        <v>#NAME?</v>
      </c>
      <c r="I166" s="14" t="e">
        <f t="shared" ca="1" si="19"/>
        <v>#NAME?</v>
      </c>
      <c r="J166" s="14" t="e">
        <f t="shared" ca="1" si="20"/>
        <v>#NAME?</v>
      </c>
      <c r="K166" s="14">
        <f t="shared" si="21"/>
        <v>4.5955705599990324</v>
      </c>
      <c r="L166">
        <f t="shared" si="22"/>
        <v>7.6163244258787017</v>
      </c>
      <c r="N166" s="16">
        <f t="shared" si="23"/>
        <v>0</v>
      </c>
    </row>
    <row r="167" spans="1:14" x14ac:dyDescent="0.3">
      <c r="A167" s="11" t="s">
        <v>182</v>
      </c>
      <c r="B167">
        <v>1.48769</v>
      </c>
      <c r="C167">
        <v>0</v>
      </c>
      <c r="D167" s="15">
        <f t="shared" si="16"/>
        <v>375.41918899999996</v>
      </c>
      <c r="E167" s="13" t="e">
        <f ca="1">_xll.ChannelArea($P$2:$P$68,$Q$2:$Q$68,D167)</f>
        <v>#NAME?</v>
      </c>
      <c r="F167" s="13" t="e">
        <f ca="1">_xll.WettedPerimeter($P$2:$P$68,$Q$2:$Q$68,D167)</f>
        <v>#NAME?</v>
      </c>
      <c r="G167" s="14" t="e">
        <f t="shared" ca="1" si="17"/>
        <v>#NAME?</v>
      </c>
      <c r="H167" s="14" t="e">
        <f t="shared" ca="1" si="18"/>
        <v>#NAME?</v>
      </c>
      <c r="I167" s="14" t="e">
        <f t="shared" ca="1" si="19"/>
        <v>#NAME?</v>
      </c>
      <c r="J167" s="14" t="e">
        <f t="shared" ca="1" si="20"/>
        <v>#NAME?</v>
      </c>
      <c r="K167" s="14">
        <f t="shared" si="21"/>
        <v>5.718650559996604</v>
      </c>
      <c r="L167">
        <f t="shared" si="22"/>
        <v>8.739903215187951</v>
      </c>
      <c r="N167" s="16">
        <f t="shared" si="23"/>
        <v>0</v>
      </c>
    </row>
    <row r="168" spans="1:14" x14ac:dyDescent="0.3">
      <c r="A168" s="11" t="s">
        <v>183</v>
      </c>
      <c r="B168">
        <v>1.4638150000000001</v>
      </c>
      <c r="C168">
        <v>0</v>
      </c>
      <c r="D168" s="15">
        <f t="shared" si="16"/>
        <v>375.39531399999998</v>
      </c>
      <c r="E168" s="13" t="e">
        <f ca="1">_xll.ChannelArea($P$2:$P$68,$Q$2:$Q$68,D168)</f>
        <v>#NAME?</v>
      </c>
      <c r="F168" s="13" t="e">
        <f ca="1">_xll.WettedPerimeter($P$2:$P$68,$Q$2:$Q$68,D168)</f>
        <v>#NAME?</v>
      </c>
      <c r="G168" s="14" t="e">
        <f t="shared" ca="1" si="17"/>
        <v>#NAME?</v>
      </c>
      <c r="H168" s="14" t="e">
        <f t="shared" ca="1" si="18"/>
        <v>#NAME?</v>
      </c>
      <c r="I168" s="14" t="e">
        <f t="shared" ca="1" si="19"/>
        <v>#NAME?</v>
      </c>
      <c r="J168" s="14" t="e">
        <f t="shared" ca="1" si="20"/>
        <v>#NAME?</v>
      </c>
      <c r="K168" s="14">
        <f t="shared" si="21"/>
        <v>4.5955705599990324</v>
      </c>
      <c r="L168">
        <f t="shared" si="22"/>
        <v>7.6163244258787017</v>
      </c>
      <c r="N168" s="16">
        <f t="shared" si="23"/>
        <v>0</v>
      </c>
    </row>
    <row r="169" spans="1:14" x14ac:dyDescent="0.3">
      <c r="A169" s="11" t="s">
        <v>184</v>
      </c>
      <c r="B169">
        <v>1.511565</v>
      </c>
      <c r="C169">
        <v>0</v>
      </c>
      <c r="D169" s="15">
        <f t="shared" si="16"/>
        <v>375.44306399999999</v>
      </c>
      <c r="E169" s="13" t="e">
        <f ca="1">_xll.ChannelArea($P$2:$P$68,$Q$2:$Q$68,D169)</f>
        <v>#NAME?</v>
      </c>
      <c r="F169" s="13" t="e">
        <f ca="1">_xll.WettedPerimeter($P$2:$P$68,$Q$2:$Q$68,D169)</f>
        <v>#NAME?</v>
      </c>
      <c r="G169" s="14" t="e">
        <f t="shared" ca="1" si="17"/>
        <v>#NAME?</v>
      </c>
      <c r="H169" s="14" t="e">
        <f t="shared" ca="1" si="18"/>
        <v>#NAME?</v>
      </c>
      <c r="I169" s="14" t="e">
        <f t="shared" ca="1" si="19"/>
        <v>#NAME?</v>
      </c>
      <c r="J169" s="14" t="e">
        <f t="shared" ca="1" si="20"/>
        <v>#NAME?</v>
      </c>
      <c r="K169" s="14">
        <f t="shared" si="21"/>
        <v>6.8417305599978135</v>
      </c>
      <c r="L169">
        <f t="shared" si="22"/>
        <v>9.8634105521487072</v>
      </c>
      <c r="N169" s="16">
        <f t="shared" si="23"/>
        <v>0</v>
      </c>
    </row>
    <row r="170" spans="1:14" x14ac:dyDescent="0.3">
      <c r="A170" s="11" t="s">
        <v>185</v>
      </c>
      <c r="B170">
        <v>1.4638150000000001</v>
      </c>
      <c r="C170">
        <v>0</v>
      </c>
      <c r="D170" s="15">
        <f t="shared" si="16"/>
        <v>375.39531399999998</v>
      </c>
      <c r="E170" s="13" t="e">
        <f ca="1">_xll.ChannelArea($P$2:$P$68,$Q$2:$Q$68,D170)</f>
        <v>#NAME?</v>
      </c>
      <c r="F170" s="13" t="e">
        <f ca="1">_xll.WettedPerimeter($P$2:$P$68,$Q$2:$Q$68,D170)</f>
        <v>#NAME?</v>
      </c>
      <c r="G170" s="14" t="e">
        <f t="shared" ca="1" si="17"/>
        <v>#NAME?</v>
      </c>
      <c r="H170" s="14" t="e">
        <f t="shared" ca="1" si="18"/>
        <v>#NAME?</v>
      </c>
      <c r="I170" s="14" t="e">
        <f t="shared" ca="1" si="19"/>
        <v>#NAME?</v>
      </c>
      <c r="J170" s="14" t="e">
        <f t="shared" ca="1" si="20"/>
        <v>#NAME?</v>
      </c>
      <c r="K170" s="14">
        <f t="shared" si="21"/>
        <v>4.5955705599990324</v>
      </c>
      <c r="L170">
        <f t="shared" si="22"/>
        <v>7.6163244258787017</v>
      </c>
      <c r="N170" s="16">
        <f t="shared" si="23"/>
        <v>0</v>
      </c>
    </row>
    <row r="171" spans="1:14" x14ac:dyDescent="0.3">
      <c r="A171" s="11" t="s">
        <v>186</v>
      </c>
      <c r="B171">
        <v>1.4160649999999999</v>
      </c>
      <c r="C171">
        <v>0</v>
      </c>
      <c r="D171" s="15">
        <f t="shared" si="16"/>
        <v>375.34756399999998</v>
      </c>
      <c r="E171" s="13" t="e">
        <f ca="1">_xll.ChannelArea($P$2:$P$68,$Q$2:$Q$68,D171)</f>
        <v>#NAME?</v>
      </c>
      <c r="F171" s="13" t="e">
        <f ca="1">_xll.WettedPerimeter($P$2:$P$68,$Q$2:$Q$68,D171)</f>
        <v>#NAME?</v>
      </c>
      <c r="G171" s="14" t="e">
        <f t="shared" ca="1" si="17"/>
        <v>#NAME?</v>
      </c>
      <c r="H171" s="14" t="e">
        <f t="shared" ca="1" si="18"/>
        <v>#NAME?</v>
      </c>
      <c r="I171" s="14" t="e">
        <f t="shared" ca="1" si="19"/>
        <v>#NAME?</v>
      </c>
      <c r="J171" s="14" t="e">
        <f t="shared" ca="1" si="20"/>
        <v>#NAME?</v>
      </c>
      <c r="K171" s="14">
        <f t="shared" si="21"/>
        <v>2.3494105600002513</v>
      </c>
      <c r="L171">
        <f t="shared" si="22"/>
        <v>5.3689524537767284</v>
      </c>
      <c r="N171" s="16">
        <f t="shared" si="23"/>
        <v>0</v>
      </c>
    </row>
    <row r="172" spans="1:14" x14ac:dyDescent="0.3">
      <c r="A172" s="11" t="s">
        <v>187</v>
      </c>
      <c r="B172">
        <v>1.48769</v>
      </c>
      <c r="C172">
        <v>0</v>
      </c>
      <c r="D172" s="15">
        <f t="shared" si="16"/>
        <v>375.41918899999996</v>
      </c>
      <c r="E172" s="13" t="e">
        <f ca="1">_xll.ChannelArea($P$2:$P$68,$Q$2:$Q$68,D172)</f>
        <v>#NAME?</v>
      </c>
      <c r="F172" s="13" t="e">
        <f ca="1">_xll.WettedPerimeter($P$2:$P$68,$Q$2:$Q$68,D172)</f>
        <v>#NAME?</v>
      </c>
      <c r="G172" s="14" t="e">
        <f t="shared" ca="1" si="17"/>
        <v>#NAME?</v>
      </c>
      <c r="H172" s="14" t="e">
        <f t="shared" ca="1" si="18"/>
        <v>#NAME?</v>
      </c>
      <c r="I172" s="14" t="e">
        <f t="shared" ca="1" si="19"/>
        <v>#NAME?</v>
      </c>
      <c r="J172" s="14" t="e">
        <f t="shared" ca="1" si="20"/>
        <v>#NAME?</v>
      </c>
      <c r="K172" s="14">
        <f t="shared" si="21"/>
        <v>5.718650559996604</v>
      </c>
      <c r="L172">
        <f t="shared" si="22"/>
        <v>8.739903215187951</v>
      </c>
      <c r="N172" s="16">
        <f t="shared" si="23"/>
        <v>0</v>
      </c>
    </row>
    <row r="173" spans="1:14" x14ac:dyDescent="0.3">
      <c r="A173" s="11" t="s">
        <v>188</v>
      </c>
      <c r="B173">
        <v>1.48769</v>
      </c>
      <c r="C173">
        <v>0</v>
      </c>
      <c r="D173" s="15">
        <f t="shared" si="16"/>
        <v>375.41918899999996</v>
      </c>
      <c r="E173" s="13" t="e">
        <f ca="1">_xll.ChannelArea($P$2:$P$68,$Q$2:$Q$68,D173)</f>
        <v>#NAME?</v>
      </c>
      <c r="F173" s="13" t="e">
        <f ca="1">_xll.WettedPerimeter($P$2:$P$68,$Q$2:$Q$68,D173)</f>
        <v>#NAME?</v>
      </c>
      <c r="G173" s="14" t="e">
        <f t="shared" ca="1" si="17"/>
        <v>#NAME?</v>
      </c>
      <c r="H173" s="14" t="e">
        <f t="shared" ca="1" si="18"/>
        <v>#NAME?</v>
      </c>
      <c r="I173" s="14" t="e">
        <f t="shared" ca="1" si="19"/>
        <v>#NAME?</v>
      </c>
      <c r="J173" s="14" t="e">
        <f t="shared" ca="1" si="20"/>
        <v>#NAME?</v>
      </c>
      <c r="K173" s="14">
        <f t="shared" si="21"/>
        <v>5.718650559996604</v>
      </c>
      <c r="L173">
        <f t="shared" si="22"/>
        <v>8.739903215187951</v>
      </c>
      <c r="N173" s="16">
        <f t="shared" si="23"/>
        <v>0</v>
      </c>
    </row>
    <row r="174" spans="1:14" x14ac:dyDescent="0.3">
      <c r="A174" s="11" t="s">
        <v>189</v>
      </c>
      <c r="B174">
        <v>1.4638150000000001</v>
      </c>
      <c r="C174">
        <v>0</v>
      </c>
      <c r="D174" s="15">
        <f t="shared" si="16"/>
        <v>375.39531399999998</v>
      </c>
      <c r="E174" s="13" t="e">
        <f ca="1">_xll.ChannelArea($P$2:$P$68,$Q$2:$Q$68,D174)</f>
        <v>#NAME?</v>
      </c>
      <c r="F174" s="13" t="e">
        <f ca="1">_xll.WettedPerimeter($P$2:$P$68,$Q$2:$Q$68,D174)</f>
        <v>#NAME?</v>
      </c>
      <c r="G174" s="14" t="e">
        <f t="shared" ca="1" si="17"/>
        <v>#NAME?</v>
      </c>
      <c r="H174" s="14" t="e">
        <f t="shared" ca="1" si="18"/>
        <v>#NAME?</v>
      </c>
      <c r="I174" s="14" t="e">
        <f t="shared" ca="1" si="19"/>
        <v>#NAME?</v>
      </c>
      <c r="J174" s="14" t="e">
        <f t="shared" ca="1" si="20"/>
        <v>#NAME?</v>
      </c>
      <c r="K174" s="14">
        <f t="shared" si="21"/>
        <v>4.5955705599990324</v>
      </c>
      <c r="L174">
        <f t="shared" si="22"/>
        <v>7.6163244258787017</v>
      </c>
      <c r="N174" s="16">
        <f t="shared" si="23"/>
        <v>0</v>
      </c>
    </row>
    <row r="175" spans="1:14" x14ac:dyDescent="0.3">
      <c r="A175" s="11" t="s">
        <v>190</v>
      </c>
      <c r="B175">
        <v>1.4160649999999999</v>
      </c>
      <c r="C175">
        <v>0</v>
      </c>
      <c r="D175" s="15">
        <f t="shared" si="16"/>
        <v>375.34756399999998</v>
      </c>
      <c r="E175" s="13" t="e">
        <f ca="1">_xll.ChannelArea($P$2:$P$68,$Q$2:$Q$68,D175)</f>
        <v>#NAME?</v>
      </c>
      <c r="F175" s="13" t="e">
        <f ca="1">_xll.WettedPerimeter($P$2:$P$68,$Q$2:$Q$68,D175)</f>
        <v>#NAME?</v>
      </c>
      <c r="G175" s="14" t="e">
        <f t="shared" ca="1" si="17"/>
        <v>#NAME?</v>
      </c>
      <c r="H175" s="14" t="e">
        <f t="shared" ca="1" si="18"/>
        <v>#NAME?</v>
      </c>
      <c r="I175" s="14" t="e">
        <f t="shared" ca="1" si="19"/>
        <v>#NAME?</v>
      </c>
      <c r="J175" s="14" t="e">
        <f t="shared" ca="1" si="20"/>
        <v>#NAME?</v>
      </c>
      <c r="K175" s="14">
        <f t="shared" si="21"/>
        <v>2.3494105600002513</v>
      </c>
      <c r="L175">
        <f t="shared" si="22"/>
        <v>5.3689524537767284</v>
      </c>
      <c r="N175" s="16">
        <f t="shared" si="23"/>
        <v>0</v>
      </c>
    </row>
    <row r="176" spans="1:14" x14ac:dyDescent="0.3">
      <c r="A176" s="11" t="s">
        <v>191</v>
      </c>
      <c r="B176">
        <v>1.4160649999999999</v>
      </c>
      <c r="C176">
        <v>0</v>
      </c>
      <c r="D176" s="15">
        <f t="shared" si="16"/>
        <v>375.34756399999998</v>
      </c>
      <c r="E176" s="13" t="e">
        <f ca="1">_xll.ChannelArea($P$2:$P$68,$Q$2:$Q$68,D176)</f>
        <v>#NAME?</v>
      </c>
      <c r="F176" s="13" t="e">
        <f ca="1">_xll.WettedPerimeter($P$2:$P$68,$Q$2:$Q$68,D176)</f>
        <v>#NAME?</v>
      </c>
      <c r="G176" s="14" t="e">
        <f t="shared" ca="1" si="17"/>
        <v>#NAME?</v>
      </c>
      <c r="H176" s="14" t="e">
        <f t="shared" ca="1" si="18"/>
        <v>#NAME?</v>
      </c>
      <c r="I176" s="14" t="e">
        <f t="shared" ca="1" si="19"/>
        <v>#NAME?</v>
      </c>
      <c r="J176" s="14" t="e">
        <f t="shared" ca="1" si="20"/>
        <v>#NAME?</v>
      </c>
      <c r="K176" s="14">
        <f t="shared" si="21"/>
        <v>2.3494105600002513</v>
      </c>
      <c r="L176">
        <f t="shared" si="22"/>
        <v>5.3689524537767284</v>
      </c>
      <c r="N176" s="16">
        <f t="shared" si="23"/>
        <v>0</v>
      </c>
    </row>
    <row r="177" spans="1:14" x14ac:dyDescent="0.3">
      <c r="A177" s="11" t="s">
        <v>192</v>
      </c>
      <c r="B177">
        <v>1.4160649999999999</v>
      </c>
      <c r="C177">
        <v>0</v>
      </c>
      <c r="D177" s="15">
        <f t="shared" si="16"/>
        <v>375.34756399999998</v>
      </c>
      <c r="E177" s="13" t="e">
        <f ca="1">_xll.ChannelArea($P$2:$P$68,$Q$2:$Q$68,D177)</f>
        <v>#NAME?</v>
      </c>
      <c r="F177" s="13" t="e">
        <f ca="1">_xll.WettedPerimeter($P$2:$P$68,$Q$2:$Q$68,D177)</f>
        <v>#NAME?</v>
      </c>
      <c r="G177" s="14" t="e">
        <f t="shared" ca="1" si="17"/>
        <v>#NAME?</v>
      </c>
      <c r="H177" s="14" t="e">
        <f t="shared" ca="1" si="18"/>
        <v>#NAME?</v>
      </c>
      <c r="I177" s="14" t="e">
        <f t="shared" ca="1" si="19"/>
        <v>#NAME?</v>
      </c>
      <c r="J177" s="14" t="e">
        <f t="shared" ca="1" si="20"/>
        <v>#NAME?</v>
      </c>
      <c r="K177" s="14">
        <f t="shared" si="21"/>
        <v>2.3494105600002513</v>
      </c>
      <c r="L177">
        <f t="shared" si="22"/>
        <v>5.3689524537767284</v>
      </c>
      <c r="N177" s="16">
        <f t="shared" si="23"/>
        <v>0</v>
      </c>
    </row>
    <row r="178" spans="1:14" x14ac:dyDescent="0.3">
      <c r="A178" s="11" t="s">
        <v>193</v>
      </c>
      <c r="B178">
        <v>1.43994</v>
      </c>
      <c r="C178">
        <v>0</v>
      </c>
      <c r="D178" s="15">
        <f t="shared" si="16"/>
        <v>375.37143899999995</v>
      </c>
      <c r="E178" s="13" t="e">
        <f ca="1">_xll.ChannelArea($P$2:$P$68,$Q$2:$Q$68,D178)</f>
        <v>#NAME?</v>
      </c>
      <c r="F178" s="13" t="e">
        <f ca="1">_xll.WettedPerimeter($P$2:$P$68,$Q$2:$Q$68,D178)</f>
        <v>#NAME?</v>
      </c>
      <c r="G178" s="14" t="e">
        <f t="shared" ca="1" si="17"/>
        <v>#NAME?</v>
      </c>
      <c r="H178" s="14" t="e">
        <f t="shared" ca="1" si="18"/>
        <v>#NAME?</v>
      </c>
      <c r="I178" s="14" t="e">
        <f t="shared" ca="1" si="19"/>
        <v>#NAME?</v>
      </c>
      <c r="J178" s="14" t="e">
        <f t="shared" ca="1" si="20"/>
        <v>#NAME?</v>
      </c>
      <c r="K178" s="14">
        <f t="shared" si="21"/>
        <v>3.4724905599978229</v>
      </c>
      <c r="L178">
        <f t="shared" si="22"/>
        <v>6.4926741750969086</v>
      </c>
      <c r="N178" s="16">
        <f t="shared" si="23"/>
        <v>0</v>
      </c>
    </row>
    <row r="179" spans="1:14" x14ac:dyDescent="0.3">
      <c r="A179" s="11" t="s">
        <v>194</v>
      </c>
      <c r="B179">
        <v>1.48769</v>
      </c>
      <c r="C179">
        <v>0</v>
      </c>
      <c r="D179" s="15">
        <f t="shared" si="16"/>
        <v>375.41918899999996</v>
      </c>
      <c r="E179" s="13" t="e">
        <f ca="1">_xll.ChannelArea($P$2:$P$68,$Q$2:$Q$68,D179)</f>
        <v>#NAME?</v>
      </c>
      <c r="F179" s="13" t="e">
        <f ca="1">_xll.WettedPerimeter($P$2:$P$68,$Q$2:$Q$68,D179)</f>
        <v>#NAME?</v>
      </c>
      <c r="G179" s="14" t="e">
        <f t="shared" ca="1" si="17"/>
        <v>#NAME?</v>
      </c>
      <c r="H179" s="14" t="e">
        <f t="shared" ca="1" si="18"/>
        <v>#NAME?</v>
      </c>
      <c r="I179" s="14" t="e">
        <f t="shared" ca="1" si="19"/>
        <v>#NAME?</v>
      </c>
      <c r="J179" s="14" t="e">
        <f t="shared" ca="1" si="20"/>
        <v>#NAME?</v>
      </c>
      <c r="K179" s="14">
        <f t="shared" si="21"/>
        <v>5.718650559996604</v>
      </c>
      <c r="L179">
        <f t="shared" si="22"/>
        <v>8.739903215187951</v>
      </c>
      <c r="N179" s="16">
        <f t="shared" si="23"/>
        <v>0</v>
      </c>
    </row>
    <row r="180" spans="1:14" x14ac:dyDescent="0.3">
      <c r="A180" s="11" t="s">
        <v>195</v>
      </c>
      <c r="B180">
        <v>1.4638150000000001</v>
      </c>
      <c r="C180">
        <v>0</v>
      </c>
      <c r="D180" s="15">
        <f t="shared" si="16"/>
        <v>375.39531399999998</v>
      </c>
      <c r="E180" s="13" t="e">
        <f ca="1">_xll.ChannelArea($P$2:$P$68,$Q$2:$Q$68,D180)</f>
        <v>#NAME?</v>
      </c>
      <c r="F180" s="13" t="e">
        <f ca="1">_xll.WettedPerimeter($P$2:$P$68,$Q$2:$Q$68,D180)</f>
        <v>#NAME?</v>
      </c>
      <c r="G180" s="14" t="e">
        <f t="shared" ca="1" si="17"/>
        <v>#NAME?</v>
      </c>
      <c r="H180" s="14" t="e">
        <f t="shared" ca="1" si="18"/>
        <v>#NAME?</v>
      </c>
      <c r="I180" s="14" t="e">
        <f t="shared" ca="1" si="19"/>
        <v>#NAME?</v>
      </c>
      <c r="J180" s="14" t="e">
        <f t="shared" ca="1" si="20"/>
        <v>#NAME?</v>
      </c>
      <c r="K180" s="14">
        <f t="shared" si="21"/>
        <v>4.5955705599990324</v>
      </c>
      <c r="L180">
        <f t="shared" si="22"/>
        <v>7.6163244258787017</v>
      </c>
      <c r="N180" s="16">
        <f t="shared" si="23"/>
        <v>0</v>
      </c>
    </row>
    <row r="181" spans="1:14" x14ac:dyDescent="0.3">
      <c r="A181" s="11" t="s">
        <v>196</v>
      </c>
      <c r="B181">
        <v>1.511565</v>
      </c>
      <c r="C181">
        <v>0</v>
      </c>
      <c r="D181" s="15">
        <f t="shared" si="16"/>
        <v>375.44306399999999</v>
      </c>
      <c r="E181" s="13" t="e">
        <f ca="1">_xll.ChannelArea($P$2:$P$68,$Q$2:$Q$68,D181)</f>
        <v>#NAME?</v>
      </c>
      <c r="F181" s="13" t="e">
        <f ca="1">_xll.WettedPerimeter($P$2:$P$68,$Q$2:$Q$68,D181)</f>
        <v>#NAME?</v>
      </c>
      <c r="G181" s="14" t="e">
        <f t="shared" ca="1" si="17"/>
        <v>#NAME?</v>
      </c>
      <c r="H181" s="14" t="e">
        <f t="shared" ca="1" si="18"/>
        <v>#NAME?</v>
      </c>
      <c r="I181" s="14" t="e">
        <f t="shared" ca="1" si="19"/>
        <v>#NAME?</v>
      </c>
      <c r="J181" s="14" t="e">
        <f t="shared" ca="1" si="20"/>
        <v>#NAME?</v>
      </c>
      <c r="K181" s="14">
        <f t="shared" si="21"/>
        <v>6.8417305599978135</v>
      </c>
      <c r="L181">
        <f t="shared" si="22"/>
        <v>9.8634105521487072</v>
      </c>
      <c r="N181" s="16">
        <f t="shared" si="23"/>
        <v>0</v>
      </c>
    </row>
    <row r="182" spans="1:14" x14ac:dyDescent="0.3">
      <c r="A182" s="11" t="s">
        <v>197</v>
      </c>
      <c r="B182">
        <v>1.511565</v>
      </c>
      <c r="C182">
        <v>0</v>
      </c>
      <c r="D182" s="15">
        <f t="shared" si="16"/>
        <v>375.44306399999999</v>
      </c>
      <c r="E182" s="13" t="e">
        <f ca="1">_xll.ChannelArea($P$2:$P$68,$Q$2:$Q$68,D182)</f>
        <v>#NAME?</v>
      </c>
      <c r="F182" s="13" t="e">
        <f ca="1">_xll.WettedPerimeter($P$2:$P$68,$Q$2:$Q$68,D182)</f>
        <v>#NAME?</v>
      </c>
      <c r="G182" s="14" t="e">
        <f t="shared" ca="1" si="17"/>
        <v>#NAME?</v>
      </c>
      <c r="H182" s="14" t="e">
        <f t="shared" ca="1" si="18"/>
        <v>#NAME?</v>
      </c>
      <c r="I182" s="14" t="e">
        <f t="shared" ca="1" si="19"/>
        <v>#NAME?</v>
      </c>
      <c r="J182" s="14" t="e">
        <f t="shared" ca="1" si="20"/>
        <v>#NAME?</v>
      </c>
      <c r="K182" s="14">
        <f t="shared" si="21"/>
        <v>6.8417305599978135</v>
      </c>
      <c r="L182">
        <f t="shared" si="22"/>
        <v>9.8634105521487072</v>
      </c>
      <c r="N182" s="16">
        <f t="shared" si="23"/>
        <v>0</v>
      </c>
    </row>
    <row r="183" spans="1:14" x14ac:dyDescent="0.3">
      <c r="A183" s="11" t="s">
        <v>198</v>
      </c>
      <c r="B183">
        <v>1.48769</v>
      </c>
      <c r="C183">
        <v>0</v>
      </c>
      <c r="D183" s="15">
        <f t="shared" si="16"/>
        <v>375.41918899999996</v>
      </c>
      <c r="E183" s="13" t="e">
        <f ca="1">_xll.ChannelArea($P$2:$P$68,$Q$2:$Q$68,D183)</f>
        <v>#NAME?</v>
      </c>
      <c r="F183" s="13" t="e">
        <f ca="1">_xll.WettedPerimeter($P$2:$P$68,$Q$2:$Q$68,D183)</f>
        <v>#NAME?</v>
      </c>
      <c r="G183" s="14" t="e">
        <f t="shared" ca="1" si="17"/>
        <v>#NAME?</v>
      </c>
      <c r="H183" s="14" t="e">
        <f t="shared" ca="1" si="18"/>
        <v>#NAME?</v>
      </c>
      <c r="I183" s="14" t="e">
        <f t="shared" ca="1" si="19"/>
        <v>#NAME?</v>
      </c>
      <c r="J183" s="14" t="e">
        <f t="shared" ca="1" si="20"/>
        <v>#NAME?</v>
      </c>
      <c r="K183" s="14">
        <f t="shared" si="21"/>
        <v>5.718650559996604</v>
      </c>
      <c r="L183">
        <f t="shared" si="22"/>
        <v>8.739903215187951</v>
      </c>
      <c r="N183" s="16">
        <f t="shared" si="23"/>
        <v>0</v>
      </c>
    </row>
    <row r="184" spans="1:14" x14ac:dyDescent="0.3">
      <c r="A184" s="11" t="s">
        <v>199</v>
      </c>
      <c r="B184">
        <v>1.5354399999999999</v>
      </c>
      <c r="C184">
        <v>0</v>
      </c>
      <c r="D184" s="15">
        <f t="shared" si="16"/>
        <v>375.46693899999997</v>
      </c>
      <c r="E184" s="13" t="e">
        <f ca="1">_xll.ChannelArea($P$2:$P$68,$Q$2:$Q$68,D184)</f>
        <v>#NAME?</v>
      </c>
      <c r="F184" s="13" t="e">
        <f ca="1">_xll.WettedPerimeter($P$2:$P$68,$Q$2:$Q$68,D184)</f>
        <v>#NAME?</v>
      </c>
      <c r="G184" s="14" t="e">
        <f t="shared" ca="1" si="17"/>
        <v>#NAME?</v>
      </c>
      <c r="H184" s="14" t="e">
        <f t="shared" ca="1" si="18"/>
        <v>#NAME?</v>
      </c>
      <c r="I184" s="14" t="e">
        <f t="shared" ca="1" si="19"/>
        <v>#NAME?</v>
      </c>
      <c r="J184" s="14" t="e">
        <f t="shared" ca="1" si="20"/>
        <v>#NAME?</v>
      </c>
      <c r="K184" s="14">
        <f t="shared" si="21"/>
        <v>7.9648105599990231</v>
      </c>
      <c r="L184">
        <f t="shared" si="22"/>
        <v>10.986846445812262</v>
      </c>
      <c r="N184" s="16">
        <f t="shared" si="23"/>
        <v>0</v>
      </c>
    </row>
    <row r="185" spans="1:14" x14ac:dyDescent="0.3">
      <c r="A185" s="11" t="s">
        <v>200</v>
      </c>
      <c r="B185">
        <v>1.48769</v>
      </c>
      <c r="C185">
        <v>0</v>
      </c>
      <c r="D185" s="15">
        <f t="shared" si="16"/>
        <v>375.41918899999996</v>
      </c>
      <c r="E185" s="13" t="e">
        <f ca="1">_xll.ChannelArea($P$2:$P$68,$Q$2:$Q$68,D185)</f>
        <v>#NAME?</v>
      </c>
      <c r="F185" s="13" t="e">
        <f ca="1">_xll.WettedPerimeter($P$2:$P$68,$Q$2:$Q$68,D185)</f>
        <v>#NAME?</v>
      </c>
      <c r="G185" s="14" t="e">
        <f t="shared" ca="1" si="17"/>
        <v>#NAME?</v>
      </c>
      <c r="H185" s="14" t="e">
        <f t="shared" ca="1" si="18"/>
        <v>#NAME?</v>
      </c>
      <c r="I185" s="14" t="e">
        <f t="shared" ca="1" si="19"/>
        <v>#NAME?</v>
      </c>
      <c r="J185" s="14" t="e">
        <f t="shared" ca="1" si="20"/>
        <v>#NAME?</v>
      </c>
      <c r="K185" s="14">
        <f t="shared" si="21"/>
        <v>5.718650559996604</v>
      </c>
      <c r="L185">
        <f t="shared" si="22"/>
        <v>8.739903215187951</v>
      </c>
      <c r="N185" s="16">
        <f t="shared" si="23"/>
        <v>0</v>
      </c>
    </row>
    <row r="186" spans="1:14" x14ac:dyDescent="0.3">
      <c r="A186" s="11" t="s">
        <v>201</v>
      </c>
      <c r="B186">
        <v>1.4638150000000001</v>
      </c>
      <c r="C186">
        <v>0</v>
      </c>
      <c r="D186" s="15">
        <f t="shared" si="16"/>
        <v>375.39531399999998</v>
      </c>
      <c r="E186" s="13" t="e">
        <f ca="1">_xll.ChannelArea($P$2:$P$68,$Q$2:$Q$68,D186)</f>
        <v>#NAME?</v>
      </c>
      <c r="F186" s="13" t="e">
        <f ca="1">_xll.WettedPerimeter($P$2:$P$68,$Q$2:$Q$68,D186)</f>
        <v>#NAME?</v>
      </c>
      <c r="G186" s="14" t="e">
        <f t="shared" ca="1" si="17"/>
        <v>#NAME?</v>
      </c>
      <c r="H186" s="14" t="e">
        <f t="shared" ca="1" si="18"/>
        <v>#NAME?</v>
      </c>
      <c r="I186" s="14" t="e">
        <f t="shared" ca="1" si="19"/>
        <v>#NAME?</v>
      </c>
      <c r="J186" s="14" t="e">
        <f t="shared" ca="1" si="20"/>
        <v>#NAME?</v>
      </c>
      <c r="K186" s="14">
        <f t="shared" si="21"/>
        <v>4.5955705599990324</v>
      </c>
      <c r="L186">
        <f t="shared" si="22"/>
        <v>7.6163244258787017</v>
      </c>
      <c r="N186" s="16">
        <f t="shared" si="23"/>
        <v>0</v>
      </c>
    </row>
    <row r="187" spans="1:14" x14ac:dyDescent="0.3">
      <c r="A187" s="11" t="s">
        <v>202</v>
      </c>
      <c r="B187">
        <v>1.48769</v>
      </c>
      <c r="C187">
        <v>0</v>
      </c>
      <c r="D187" s="15">
        <f t="shared" si="16"/>
        <v>375.41918899999996</v>
      </c>
      <c r="E187" s="13" t="e">
        <f ca="1">_xll.ChannelArea($P$2:$P$68,$Q$2:$Q$68,D187)</f>
        <v>#NAME?</v>
      </c>
      <c r="F187" s="13" t="e">
        <f ca="1">_xll.WettedPerimeter($P$2:$P$68,$Q$2:$Q$68,D187)</f>
        <v>#NAME?</v>
      </c>
      <c r="G187" s="14" t="e">
        <f t="shared" ca="1" si="17"/>
        <v>#NAME?</v>
      </c>
      <c r="H187" s="14" t="e">
        <f t="shared" ca="1" si="18"/>
        <v>#NAME?</v>
      </c>
      <c r="I187" s="14" t="e">
        <f t="shared" ca="1" si="19"/>
        <v>#NAME?</v>
      </c>
      <c r="J187" s="14" t="e">
        <f t="shared" ca="1" si="20"/>
        <v>#NAME?</v>
      </c>
      <c r="K187" s="14">
        <f t="shared" si="21"/>
        <v>5.718650559996604</v>
      </c>
      <c r="L187">
        <f t="shared" si="22"/>
        <v>8.739903215187951</v>
      </c>
      <c r="N187" s="16">
        <f t="shared" si="23"/>
        <v>0</v>
      </c>
    </row>
    <row r="188" spans="1:14" x14ac:dyDescent="0.3">
      <c r="A188" s="11" t="s">
        <v>203</v>
      </c>
      <c r="B188">
        <v>1.4638150000000001</v>
      </c>
      <c r="C188">
        <v>0</v>
      </c>
      <c r="D188" s="15">
        <f t="shared" si="16"/>
        <v>375.39531399999998</v>
      </c>
      <c r="E188" s="13" t="e">
        <f ca="1">_xll.ChannelArea($P$2:$P$68,$Q$2:$Q$68,D188)</f>
        <v>#NAME?</v>
      </c>
      <c r="F188" s="13" t="e">
        <f ca="1">_xll.WettedPerimeter($P$2:$P$68,$Q$2:$Q$68,D188)</f>
        <v>#NAME?</v>
      </c>
      <c r="G188" s="14" t="e">
        <f t="shared" ca="1" si="17"/>
        <v>#NAME?</v>
      </c>
      <c r="H188" s="14" t="e">
        <f t="shared" ca="1" si="18"/>
        <v>#NAME?</v>
      </c>
      <c r="I188" s="14" t="e">
        <f t="shared" ca="1" si="19"/>
        <v>#NAME?</v>
      </c>
      <c r="J188" s="14" t="e">
        <f t="shared" ca="1" si="20"/>
        <v>#NAME?</v>
      </c>
      <c r="K188" s="14">
        <f t="shared" si="21"/>
        <v>4.5955705599990324</v>
      </c>
      <c r="L188">
        <f t="shared" si="22"/>
        <v>7.6163244258787017</v>
      </c>
      <c r="N188" s="16">
        <f t="shared" si="23"/>
        <v>0</v>
      </c>
    </row>
    <row r="189" spans="1:14" x14ac:dyDescent="0.3">
      <c r="A189" s="11" t="s">
        <v>204</v>
      </c>
      <c r="B189">
        <v>1.511565</v>
      </c>
      <c r="C189">
        <v>0</v>
      </c>
      <c r="D189" s="15">
        <f t="shared" si="16"/>
        <v>375.44306399999999</v>
      </c>
      <c r="E189" s="13" t="e">
        <f ca="1">_xll.ChannelArea($P$2:$P$68,$Q$2:$Q$68,D189)</f>
        <v>#NAME?</v>
      </c>
      <c r="F189" s="13" t="e">
        <f ca="1">_xll.WettedPerimeter($P$2:$P$68,$Q$2:$Q$68,D189)</f>
        <v>#NAME?</v>
      </c>
      <c r="G189" s="14" t="e">
        <f t="shared" ca="1" si="17"/>
        <v>#NAME?</v>
      </c>
      <c r="H189" s="14" t="e">
        <f t="shared" ca="1" si="18"/>
        <v>#NAME?</v>
      </c>
      <c r="I189" s="14" t="e">
        <f t="shared" ca="1" si="19"/>
        <v>#NAME?</v>
      </c>
      <c r="J189" s="14" t="e">
        <f t="shared" ca="1" si="20"/>
        <v>#NAME?</v>
      </c>
      <c r="K189" s="14">
        <f t="shared" si="21"/>
        <v>6.8417305599978135</v>
      </c>
      <c r="L189">
        <f t="shared" si="22"/>
        <v>9.8634105521487072</v>
      </c>
      <c r="N189" s="16">
        <f t="shared" si="23"/>
        <v>0</v>
      </c>
    </row>
    <row r="190" spans="1:14" x14ac:dyDescent="0.3">
      <c r="A190" s="11" t="s">
        <v>205</v>
      </c>
      <c r="B190">
        <v>1.4638150000000001</v>
      </c>
      <c r="C190">
        <v>0</v>
      </c>
      <c r="D190" s="15">
        <f t="shared" si="16"/>
        <v>375.39531399999998</v>
      </c>
      <c r="E190" s="13" t="e">
        <f ca="1">_xll.ChannelArea($P$2:$P$68,$Q$2:$Q$68,D190)</f>
        <v>#NAME?</v>
      </c>
      <c r="F190" s="13" t="e">
        <f ca="1">_xll.WettedPerimeter($P$2:$P$68,$Q$2:$Q$68,D190)</f>
        <v>#NAME?</v>
      </c>
      <c r="G190" s="14" t="e">
        <f t="shared" ca="1" si="17"/>
        <v>#NAME?</v>
      </c>
      <c r="H190" s="14" t="e">
        <f t="shared" ca="1" si="18"/>
        <v>#NAME?</v>
      </c>
      <c r="I190" s="14" t="e">
        <f t="shared" ca="1" si="19"/>
        <v>#NAME?</v>
      </c>
      <c r="J190" s="14" t="e">
        <f t="shared" ca="1" si="20"/>
        <v>#NAME?</v>
      </c>
      <c r="K190" s="14">
        <f t="shared" si="21"/>
        <v>4.5955705599990324</v>
      </c>
      <c r="L190">
        <f t="shared" si="22"/>
        <v>7.6163244258787017</v>
      </c>
      <c r="N190" s="16">
        <f t="shared" si="23"/>
        <v>0</v>
      </c>
    </row>
    <row r="191" spans="1:14" x14ac:dyDescent="0.3">
      <c r="A191" s="11" t="s">
        <v>206</v>
      </c>
      <c r="B191">
        <v>1.48769</v>
      </c>
      <c r="C191">
        <v>0</v>
      </c>
      <c r="D191" s="15">
        <f t="shared" si="16"/>
        <v>375.41918899999996</v>
      </c>
      <c r="E191" s="13" t="e">
        <f ca="1">_xll.ChannelArea($P$2:$P$68,$Q$2:$Q$68,D191)</f>
        <v>#NAME?</v>
      </c>
      <c r="F191" s="13" t="e">
        <f ca="1">_xll.WettedPerimeter($P$2:$P$68,$Q$2:$Q$68,D191)</f>
        <v>#NAME?</v>
      </c>
      <c r="G191" s="14" t="e">
        <f t="shared" ca="1" si="17"/>
        <v>#NAME?</v>
      </c>
      <c r="H191" s="14" t="e">
        <f t="shared" ca="1" si="18"/>
        <v>#NAME?</v>
      </c>
      <c r="I191" s="14" t="e">
        <f t="shared" ca="1" si="19"/>
        <v>#NAME?</v>
      </c>
      <c r="J191" s="14" t="e">
        <f t="shared" ca="1" si="20"/>
        <v>#NAME?</v>
      </c>
      <c r="K191" s="14">
        <f t="shared" si="21"/>
        <v>5.718650559996604</v>
      </c>
      <c r="L191">
        <f t="shared" si="22"/>
        <v>8.739903215187951</v>
      </c>
      <c r="N191" s="16">
        <f t="shared" si="23"/>
        <v>0</v>
      </c>
    </row>
    <row r="192" spans="1:14" x14ac:dyDescent="0.3">
      <c r="A192" s="11" t="s">
        <v>207</v>
      </c>
      <c r="B192">
        <v>1.48769</v>
      </c>
      <c r="C192">
        <v>0</v>
      </c>
      <c r="D192" s="15">
        <f t="shared" si="16"/>
        <v>375.41918899999996</v>
      </c>
      <c r="E192" s="13" t="e">
        <f ca="1">_xll.ChannelArea($P$2:$P$68,$Q$2:$Q$68,D192)</f>
        <v>#NAME?</v>
      </c>
      <c r="F192" s="13" t="e">
        <f ca="1">_xll.WettedPerimeter($P$2:$P$68,$Q$2:$Q$68,D192)</f>
        <v>#NAME?</v>
      </c>
      <c r="G192" s="14" t="e">
        <f t="shared" ca="1" si="17"/>
        <v>#NAME?</v>
      </c>
      <c r="H192" s="14" t="e">
        <f t="shared" ca="1" si="18"/>
        <v>#NAME?</v>
      </c>
      <c r="I192" s="14" t="e">
        <f t="shared" ca="1" si="19"/>
        <v>#NAME?</v>
      </c>
      <c r="J192" s="14" t="e">
        <f t="shared" ca="1" si="20"/>
        <v>#NAME?</v>
      </c>
      <c r="K192" s="14">
        <f t="shared" si="21"/>
        <v>5.718650559996604</v>
      </c>
      <c r="L192">
        <f t="shared" si="22"/>
        <v>8.739903215187951</v>
      </c>
      <c r="N192" s="16">
        <f t="shared" si="23"/>
        <v>0</v>
      </c>
    </row>
    <row r="193" spans="1:14" x14ac:dyDescent="0.3">
      <c r="A193" s="11" t="s">
        <v>208</v>
      </c>
      <c r="B193">
        <v>1.511565</v>
      </c>
      <c r="C193">
        <v>0</v>
      </c>
      <c r="D193" s="15">
        <f t="shared" si="16"/>
        <v>375.44306399999999</v>
      </c>
      <c r="E193" s="13" t="e">
        <f ca="1">_xll.ChannelArea($P$2:$P$68,$Q$2:$Q$68,D193)</f>
        <v>#NAME?</v>
      </c>
      <c r="F193" s="13" t="e">
        <f ca="1">_xll.WettedPerimeter($P$2:$P$68,$Q$2:$Q$68,D193)</f>
        <v>#NAME?</v>
      </c>
      <c r="G193" s="14" t="e">
        <f t="shared" ca="1" si="17"/>
        <v>#NAME?</v>
      </c>
      <c r="H193" s="14" t="e">
        <f t="shared" ca="1" si="18"/>
        <v>#NAME?</v>
      </c>
      <c r="I193" s="14" t="e">
        <f t="shared" ca="1" si="19"/>
        <v>#NAME?</v>
      </c>
      <c r="J193" s="14" t="e">
        <f t="shared" ca="1" si="20"/>
        <v>#NAME?</v>
      </c>
      <c r="K193" s="14">
        <f t="shared" si="21"/>
        <v>6.8417305599978135</v>
      </c>
      <c r="L193">
        <f t="shared" si="22"/>
        <v>9.8634105521487072</v>
      </c>
      <c r="N193" s="16">
        <f t="shared" si="23"/>
        <v>0</v>
      </c>
    </row>
    <row r="194" spans="1:14" x14ac:dyDescent="0.3">
      <c r="A194" s="11" t="s">
        <v>209</v>
      </c>
      <c r="B194">
        <v>1.4638150000000001</v>
      </c>
      <c r="C194">
        <v>0</v>
      </c>
      <c r="D194" s="15">
        <f t="shared" si="16"/>
        <v>375.39531399999998</v>
      </c>
      <c r="E194" s="13" t="e">
        <f ca="1">_xll.ChannelArea($P$2:$P$68,$Q$2:$Q$68,D194)</f>
        <v>#NAME?</v>
      </c>
      <c r="F194" s="13" t="e">
        <f ca="1">_xll.WettedPerimeter($P$2:$P$68,$Q$2:$Q$68,D194)</f>
        <v>#NAME?</v>
      </c>
      <c r="G194" s="14" t="e">
        <f t="shared" ca="1" si="17"/>
        <v>#NAME?</v>
      </c>
      <c r="H194" s="14" t="e">
        <f t="shared" ca="1" si="18"/>
        <v>#NAME?</v>
      </c>
      <c r="I194" s="14" t="e">
        <f t="shared" ca="1" si="19"/>
        <v>#NAME?</v>
      </c>
      <c r="J194" s="14" t="e">
        <f t="shared" ca="1" si="20"/>
        <v>#NAME?</v>
      </c>
      <c r="K194" s="14">
        <f t="shared" si="21"/>
        <v>4.5955705599990324</v>
      </c>
      <c r="L194">
        <f t="shared" si="22"/>
        <v>7.6163244258787017</v>
      </c>
      <c r="N194" s="16">
        <f t="shared" si="23"/>
        <v>0</v>
      </c>
    </row>
    <row r="195" spans="1:14" s="18" customFormat="1" x14ac:dyDescent="0.3">
      <c r="A195" s="17" t="s">
        <v>210</v>
      </c>
      <c r="B195" s="18">
        <v>1.607065</v>
      </c>
      <c r="C195" s="18">
        <v>0</v>
      </c>
      <c r="D195" s="19">
        <f t="shared" ref="D195:D258" si="24">373.931499+B195</f>
        <v>375.53856399999995</v>
      </c>
      <c r="E195" s="20" t="e">
        <f ca="1">_xll.ChannelArea($P$2:$P$68,$Q$2:$Q$68,D195)</f>
        <v>#NAME?</v>
      </c>
      <c r="F195" s="20" t="e">
        <f ca="1">_xll.WettedPerimeter($P$2:$P$68,$Q$2:$Q$68,D195)</f>
        <v>#NAME?</v>
      </c>
      <c r="G195" s="21" t="e">
        <f t="shared" ref="G195:G258" ca="1" si="25">E195/F195</f>
        <v>#NAME?</v>
      </c>
      <c r="H195" s="21" t="e">
        <f t="shared" ref="H195:H258" ca="1" si="26">G195^(2/3)</f>
        <v>#NAME?</v>
      </c>
      <c r="I195" s="21" t="e">
        <f t="shared" ref="I195:I258" ca="1" si="27" xml:space="preserve"> (57.518*H195)- 26.837</f>
        <v>#NAME?</v>
      </c>
      <c r="J195" s="21" t="e">
        <f t="shared" ref="J195:J258" ca="1" si="28">(39.413*LN(H195)) + 27.618</f>
        <v>#NAME?</v>
      </c>
      <c r="K195" s="21">
        <f t="shared" ref="K195:K258" si="29">(47.04*D195)-17654</f>
        <v>11.334050559999014</v>
      </c>
      <c r="L195" s="18">
        <f t="shared" ref="L195:L258" si="30">(17667*LN(D195)) - 104722</f>
        <v>14.356725557969185</v>
      </c>
      <c r="N195" s="22">
        <f t="shared" si="23"/>
        <v>1</v>
      </c>
    </row>
    <row r="196" spans="1:14" x14ac:dyDescent="0.3">
      <c r="A196" s="11" t="s">
        <v>211</v>
      </c>
      <c r="B196">
        <v>1.4160649999999999</v>
      </c>
      <c r="C196">
        <v>0</v>
      </c>
      <c r="D196" s="15">
        <f t="shared" si="24"/>
        <v>375.34756399999998</v>
      </c>
      <c r="E196" s="13" t="e">
        <f ca="1">_xll.ChannelArea($P$2:$P$68,$Q$2:$Q$68,D196)</f>
        <v>#NAME?</v>
      </c>
      <c r="F196" s="13" t="e">
        <f ca="1">_xll.WettedPerimeter($P$2:$P$68,$Q$2:$Q$68,D196)</f>
        <v>#NAME?</v>
      </c>
      <c r="G196" s="14" t="e">
        <f t="shared" ca="1" si="25"/>
        <v>#NAME?</v>
      </c>
      <c r="H196" s="14" t="e">
        <f t="shared" ca="1" si="26"/>
        <v>#NAME?</v>
      </c>
      <c r="I196" s="14" t="e">
        <f t="shared" ca="1" si="27"/>
        <v>#NAME?</v>
      </c>
      <c r="J196" s="14" t="e">
        <f t="shared" ca="1" si="28"/>
        <v>#NAME?</v>
      </c>
      <c r="K196" s="14">
        <f t="shared" si="29"/>
        <v>2.3494105600002513</v>
      </c>
      <c r="L196">
        <f t="shared" si="30"/>
        <v>5.3689524537767284</v>
      </c>
      <c r="N196" s="16">
        <f t="shared" ref="N196:N259" si="31">IF((D196-D195)&gt;0.12,1,0)</f>
        <v>0</v>
      </c>
    </row>
    <row r="197" spans="1:14" x14ac:dyDescent="0.3">
      <c r="A197" s="11" t="s">
        <v>212</v>
      </c>
      <c r="B197">
        <v>1.48769</v>
      </c>
      <c r="C197">
        <v>0</v>
      </c>
      <c r="D197" s="15">
        <f t="shared" si="24"/>
        <v>375.41918899999996</v>
      </c>
      <c r="E197" s="13" t="e">
        <f ca="1">_xll.ChannelArea($P$2:$P$68,$Q$2:$Q$68,D197)</f>
        <v>#NAME?</v>
      </c>
      <c r="F197" s="13" t="e">
        <f ca="1">_xll.WettedPerimeter($P$2:$P$68,$Q$2:$Q$68,D197)</f>
        <v>#NAME?</v>
      </c>
      <c r="G197" s="14" t="e">
        <f t="shared" ca="1" si="25"/>
        <v>#NAME?</v>
      </c>
      <c r="H197" s="14" t="e">
        <f t="shared" ca="1" si="26"/>
        <v>#NAME?</v>
      </c>
      <c r="I197" s="14" t="e">
        <f t="shared" ca="1" si="27"/>
        <v>#NAME?</v>
      </c>
      <c r="J197" s="14" t="e">
        <f t="shared" ca="1" si="28"/>
        <v>#NAME?</v>
      </c>
      <c r="K197" s="14">
        <f t="shared" si="29"/>
        <v>5.718650559996604</v>
      </c>
      <c r="L197">
        <f t="shared" si="30"/>
        <v>8.739903215187951</v>
      </c>
      <c r="N197" s="16">
        <f t="shared" si="31"/>
        <v>0</v>
      </c>
    </row>
    <row r="198" spans="1:14" x14ac:dyDescent="0.3">
      <c r="A198" s="11" t="s">
        <v>213</v>
      </c>
      <c r="B198">
        <v>1.4160649999999999</v>
      </c>
      <c r="C198">
        <v>0</v>
      </c>
      <c r="D198" s="15">
        <f t="shared" si="24"/>
        <v>375.34756399999998</v>
      </c>
      <c r="E198" s="13" t="e">
        <f ca="1">_xll.ChannelArea($P$2:$P$68,$Q$2:$Q$68,D198)</f>
        <v>#NAME?</v>
      </c>
      <c r="F198" s="13" t="e">
        <f ca="1">_xll.WettedPerimeter($P$2:$P$68,$Q$2:$Q$68,D198)</f>
        <v>#NAME?</v>
      </c>
      <c r="G198" s="14" t="e">
        <f t="shared" ca="1" si="25"/>
        <v>#NAME?</v>
      </c>
      <c r="H198" s="14" t="e">
        <f t="shared" ca="1" si="26"/>
        <v>#NAME?</v>
      </c>
      <c r="I198" s="14" t="e">
        <f t="shared" ca="1" si="27"/>
        <v>#NAME?</v>
      </c>
      <c r="J198" s="14" t="e">
        <f t="shared" ca="1" si="28"/>
        <v>#NAME?</v>
      </c>
      <c r="K198" s="14">
        <f t="shared" si="29"/>
        <v>2.3494105600002513</v>
      </c>
      <c r="L198">
        <f t="shared" si="30"/>
        <v>5.3689524537767284</v>
      </c>
      <c r="N198" s="16">
        <f t="shared" si="31"/>
        <v>0</v>
      </c>
    </row>
    <row r="199" spans="1:14" x14ac:dyDescent="0.3">
      <c r="A199" s="11" t="s">
        <v>214</v>
      </c>
      <c r="B199">
        <v>1.39219</v>
      </c>
      <c r="C199">
        <v>0</v>
      </c>
      <c r="D199" s="15">
        <f t="shared" si="24"/>
        <v>375.323689</v>
      </c>
      <c r="E199" s="13" t="e">
        <f ca="1">_xll.ChannelArea($P$2:$P$68,$Q$2:$Q$68,D199)</f>
        <v>#NAME?</v>
      </c>
      <c r="F199" s="13" t="e">
        <f ca="1">_xll.WettedPerimeter($P$2:$P$68,$Q$2:$Q$68,D199)</f>
        <v>#NAME?</v>
      </c>
      <c r="G199" s="14" t="e">
        <f t="shared" ca="1" si="25"/>
        <v>#NAME?</v>
      </c>
      <c r="H199" s="14" t="e">
        <f t="shared" ca="1" si="26"/>
        <v>#NAME?</v>
      </c>
      <c r="I199" s="14" t="e">
        <f t="shared" ca="1" si="27"/>
        <v>#NAME?</v>
      </c>
      <c r="J199" s="14" t="e">
        <f t="shared" ca="1" si="28"/>
        <v>#NAME?</v>
      </c>
      <c r="K199" s="14">
        <f t="shared" si="29"/>
        <v>1.2263305599990417</v>
      </c>
      <c r="L199">
        <f t="shared" si="30"/>
        <v>4.2451592527941102</v>
      </c>
      <c r="N199" s="16">
        <f t="shared" si="31"/>
        <v>0</v>
      </c>
    </row>
    <row r="200" spans="1:14" x14ac:dyDescent="0.3">
      <c r="A200" s="11" t="s">
        <v>215</v>
      </c>
      <c r="B200">
        <v>1.4160649999999999</v>
      </c>
      <c r="C200">
        <v>0</v>
      </c>
      <c r="D200" s="15">
        <f t="shared" si="24"/>
        <v>375.34756399999998</v>
      </c>
      <c r="E200" s="13" t="e">
        <f ca="1">_xll.ChannelArea($P$2:$P$68,$Q$2:$Q$68,D200)</f>
        <v>#NAME?</v>
      </c>
      <c r="F200" s="13" t="e">
        <f ca="1">_xll.WettedPerimeter($P$2:$P$68,$Q$2:$Q$68,D200)</f>
        <v>#NAME?</v>
      </c>
      <c r="G200" s="14" t="e">
        <f t="shared" ca="1" si="25"/>
        <v>#NAME?</v>
      </c>
      <c r="H200" s="14" t="e">
        <f t="shared" ca="1" si="26"/>
        <v>#NAME?</v>
      </c>
      <c r="I200" s="14" t="e">
        <f t="shared" ca="1" si="27"/>
        <v>#NAME?</v>
      </c>
      <c r="J200" s="14" t="e">
        <f t="shared" ca="1" si="28"/>
        <v>#NAME?</v>
      </c>
      <c r="K200" s="14">
        <f t="shared" si="29"/>
        <v>2.3494105600002513</v>
      </c>
      <c r="L200">
        <f t="shared" si="30"/>
        <v>5.3689524537767284</v>
      </c>
      <c r="N200" s="16">
        <f t="shared" si="31"/>
        <v>0</v>
      </c>
    </row>
    <row r="201" spans="1:14" x14ac:dyDescent="0.3">
      <c r="A201" s="11" t="s">
        <v>216</v>
      </c>
      <c r="B201">
        <v>1.43994</v>
      </c>
      <c r="C201">
        <v>0</v>
      </c>
      <c r="D201" s="15">
        <f t="shared" si="24"/>
        <v>375.37143899999995</v>
      </c>
      <c r="E201" s="13" t="e">
        <f ca="1">_xll.ChannelArea($P$2:$P$68,$Q$2:$Q$68,D201)</f>
        <v>#NAME?</v>
      </c>
      <c r="F201" s="13" t="e">
        <f ca="1">_xll.WettedPerimeter($P$2:$P$68,$Q$2:$Q$68,D201)</f>
        <v>#NAME?</v>
      </c>
      <c r="G201" s="14" t="e">
        <f t="shared" ca="1" si="25"/>
        <v>#NAME?</v>
      </c>
      <c r="H201" s="14" t="e">
        <f t="shared" ca="1" si="26"/>
        <v>#NAME?</v>
      </c>
      <c r="I201" s="14" t="e">
        <f t="shared" ca="1" si="27"/>
        <v>#NAME?</v>
      </c>
      <c r="J201" s="14" t="e">
        <f t="shared" ca="1" si="28"/>
        <v>#NAME?</v>
      </c>
      <c r="K201" s="14">
        <f t="shared" si="29"/>
        <v>3.4724905599978229</v>
      </c>
      <c r="L201">
        <f t="shared" si="30"/>
        <v>6.4926741750969086</v>
      </c>
      <c r="N201" s="16">
        <f t="shared" si="31"/>
        <v>0</v>
      </c>
    </row>
    <row r="202" spans="1:14" x14ac:dyDescent="0.3">
      <c r="A202" s="11" t="s">
        <v>217</v>
      </c>
      <c r="B202">
        <v>1.48769</v>
      </c>
      <c r="C202">
        <v>0</v>
      </c>
      <c r="D202" s="15">
        <f t="shared" si="24"/>
        <v>375.41918899999996</v>
      </c>
      <c r="E202" s="13" t="e">
        <f ca="1">_xll.ChannelArea($P$2:$P$68,$Q$2:$Q$68,D202)</f>
        <v>#NAME?</v>
      </c>
      <c r="F202" s="13" t="e">
        <f ca="1">_xll.WettedPerimeter($P$2:$P$68,$Q$2:$Q$68,D202)</f>
        <v>#NAME?</v>
      </c>
      <c r="G202" s="14" t="e">
        <f t="shared" ca="1" si="25"/>
        <v>#NAME?</v>
      </c>
      <c r="H202" s="14" t="e">
        <f t="shared" ca="1" si="26"/>
        <v>#NAME?</v>
      </c>
      <c r="I202" s="14" t="e">
        <f t="shared" ca="1" si="27"/>
        <v>#NAME?</v>
      </c>
      <c r="J202" s="14" t="e">
        <f t="shared" ca="1" si="28"/>
        <v>#NAME?</v>
      </c>
      <c r="K202" s="14">
        <f t="shared" si="29"/>
        <v>5.718650559996604</v>
      </c>
      <c r="L202">
        <f t="shared" si="30"/>
        <v>8.739903215187951</v>
      </c>
      <c r="N202" s="16">
        <f t="shared" si="31"/>
        <v>0</v>
      </c>
    </row>
    <row r="203" spans="1:14" x14ac:dyDescent="0.3">
      <c r="A203" s="11" t="s">
        <v>218</v>
      </c>
      <c r="B203">
        <v>1.48769</v>
      </c>
      <c r="C203">
        <v>0</v>
      </c>
      <c r="D203" s="15">
        <f t="shared" si="24"/>
        <v>375.41918899999996</v>
      </c>
      <c r="E203" s="13" t="e">
        <f ca="1">_xll.ChannelArea($P$2:$P$68,$Q$2:$Q$68,D203)</f>
        <v>#NAME?</v>
      </c>
      <c r="F203" s="13" t="e">
        <f ca="1">_xll.WettedPerimeter($P$2:$P$68,$Q$2:$Q$68,D203)</f>
        <v>#NAME?</v>
      </c>
      <c r="G203" s="14" t="e">
        <f t="shared" ca="1" si="25"/>
        <v>#NAME?</v>
      </c>
      <c r="H203" s="14" t="e">
        <f t="shared" ca="1" si="26"/>
        <v>#NAME?</v>
      </c>
      <c r="I203" s="14" t="e">
        <f t="shared" ca="1" si="27"/>
        <v>#NAME?</v>
      </c>
      <c r="J203" s="14" t="e">
        <f t="shared" ca="1" si="28"/>
        <v>#NAME?</v>
      </c>
      <c r="K203" s="14">
        <f t="shared" si="29"/>
        <v>5.718650559996604</v>
      </c>
      <c r="L203">
        <f t="shared" si="30"/>
        <v>8.739903215187951</v>
      </c>
      <c r="N203" s="16">
        <f t="shared" si="31"/>
        <v>0</v>
      </c>
    </row>
    <row r="204" spans="1:14" x14ac:dyDescent="0.3">
      <c r="A204" s="11" t="s">
        <v>219</v>
      </c>
      <c r="B204">
        <v>1.48769</v>
      </c>
      <c r="C204">
        <v>0</v>
      </c>
      <c r="D204" s="15">
        <f t="shared" si="24"/>
        <v>375.41918899999996</v>
      </c>
      <c r="E204" s="13" t="e">
        <f ca="1">_xll.ChannelArea($P$2:$P$68,$Q$2:$Q$68,D204)</f>
        <v>#NAME?</v>
      </c>
      <c r="F204" s="13" t="e">
        <f ca="1">_xll.WettedPerimeter($P$2:$P$68,$Q$2:$Q$68,D204)</f>
        <v>#NAME?</v>
      </c>
      <c r="G204" s="14" t="e">
        <f t="shared" ca="1" si="25"/>
        <v>#NAME?</v>
      </c>
      <c r="H204" s="14" t="e">
        <f t="shared" ca="1" si="26"/>
        <v>#NAME?</v>
      </c>
      <c r="I204" s="14" t="e">
        <f t="shared" ca="1" si="27"/>
        <v>#NAME?</v>
      </c>
      <c r="J204" s="14" t="e">
        <f t="shared" ca="1" si="28"/>
        <v>#NAME?</v>
      </c>
      <c r="K204" s="14">
        <f t="shared" si="29"/>
        <v>5.718650559996604</v>
      </c>
      <c r="L204">
        <f t="shared" si="30"/>
        <v>8.739903215187951</v>
      </c>
      <c r="N204" s="16">
        <f t="shared" si="31"/>
        <v>0</v>
      </c>
    </row>
    <row r="205" spans="1:14" x14ac:dyDescent="0.3">
      <c r="A205" s="11" t="s">
        <v>220</v>
      </c>
      <c r="B205">
        <v>1.5354399999999999</v>
      </c>
      <c r="C205">
        <v>0</v>
      </c>
      <c r="D205" s="15">
        <f t="shared" si="24"/>
        <v>375.46693899999997</v>
      </c>
      <c r="E205" s="13" t="e">
        <f ca="1">_xll.ChannelArea($P$2:$P$68,$Q$2:$Q$68,D205)</f>
        <v>#NAME?</v>
      </c>
      <c r="F205" s="13" t="e">
        <f ca="1">_xll.WettedPerimeter($P$2:$P$68,$Q$2:$Q$68,D205)</f>
        <v>#NAME?</v>
      </c>
      <c r="G205" s="14" t="e">
        <f t="shared" ca="1" si="25"/>
        <v>#NAME?</v>
      </c>
      <c r="H205" s="14" t="e">
        <f t="shared" ca="1" si="26"/>
        <v>#NAME?</v>
      </c>
      <c r="I205" s="14" t="e">
        <f t="shared" ca="1" si="27"/>
        <v>#NAME?</v>
      </c>
      <c r="J205" s="14" t="e">
        <f t="shared" ca="1" si="28"/>
        <v>#NAME?</v>
      </c>
      <c r="K205" s="14">
        <f t="shared" si="29"/>
        <v>7.9648105599990231</v>
      </c>
      <c r="L205">
        <f t="shared" si="30"/>
        <v>10.986846445812262</v>
      </c>
      <c r="N205" s="16">
        <f t="shared" si="31"/>
        <v>0</v>
      </c>
    </row>
    <row r="206" spans="1:14" x14ac:dyDescent="0.3">
      <c r="A206" s="11" t="s">
        <v>221</v>
      </c>
      <c r="B206">
        <v>1.43994</v>
      </c>
      <c r="C206">
        <v>0</v>
      </c>
      <c r="D206" s="15">
        <f t="shared" si="24"/>
        <v>375.37143899999995</v>
      </c>
      <c r="E206" s="13" t="e">
        <f ca="1">_xll.ChannelArea($P$2:$P$68,$Q$2:$Q$68,D206)</f>
        <v>#NAME?</v>
      </c>
      <c r="F206" s="13" t="e">
        <f ca="1">_xll.WettedPerimeter($P$2:$P$68,$Q$2:$Q$68,D206)</f>
        <v>#NAME?</v>
      </c>
      <c r="G206" s="14" t="e">
        <f t="shared" ca="1" si="25"/>
        <v>#NAME?</v>
      </c>
      <c r="H206" s="14" t="e">
        <f t="shared" ca="1" si="26"/>
        <v>#NAME?</v>
      </c>
      <c r="I206" s="14" t="e">
        <f t="shared" ca="1" si="27"/>
        <v>#NAME?</v>
      </c>
      <c r="J206" s="14" t="e">
        <f t="shared" ca="1" si="28"/>
        <v>#NAME?</v>
      </c>
      <c r="K206" s="14">
        <f t="shared" si="29"/>
        <v>3.4724905599978229</v>
      </c>
      <c r="L206">
        <f t="shared" si="30"/>
        <v>6.4926741750969086</v>
      </c>
      <c r="N206" s="16">
        <f t="shared" si="31"/>
        <v>0</v>
      </c>
    </row>
    <row r="207" spans="1:14" x14ac:dyDescent="0.3">
      <c r="A207" s="11" t="s">
        <v>222</v>
      </c>
      <c r="B207">
        <v>1.48769</v>
      </c>
      <c r="C207">
        <v>0</v>
      </c>
      <c r="D207" s="15">
        <f t="shared" si="24"/>
        <v>375.41918899999996</v>
      </c>
      <c r="E207" s="13" t="e">
        <f ca="1">_xll.ChannelArea($P$2:$P$68,$Q$2:$Q$68,D207)</f>
        <v>#NAME?</v>
      </c>
      <c r="F207" s="13" t="e">
        <f ca="1">_xll.WettedPerimeter($P$2:$P$68,$Q$2:$Q$68,D207)</f>
        <v>#NAME?</v>
      </c>
      <c r="G207" s="14" t="e">
        <f t="shared" ca="1" si="25"/>
        <v>#NAME?</v>
      </c>
      <c r="H207" s="14" t="e">
        <f t="shared" ca="1" si="26"/>
        <v>#NAME?</v>
      </c>
      <c r="I207" s="14" t="e">
        <f t="shared" ca="1" si="27"/>
        <v>#NAME?</v>
      </c>
      <c r="J207" s="14" t="e">
        <f t="shared" ca="1" si="28"/>
        <v>#NAME?</v>
      </c>
      <c r="K207" s="14">
        <f t="shared" si="29"/>
        <v>5.718650559996604</v>
      </c>
      <c r="L207">
        <f t="shared" si="30"/>
        <v>8.739903215187951</v>
      </c>
      <c r="N207" s="16">
        <f t="shared" si="31"/>
        <v>0</v>
      </c>
    </row>
    <row r="208" spans="1:14" x14ac:dyDescent="0.3">
      <c r="A208" s="11" t="s">
        <v>223</v>
      </c>
      <c r="B208">
        <v>1.511565</v>
      </c>
      <c r="C208">
        <v>0</v>
      </c>
      <c r="D208" s="15">
        <f t="shared" si="24"/>
        <v>375.44306399999999</v>
      </c>
      <c r="E208" s="13" t="e">
        <f ca="1">_xll.ChannelArea($P$2:$P$68,$Q$2:$Q$68,D208)</f>
        <v>#NAME?</v>
      </c>
      <c r="F208" s="13" t="e">
        <f ca="1">_xll.WettedPerimeter($P$2:$P$68,$Q$2:$Q$68,D208)</f>
        <v>#NAME?</v>
      </c>
      <c r="G208" s="14" t="e">
        <f t="shared" ca="1" si="25"/>
        <v>#NAME?</v>
      </c>
      <c r="H208" s="14" t="e">
        <f t="shared" ca="1" si="26"/>
        <v>#NAME?</v>
      </c>
      <c r="I208" s="14" t="e">
        <f t="shared" ca="1" si="27"/>
        <v>#NAME?</v>
      </c>
      <c r="J208" s="14" t="e">
        <f t="shared" ca="1" si="28"/>
        <v>#NAME?</v>
      </c>
      <c r="K208" s="14">
        <f t="shared" si="29"/>
        <v>6.8417305599978135</v>
      </c>
      <c r="L208">
        <f t="shared" si="30"/>
        <v>9.8634105521487072</v>
      </c>
      <c r="N208" s="16">
        <f t="shared" si="31"/>
        <v>0</v>
      </c>
    </row>
    <row r="209" spans="1:14" x14ac:dyDescent="0.3">
      <c r="A209" s="11" t="s">
        <v>224</v>
      </c>
      <c r="B209">
        <v>1.43994</v>
      </c>
      <c r="C209">
        <v>0</v>
      </c>
      <c r="D209" s="15">
        <f t="shared" si="24"/>
        <v>375.37143899999995</v>
      </c>
      <c r="E209" s="13" t="e">
        <f ca="1">_xll.ChannelArea($P$2:$P$68,$Q$2:$Q$68,D209)</f>
        <v>#NAME?</v>
      </c>
      <c r="F209" s="13" t="e">
        <f ca="1">_xll.WettedPerimeter($P$2:$P$68,$Q$2:$Q$68,D209)</f>
        <v>#NAME?</v>
      </c>
      <c r="G209" s="14" t="e">
        <f t="shared" ca="1" si="25"/>
        <v>#NAME?</v>
      </c>
      <c r="H209" s="14" t="e">
        <f t="shared" ca="1" si="26"/>
        <v>#NAME?</v>
      </c>
      <c r="I209" s="14" t="e">
        <f t="shared" ca="1" si="27"/>
        <v>#NAME?</v>
      </c>
      <c r="J209" s="14" t="e">
        <f t="shared" ca="1" si="28"/>
        <v>#NAME?</v>
      </c>
      <c r="K209" s="14">
        <f t="shared" si="29"/>
        <v>3.4724905599978229</v>
      </c>
      <c r="L209">
        <f t="shared" si="30"/>
        <v>6.4926741750969086</v>
      </c>
      <c r="N209" s="16">
        <f t="shared" si="31"/>
        <v>0</v>
      </c>
    </row>
    <row r="210" spans="1:14" x14ac:dyDescent="0.3">
      <c r="A210" s="11" t="s">
        <v>225</v>
      </c>
      <c r="B210">
        <v>1.43994</v>
      </c>
      <c r="C210">
        <v>0</v>
      </c>
      <c r="D210" s="15">
        <f t="shared" si="24"/>
        <v>375.37143899999995</v>
      </c>
      <c r="E210" s="13" t="e">
        <f ca="1">_xll.ChannelArea($P$2:$P$68,$Q$2:$Q$68,D210)</f>
        <v>#NAME?</v>
      </c>
      <c r="F210" s="13" t="e">
        <f ca="1">_xll.WettedPerimeter($P$2:$P$68,$Q$2:$Q$68,D210)</f>
        <v>#NAME?</v>
      </c>
      <c r="G210" s="14" t="e">
        <f t="shared" ca="1" si="25"/>
        <v>#NAME?</v>
      </c>
      <c r="H210" s="14" t="e">
        <f t="shared" ca="1" si="26"/>
        <v>#NAME?</v>
      </c>
      <c r="I210" s="14" t="e">
        <f t="shared" ca="1" si="27"/>
        <v>#NAME?</v>
      </c>
      <c r="J210" s="14" t="e">
        <f t="shared" ca="1" si="28"/>
        <v>#NAME?</v>
      </c>
      <c r="K210" s="14">
        <f t="shared" si="29"/>
        <v>3.4724905599978229</v>
      </c>
      <c r="L210">
        <f t="shared" si="30"/>
        <v>6.4926741750969086</v>
      </c>
      <c r="N210" s="16">
        <f t="shared" si="31"/>
        <v>0</v>
      </c>
    </row>
    <row r="211" spans="1:14" x14ac:dyDescent="0.3">
      <c r="A211" s="11" t="s">
        <v>226</v>
      </c>
      <c r="B211">
        <v>1.4638150000000001</v>
      </c>
      <c r="C211">
        <v>0</v>
      </c>
      <c r="D211" s="15">
        <f t="shared" si="24"/>
        <v>375.39531399999998</v>
      </c>
      <c r="E211" s="13" t="e">
        <f ca="1">_xll.ChannelArea($P$2:$P$68,$Q$2:$Q$68,D211)</f>
        <v>#NAME?</v>
      </c>
      <c r="F211" s="13" t="e">
        <f ca="1">_xll.WettedPerimeter($P$2:$P$68,$Q$2:$Q$68,D211)</f>
        <v>#NAME?</v>
      </c>
      <c r="G211" s="14" t="e">
        <f t="shared" ca="1" si="25"/>
        <v>#NAME?</v>
      </c>
      <c r="H211" s="14" t="e">
        <f t="shared" ca="1" si="26"/>
        <v>#NAME?</v>
      </c>
      <c r="I211" s="14" t="e">
        <f t="shared" ca="1" si="27"/>
        <v>#NAME?</v>
      </c>
      <c r="J211" s="14" t="e">
        <f t="shared" ca="1" si="28"/>
        <v>#NAME?</v>
      </c>
      <c r="K211" s="14">
        <f t="shared" si="29"/>
        <v>4.5955705599990324</v>
      </c>
      <c r="L211">
        <f t="shared" si="30"/>
        <v>7.6163244258787017</v>
      </c>
      <c r="N211" s="16">
        <f t="shared" si="31"/>
        <v>0</v>
      </c>
    </row>
    <row r="212" spans="1:14" x14ac:dyDescent="0.3">
      <c r="A212" s="11" t="s">
        <v>227</v>
      </c>
      <c r="B212">
        <v>1.43994</v>
      </c>
      <c r="C212">
        <v>0</v>
      </c>
      <c r="D212" s="15">
        <f t="shared" si="24"/>
        <v>375.37143899999995</v>
      </c>
      <c r="E212" s="13" t="e">
        <f ca="1">_xll.ChannelArea($P$2:$P$68,$Q$2:$Q$68,D212)</f>
        <v>#NAME?</v>
      </c>
      <c r="F212" s="13" t="e">
        <f ca="1">_xll.WettedPerimeter($P$2:$P$68,$Q$2:$Q$68,D212)</f>
        <v>#NAME?</v>
      </c>
      <c r="G212" s="14" t="e">
        <f t="shared" ca="1" si="25"/>
        <v>#NAME?</v>
      </c>
      <c r="H212" s="14" t="e">
        <f t="shared" ca="1" si="26"/>
        <v>#NAME?</v>
      </c>
      <c r="I212" s="14" t="e">
        <f t="shared" ca="1" si="27"/>
        <v>#NAME?</v>
      </c>
      <c r="J212" s="14" t="e">
        <f t="shared" ca="1" si="28"/>
        <v>#NAME?</v>
      </c>
      <c r="K212" s="14">
        <f t="shared" si="29"/>
        <v>3.4724905599978229</v>
      </c>
      <c r="L212">
        <f t="shared" si="30"/>
        <v>6.4926741750969086</v>
      </c>
      <c r="N212" s="16">
        <f t="shared" si="31"/>
        <v>0</v>
      </c>
    </row>
    <row r="213" spans="1:14" x14ac:dyDescent="0.3">
      <c r="A213" s="11" t="s">
        <v>228</v>
      </c>
      <c r="B213">
        <v>1.4160649999999999</v>
      </c>
      <c r="C213">
        <v>0</v>
      </c>
      <c r="D213" s="15">
        <f t="shared" si="24"/>
        <v>375.34756399999998</v>
      </c>
      <c r="E213" s="13" t="e">
        <f ca="1">_xll.ChannelArea($P$2:$P$68,$Q$2:$Q$68,D213)</f>
        <v>#NAME?</v>
      </c>
      <c r="F213" s="13" t="e">
        <f ca="1">_xll.WettedPerimeter($P$2:$P$68,$Q$2:$Q$68,D213)</f>
        <v>#NAME?</v>
      </c>
      <c r="G213" s="14" t="e">
        <f t="shared" ca="1" si="25"/>
        <v>#NAME?</v>
      </c>
      <c r="H213" s="14" t="e">
        <f t="shared" ca="1" si="26"/>
        <v>#NAME?</v>
      </c>
      <c r="I213" s="14" t="e">
        <f t="shared" ca="1" si="27"/>
        <v>#NAME?</v>
      </c>
      <c r="J213" s="14" t="e">
        <f t="shared" ca="1" si="28"/>
        <v>#NAME?</v>
      </c>
      <c r="K213" s="14">
        <f t="shared" si="29"/>
        <v>2.3494105600002513</v>
      </c>
      <c r="L213">
        <f t="shared" si="30"/>
        <v>5.3689524537767284</v>
      </c>
      <c r="N213" s="16">
        <f t="shared" si="31"/>
        <v>0</v>
      </c>
    </row>
    <row r="214" spans="1:14" x14ac:dyDescent="0.3">
      <c r="A214" s="11" t="s">
        <v>229</v>
      </c>
      <c r="B214">
        <v>1.511565</v>
      </c>
      <c r="C214">
        <v>0</v>
      </c>
      <c r="D214" s="15">
        <f t="shared" si="24"/>
        <v>375.44306399999999</v>
      </c>
      <c r="E214" s="13" t="e">
        <f ca="1">_xll.ChannelArea($P$2:$P$68,$Q$2:$Q$68,D214)</f>
        <v>#NAME?</v>
      </c>
      <c r="F214" s="13" t="e">
        <f ca="1">_xll.WettedPerimeter($P$2:$P$68,$Q$2:$Q$68,D214)</f>
        <v>#NAME?</v>
      </c>
      <c r="G214" s="14" t="e">
        <f t="shared" ca="1" si="25"/>
        <v>#NAME?</v>
      </c>
      <c r="H214" s="14" t="e">
        <f t="shared" ca="1" si="26"/>
        <v>#NAME?</v>
      </c>
      <c r="I214" s="14" t="e">
        <f t="shared" ca="1" si="27"/>
        <v>#NAME?</v>
      </c>
      <c r="J214" s="14" t="e">
        <f t="shared" ca="1" si="28"/>
        <v>#NAME?</v>
      </c>
      <c r="K214" s="14">
        <f t="shared" si="29"/>
        <v>6.8417305599978135</v>
      </c>
      <c r="L214">
        <f t="shared" si="30"/>
        <v>9.8634105521487072</v>
      </c>
      <c r="N214" s="16">
        <f t="shared" si="31"/>
        <v>0</v>
      </c>
    </row>
    <row r="215" spans="1:14" x14ac:dyDescent="0.3">
      <c r="A215" s="11" t="s">
        <v>230</v>
      </c>
      <c r="B215">
        <v>1.43994</v>
      </c>
      <c r="C215">
        <v>0</v>
      </c>
      <c r="D215" s="15">
        <f t="shared" si="24"/>
        <v>375.37143899999995</v>
      </c>
      <c r="E215" s="13" t="e">
        <f ca="1">_xll.ChannelArea($P$2:$P$68,$Q$2:$Q$68,D215)</f>
        <v>#NAME?</v>
      </c>
      <c r="F215" s="13" t="e">
        <f ca="1">_xll.WettedPerimeter($P$2:$P$68,$Q$2:$Q$68,D215)</f>
        <v>#NAME?</v>
      </c>
      <c r="G215" s="14" t="e">
        <f t="shared" ca="1" si="25"/>
        <v>#NAME?</v>
      </c>
      <c r="H215" s="14" t="e">
        <f t="shared" ca="1" si="26"/>
        <v>#NAME?</v>
      </c>
      <c r="I215" s="14" t="e">
        <f t="shared" ca="1" si="27"/>
        <v>#NAME?</v>
      </c>
      <c r="J215" s="14" t="e">
        <f t="shared" ca="1" si="28"/>
        <v>#NAME?</v>
      </c>
      <c r="K215" s="14">
        <f t="shared" si="29"/>
        <v>3.4724905599978229</v>
      </c>
      <c r="L215">
        <f t="shared" si="30"/>
        <v>6.4926741750969086</v>
      </c>
      <c r="N215" s="16">
        <f t="shared" si="31"/>
        <v>0</v>
      </c>
    </row>
    <row r="216" spans="1:14" x14ac:dyDescent="0.3">
      <c r="A216" s="11" t="s">
        <v>231</v>
      </c>
      <c r="B216">
        <v>1.511565</v>
      </c>
      <c r="C216">
        <v>0</v>
      </c>
      <c r="D216" s="15">
        <f t="shared" si="24"/>
        <v>375.44306399999999</v>
      </c>
      <c r="E216" s="13" t="e">
        <f ca="1">_xll.ChannelArea($P$2:$P$68,$Q$2:$Q$68,D216)</f>
        <v>#NAME?</v>
      </c>
      <c r="F216" s="13" t="e">
        <f ca="1">_xll.WettedPerimeter($P$2:$P$68,$Q$2:$Q$68,D216)</f>
        <v>#NAME?</v>
      </c>
      <c r="G216" s="14" t="e">
        <f t="shared" ca="1" si="25"/>
        <v>#NAME?</v>
      </c>
      <c r="H216" s="14" t="e">
        <f t="shared" ca="1" si="26"/>
        <v>#NAME?</v>
      </c>
      <c r="I216" s="14" t="e">
        <f t="shared" ca="1" si="27"/>
        <v>#NAME?</v>
      </c>
      <c r="J216" s="14" t="e">
        <f t="shared" ca="1" si="28"/>
        <v>#NAME?</v>
      </c>
      <c r="K216" s="14">
        <f t="shared" si="29"/>
        <v>6.8417305599978135</v>
      </c>
      <c r="L216">
        <f t="shared" si="30"/>
        <v>9.8634105521487072</v>
      </c>
      <c r="N216" s="16">
        <f t="shared" si="31"/>
        <v>0</v>
      </c>
    </row>
    <row r="217" spans="1:14" x14ac:dyDescent="0.3">
      <c r="A217" s="11" t="s">
        <v>232</v>
      </c>
      <c r="B217">
        <v>1.39219</v>
      </c>
      <c r="C217">
        <v>0</v>
      </c>
      <c r="D217" s="15">
        <f t="shared" si="24"/>
        <v>375.323689</v>
      </c>
      <c r="E217" s="13" t="e">
        <f ca="1">_xll.ChannelArea($P$2:$P$68,$Q$2:$Q$68,D217)</f>
        <v>#NAME?</v>
      </c>
      <c r="F217" s="13" t="e">
        <f ca="1">_xll.WettedPerimeter($P$2:$P$68,$Q$2:$Q$68,D217)</f>
        <v>#NAME?</v>
      </c>
      <c r="G217" s="14" t="e">
        <f t="shared" ca="1" si="25"/>
        <v>#NAME?</v>
      </c>
      <c r="H217" s="14" t="e">
        <f t="shared" ca="1" si="26"/>
        <v>#NAME?</v>
      </c>
      <c r="I217" s="14" t="e">
        <f t="shared" ca="1" si="27"/>
        <v>#NAME?</v>
      </c>
      <c r="J217" s="14" t="e">
        <f t="shared" ca="1" si="28"/>
        <v>#NAME?</v>
      </c>
      <c r="K217" s="14">
        <f t="shared" si="29"/>
        <v>1.2263305599990417</v>
      </c>
      <c r="L217">
        <f t="shared" si="30"/>
        <v>4.2451592527941102</v>
      </c>
      <c r="N217" s="16">
        <f t="shared" si="31"/>
        <v>0</v>
      </c>
    </row>
    <row r="218" spans="1:14" x14ac:dyDescent="0.3">
      <c r="A218" s="11" t="s">
        <v>233</v>
      </c>
      <c r="B218">
        <v>1.4160649999999999</v>
      </c>
      <c r="C218">
        <v>0</v>
      </c>
      <c r="D218" s="15">
        <f t="shared" si="24"/>
        <v>375.34756399999998</v>
      </c>
      <c r="E218" s="13" t="e">
        <f ca="1">_xll.ChannelArea($P$2:$P$68,$Q$2:$Q$68,D218)</f>
        <v>#NAME?</v>
      </c>
      <c r="F218" s="13" t="e">
        <f ca="1">_xll.WettedPerimeter($P$2:$P$68,$Q$2:$Q$68,D218)</f>
        <v>#NAME?</v>
      </c>
      <c r="G218" s="14" t="e">
        <f t="shared" ca="1" si="25"/>
        <v>#NAME?</v>
      </c>
      <c r="H218" s="14" t="e">
        <f t="shared" ca="1" si="26"/>
        <v>#NAME?</v>
      </c>
      <c r="I218" s="14" t="e">
        <f t="shared" ca="1" si="27"/>
        <v>#NAME?</v>
      </c>
      <c r="J218" s="14" t="e">
        <f t="shared" ca="1" si="28"/>
        <v>#NAME?</v>
      </c>
      <c r="K218" s="14">
        <f t="shared" si="29"/>
        <v>2.3494105600002513</v>
      </c>
      <c r="L218">
        <f t="shared" si="30"/>
        <v>5.3689524537767284</v>
      </c>
      <c r="N218" s="16">
        <f t="shared" si="31"/>
        <v>0</v>
      </c>
    </row>
    <row r="219" spans="1:14" x14ac:dyDescent="0.3">
      <c r="A219" s="11" t="s">
        <v>234</v>
      </c>
      <c r="B219">
        <v>1.48769</v>
      </c>
      <c r="C219">
        <v>0</v>
      </c>
      <c r="D219" s="15">
        <f t="shared" si="24"/>
        <v>375.41918899999996</v>
      </c>
      <c r="E219" s="13" t="e">
        <f ca="1">_xll.ChannelArea($P$2:$P$68,$Q$2:$Q$68,D219)</f>
        <v>#NAME?</v>
      </c>
      <c r="F219" s="13" t="e">
        <f ca="1">_xll.WettedPerimeter($P$2:$P$68,$Q$2:$Q$68,D219)</f>
        <v>#NAME?</v>
      </c>
      <c r="G219" s="14" t="e">
        <f t="shared" ca="1" si="25"/>
        <v>#NAME?</v>
      </c>
      <c r="H219" s="14" t="e">
        <f t="shared" ca="1" si="26"/>
        <v>#NAME?</v>
      </c>
      <c r="I219" s="14" t="e">
        <f t="shared" ca="1" si="27"/>
        <v>#NAME?</v>
      </c>
      <c r="J219" s="14" t="e">
        <f t="shared" ca="1" si="28"/>
        <v>#NAME?</v>
      </c>
      <c r="K219" s="14">
        <f t="shared" si="29"/>
        <v>5.718650559996604</v>
      </c>
      <c r="L219">
        <f t="shared" si="30"/>
        <v>8.739903215187951</v>
      </c>
      <c r="N219" s="16">
        <f t="shared" si="31"/>
        <v>0</v>
      </c>
    </row>
    <row r="220" spans="1:14" x14ac:dyDescent="0.3">
      <c r="A220" s="11" t="s">
        <v>235</v>
      </c>
      <c r="B220">
        <v>1.43994</v>
      </c>
      <c r="C220">
        <v>0</v>
      </c>
      <c r="D220" s="15">
        <f t="shared" si="24"/>
        <v>375.37143899999995</v>
      </c>
      <c r="E220" s="13" t="e">
        <f ca="1">_xll.ChannelArea($P$2:$P$68,$Q$2:$Q$68,D220)</f>
        <v>#NAME?</v>
      </c>
      <c r="F220" s="13" t="e">
        <f ca="1">_xll.WettedPerimeter($P$2:$P$68,$Q$2:$Q$68,D220)</f>
        <v>#NAME?</v>
      </c>
      <c r="G220" s="14" t="e">
        <f t="shared" ca="1" si="25"/>
        <v>#NAME?</v>
      </c>
      <c r="H220" s="14" t="e">
        <f t="shared" ca="1" si="26"/>
        <v>#NAME?</v>
      </c>
      <c r="I220" s="14" t="e">
        <f t="shared" ca="1" si="27"/>
        <v>#NAME?</v>
      </c>
      <c r="J220" s="14" t="e">
        <f t="shared" ca="1" si="28"/>
        <v>#NAME?</v>
      </c>
      <c r="K220" s="14">
        <f t="shared" si="29"/>
        <v>3.4724905599978229</v>
      </c>
      <c r="L220">
        <f t="shared" si="30"/>
        <v>6.4926741750969086</v>
      </c>
      <c r="N220" s="16">
        <f t="shared" si="31"/>
        <v>0</v>
      </c>
    </row>
    <row r="221" spans="1:14" x14ac:dyDescent="0.3">
      <c r="A221" s="11" t="s">
        <v>236</v>
      </c>
      <c r="B221">
        <v>1.4160649999999999</v>
      </c>
      <c r="C221">
        <v>0</v>
      </c>
      <c r="D221" s="15">
        <f t="shared" si="24"/>
        <v>375.34756399999998</v>
      </c>
      <c r="E221" s="13" t="e">
        <f ca="1">_xll.ChannelArea($P$2:$P$68,$Q$2:$Q$68,D221)</f>
        <v>#NAME?</v>
      </c>
      <c r="F221" s="13" t="e">
        <f ca="1">_xll.WettedPerimeter($P$2:$P$68,$Q$2:$Q$68,D221)</f>
        <v>#NAME?</v>
      </c>
      <c r="G221" s="14" t="e">
        <f t="shared" ca="1" si="25"/>
        <v>#NAME?</v>
      </c>
      <c r="H221" s="14" t="e">
        <f t="shared" ca="1" si="26"/>
        <v>#NAME?</v>
      </c>
      <c r="I221" s="14" t="e">
        <f t="shared" ca="1" si="27"/>
        <v>#NAME?</v>
      </c>
      <c r="J221" s="14" t="e">
        <f t="shared" ca="1" si="28"/>
        <v>#NAME?</v>
      </c>
      <c r="K221" s="14">
        <f t="shared" si="29"/>
        <v>2.3494105600002513</v>
      </c>
      <c r="L221">
        <f t="shared" si="30"/>
        <v>5.3689524537767284</v>
      </c>
      <c r="N221" s="16">
        <f t="shared" si="31"/>
        <v>0</v>
      </c>
    </row>
    <row r="222" spans="1:14" x14ac:dyDescent="0.3">
      <c r="A222" s="11" t="s">
        <v>237</v>
      </c>
      <c r="B222">
        <v>1.4638150000000001</v>
      </c>
      <c r="C222">
        <v>0</v>
      </c>
      <c r="D222" s="15">
        <f t="shared" si="24"/>
        <v>375.39531399999998</v>
      </c>
      <c r="E222" s="13" t="e">
        <f ca="1">_xll.ChannelArea($P$2:$P$68,$Q$2:$Q$68,D222)</f>
        <v>#NAME?</v>
      </c>
      <c r="F222" s="13" t="e">
        <f ca="1">_xll.WettedPerimeter($P$2:$P$68,$Q$2:$Q$68,D222)</f>
        <v>#NAME?</v>
      </c>
      <c r="G222" s="14" t="e">
        <f t="shared" ca="1" si="25"/>
        <v>#NAME?</v>
      </c>
      <c r="H222" s="14" t="e">
        <f t="shared" ca="1" si="26"/>
        <v>#NAME?</v>
      </c>
      <c r="I222" s="14" t="e">
        <f t="shared" ca="1" si="27"/>
        <v>#NAME?</v>
      </c>
      <c r="J222" s="14" t="e">
        <f t="shared" ca="1" si="28"/>
        <v>#NAME?</v>
      </c>
      <c r="K222" s="14">
        <f t="shared" si="29"/>
        <v>4.5955705599990324</v>
      </c>
      <c r="L222">
        <f t="shared" si="30"/>
        <v>7.6163244258787017</v>
      </c>
      <c r="N222" s="16">
        <f t="shared" si="31"/>
        <v>0</v>
      </c>
    </row>
    <row r="223" spans="1:14" x14ac:dyDescent="0.3">
      <c r="A223" s="11" t="s">
        <v>238</v>
      </c>
      <c r="B223">
        <v>1.4638150000000001</v>
      </c>
      <c r="C223">
        <v>0</v>
      </c>
      <c r="D223" s="15">
        <f t="shared" si="24"/>
        <v>375.39531399999998</v>
      </c>
      <c r="E223" s="13" t="e">
        <f ca="1">_xll.ChannelArea($P$2:$P$68,$Q$2:$Q$68,D223)</f>
        <v>#NAME?</v>
      </c>
      <c r="F223" s="13" t="e">
        <f ca="1">_xll.WettedPerimeter($P$2:$P$68,$Q$2:$Q$68,D223)</f>
        <v>#NAME?</v>
      </c>
      <c r="G223" s="14" t="e">
        <f t="shared" ca="1" si="25"/>
        <v>#NAME?</v>
      </c>
      <c r="H223" s="14" t="e">
        <f t="shared" ca="1" si="26"/>
        <v>#NAME?</v>
      </c>
      <c r="I223" s="14" t="e">
        <f t="shared" ca="1" si="27"/>
        <v>#NAME?</v>
      </c>
      <c r="J223" s="14" t="e">
        <f t="shared" ca="1" si="28"/>
        <v>#NAME?</v>
      </c>
      <c r="K223" s="14">
        <f t="shared" si="29"/>
        <v>4.5955705599990324</v>
      </c>
      <c r="L223">
        <f t="shared" si="30"/>
        <v>7.6163244258787017</v>
      </c>
      <c r="N223" s="16">
        <f t="shared" si="31"/>
        <v>0</v>
      </c>
    </row>
    <row r="224" spans="1:14" x14ac:dyDescent="0.3">
      <c r="A224" s="11" t="s">
        <v>239</v>
      </c>
      <c r="B224">
        <v>1.4160649999999999</v>
      </c>
      <c r="C224">
        <v>0</v>
      </c>
      <c r="D224" s="15">
        <f t="shared" si="24"/>
        <v>375.34756399999998</v>
      </c>
      <c r="E224" s="13" t="e">
        <f ca="1">_xll.ChannelArea($P$2:$P$68,$Q$2:$Q$68,D224)</f>
        <v>#NAME?</v>
      </c>
      <c r="F224" s="13" t="e">
        <f ca="1">_xll.WettedPerimeter($P$2:$P$68,$Q$2:$Q$68,D224)</f>
        <v>#NAME?</v>
      </c>
      <c r="G224" s="14" t="e">
        <f t="shared" ca="1" si="25"/>
        <v>#NAME?</v>
      </c>
      <c r="H224" s="14" t="e">
        <f t="shared" ca="1" si="26"/>
        <v>#NAME?</v>
      </c>
      <c r="I224" s="14" t="e">
        <f t="shared" ca="1" si="27"/>
        <v>#NAME?</v>
      </c>
      <c r="J224" s="14" t="e">
        <f t="shared" ca="1" si="28"/>
        <v>#NAME?</v>
      </c>
      <c r="K224" s="14">
        <f t="shared" si="29"/>
        <v>2.3494105600002513</v>
      </c>
      <c r="L224">
        <f t="shared" si="30"/>
        <v>5.3689524537767284</v>
      </c>
      <c r="N224" s="16">
        <f t="shared" si="31"/>
        <v>0</v>
      </c>
    </row>
    <row r="225" spans="1:14" x14ac:dyDescent="0.3">
      <c r="A225" s="11" t="s">
        <v>240</v>
      </c>
      <c r="B225">
        <v>1.4638150000000001</v>
      </c>
      <c r="C225">
        <v>0</v>
      </c>
      <c r="D225" s="15">
        <f t="shared" si="24"/>
        <v>375.39531399999998</v>
      </c>
      <c r="E225" s="13" t="e">
        <f ca="1">_xll.ChannelArea($P$2:$P$68,$Q$2:$Q$68,D225)</f>
        <v>#NAME?</v>
      </c>
      <c r="F225" s="13" t="e">
        <f ca="1">_xll.WettedPerimeter($P$2:$P$68,$Q$2:$Q$68,D225)</f>
        <v>#NAME?</v>
      </c>
      <c r="G225" s="14" t="e">
        <f t="shared" ca="1" si="25"/>
        <v>#NAME?</v>
      </c>
      <c r="H225" s="14" t="e">
        <f t="shared" ca="1" si="26"/>
        <v>#NAME?</v>
      </c>
      <c r="I225" s="14" t="e">
        <f t="shared" ca="1" si="27"/>
        <v>#NAME?</v>
      </c>
      <c r="J225" s="14" t="e">
        <f t="shared" ca="1" si="28"/>
        <v>#NAME?</v>
      </c>
      <c r="K225" s="14">
        <f t="shared" si="29"/>
        <v>4.5955705599990324</v>
      </c>
      <c r="L225">
        <f t="shared" si="30"/>
        <v>7.6163244258787017</v>
      </c>
      <c r="N225" s="16">
        <f t="shared" si="31"/>
        <v>0</v>
      </c>
    </row>
    <row r="226" spans="1:14" x14ac:dyDescent="0.3">
      <c r="A226" s="11" t="s">
        <v>241</v>
      </c>
      <c r="B226">
        <v>1.43994</v>
      </c>
      <c r="C226">
        <v>0</v>
      </c>
      <c r="D226" s="15">
        <f t="shared" si="24"/>
        <v>375.37143899999995</v>
      </c>
      <c r="E226" s="13" t="e">
        <f ca="1">_xll.ChannelArea($P$2:$P$68,$Q$2:$Q$68,D226)</f>
        <v>#NAME?</v>
      </c>
      <c r="F226" s="13" t="e">
        <f ca="1">_xll.WettedPerimeter($P$2:$P$68,$Q$2:$Q$68,D226)</f>
        <v>#NAME?</v>
      </c>
      <c r="G226" s="14" t="e">
        <f t="shared" ca="1" si="25"/>
        <v>#NAME?</v>
      </c>
      <c r="H226" s="14" t="e">
        <f t="shared" ca="1" si="26"/>
        <v>#NAME?</v>
      </c>
      <c r="I226" s="14" t="e">
        <f t="shared" ca="1" si="27"/>
        <v>#NAME?</v>
      </c>
      <c r="J226" s="14" t="e">
        <f t="shared" ca="1" si="28"/>
        <v>#NAME?</v>
      </c>
      <c r="K226" s="14">
        <f t="shared" si="29"/>
        <v>3.4724905599978229</v>
      </c>
      <c r="L226">
        <f t="shared" si="30"/>
        <v>6.4926741750969086</v>
      </c>
      <c r="N226" s="16">
        <f t="shared" si="31"/>
        <v>0</v>
      </c>
    </row>
    <row r="227" spans="1:14" x14ac:dyDescent="0.3">
      <c r="A227" s="11" t="s">
        <v>242</v>
      </c>
      <c r="B227">
        <v>1.4160649999999999</v>
      </c>
      <c r="C227">
        <v>0</v>
      </c>
      <c r="D227" s="15">
        <f t="shared" si="24"/>
        <v>375.34756399999998</v>
      </c>
      <c r="E227" s="13" t="e">
        <f ca="1">_xll.ChannelArea($P$2:$P$68,$Q$2:$Q$68,D227)</f>
        <v>#NAME?</v>
      </c>
      <c r="F227" s="13" t="e">
        <f ca="1">_xll.WettedPerimeter($P$2:$P$68,$Q$2:$Q$68,D227)</f>
        <v>#NAME?</v>
      </c>
      <c r="G227" s="14" t="e">
        <f t="shared" ca="1" si="25"/>
        <v>#NAME?</v>
      </c>
      <c r="H227" s="14" t="e">
        <f t="shared" ca="1" si="26"/>
        <v>#NAME?</v>
      </c>
      <c r="I227" s="14" t="e">
        <f t="shared" ca="1" si="27"/>
        <v>#NAME?</v>
      </c>
      <c r="J227" s="14" t="e">
        <f t="shared" ca="1" si="28"/>
        <v>#NAME?</v>
      </c>
      <c r="K227" s="14">
        <f t="shared" si="29"/>
        <v>2.3494105600002513</v>
      </c>
      <c r="L227">
        <f t="shared" si="30"/>
        <v>5.3689524537767284</v>
      </c>
      <c r="N227" s="16">
        <f t="shared" si="31"/>
        <v>0</v>
      </c>
    </row>
    <row r="228" spans="1:14" x14ac:dyDescent="0.3">
      <c r="A228" s="11" t="s">
        <v>243</v>
      </c>
      <c r="B228">
        <v>1.4160649999999999</v>
      </c>
      <c r="C228">
        <v>0</v>
      </c>
      <c r="D228" s="15">
        <f t="shared" si="24"/>
        <v>375.34756399999998</v>
      </c>
      <c r="E228" s="13" t="e">
        <f ca="1">_xll.ChannelArea($P$2:$P$68,$Q$2:$Q$68,D228)</f>
        <v>#NAME?</v>
      </c>
      <c r="F228" s="13" t="e">
        <f ca="1">_xll.WettedPerimeter($P$2:$P$68,$Q$2:$Q$68,D228)</f>
        <v>#NAME?</v>
      </c>
      <c r="G228" s="14" t="e">
        <f t="shared" ca="1" si="25"/>
        <v>#NAME?</v>
      </c>
      <c r="H228" s="14" t="e">
        <f t="shared" ca="1" si="26"/>
        <v>#NAME?</v>
      </c>
      <c r="I228" s="14" t="e">
        <f t="shared" ca="1" si="27"/>
        <v>#NAME?</v>
      </c>
      <c r="J228" s="14" t="e">
        <f t="shared" ca="1" si="28"/>
        <v>#NAME?</v>
      </c>
      <c r="K228" s="14">
        <f t="shared" si="29"/>
        <v>2.3494105600002513</v>
      </c>
      <c r="L228">
        <f t="shared" si="30"/>
        <v>5.3689524537767284</v>
      </c>
      <c r="N228" s="16">
        <f t="shared" si="31"/>
        <v>0</v>
      </c>
    </row>
    <row r="229" spans="1:14" x14ac:dyDescent="0.3">
      <c r="A229" s="11" t="s">
        <v>244</v>
      </c>
      <c r="B229">
        <v>1.4160649999999999</v>
      </c>
      <c r="C229">
        <v>0</v>
      </c>
      <c r="D229" s="15">
        <f t="shared" si="24"/>
        <v>375.34756399999998</v>
      </c>
      <c r="E229" s="13" t="e">
        <f ca="1">_xll.ChannelArea($P$2:$P$68,$Q$2:$Q$68,D229)</f>
        <v>#NAME?</v>
      </c>
      <c r="F229" s="13" t="e">
        <f ca="1">_xll.WettedPerimeter($P$2:$P$68,$Q$2:$Q$68,D229)</f>
        <v>#NAME?</v>
      </c>
      <c r="G229" s="14" t="e">
        <f t="shared" ca="1" si="25"/>
        <v>#NAME?</v>
      </c>
      <c r="H229" s="14" t="e">
        <f t="shared" ca="1" si="26"/>
        <v>#NAME?</v>
      </c>
      <c r="I229" s="14" t="e">
        <f t="shared" ca="1" si="27"/>
        <v>#NAME?</v>
      </c>
      <c r="J229" s="14" t="e">
        <f t="shared" ca="1" si="28"/>
        <v>#NAME?</v>
      </c>
      <c r="K229" s="14">
        <f t="shared" si="29"/>
        <v>2.3494105600002513</v>
      </c>
      <c r="L229">
        <f t="shared" si="30"/>
        <v>5.3689524537767284</v>
      </c>
      <c r="N229" s="16">
        <f t="shared" si="31"/>
        <v>0</v>
      </c>
    </row>
    <row r="230" spans="1:14" x14ac:dyDescent="0.3">
      <c r="A230" s="11" t="s">
        <v>245</v>
      </c>
      <c r="B230">
        <v>1.48769</v>
      </c>
      <c r="C230">
        <v>0</v>
      </c>
      <c r="D230" s="15">
        <f t="shared" si="24"/>
        <v>375.41918899999996</v>
      </c>
      <c r="E230" s="13" t="e">
        <f ca="1">_xll.ChannelArea($P$2:$P$68,$Q$2:$Q$68,D230)</f>
        <v>#NAME?</v>
      </c>
      <c r="F230" s="13" t="e">
        <f ca="1">_xll.WettedPerimeter($P$2:$P$68,$Q$2:$Q$68,D230)</f>
        <v>#NAME?</v>
      </c>
      <c r="G230" s="14" t="e">
        <f t="shared" ca="1" si="25"/>
        <v>#NAME?</v>
      </c>
      <c r="H230" s="14" t="e">
        <f t="shared" ca="1" si="26"/>
        <v>#NAME?</v>
      </c>
      <c r="I230" s="14" t="e">
        <f t="shared" ca="1" si="27"/>
        <v>#NAME?</v>
      </c>
      <c r="J230" s="14" t="e">
        <f t="shared" ca="1" si="28"/>
        <v>#NAME?</v>
      </c>
      <c r="K230" s="14">
        <f t="shared" si="29"/>
        <v>5.718650559996604</v>
      </c>
      <c r="L230">
        <f t="shared" si="30"/>
        <v>8.739903215187951</v>
      </c>
      <c r="N230" s="16">
        <f t="shared" si="31"/>
        <v>0</v>
      </c>
    </row>
    <row r="231" spans="1:14" x14ac:dyDescent="0.3">
      <c r="A231" s="11" t="s">
        <v>246</v>
      </c>
      <c r="B231">
        <v>1.48769</v>
      </c>
      <c r="C231">
        <v>0</v>
      </c>
      <c r="D231" s="15">
        <f t="shared" si="24"/>
        <v>375.41918899999996</v>
      </c>
      <c r="E231" s="13" t="e">
        <f ca="1">_xll.ChannelArea($P$2:$P$68,$Q$2:$Q$68,D231)</f>
        <v>#NAME?</v>
      </c>
      <c r="F231" s="13" t="e">
        <f ca="1">_xll.WettedPerimeter($P$2:$P$68,$Q$2:$Q$68,D231)</f>
        <v>#NAME?</v>
      </c>
      <c r="G231" s="14" t="e">
        <f t="shared" ca="1" si="25"/>
        <v>#NAME?</v>
      </c>
      <c r="H231" s="14" t="e">
        <f t="shared" ca="1" si="26"/>
        <v>#NAME?</v>
      </c>
      <c r="I231" s="14" t="e">
        <f t="shared" ca="1" si="27"/>
        <v>#NAME?</v>
      </c>
      <c r="J231" s="14" t="e">
        <f t="shared" ca="1" si="28"/>
        <v>#NAME?</v>
      </c>
      <c r="K231" s="14">
        <f t="shared" si="29"/>
        <v>5.718650559996604</v>
      </c>
      <c r="L231">
        <f t="shared" si="30"/>
        <v>8.739903215187951</v>
      </c>
      <c r="N231" s="16">
        <f t="shared" si="31"/>
        <v>0</v>
      </c>
    </row>
    <row r="232" spans="1:14" x14ac:dyDescent="0.3">
      <c r="A232" s="11" t="s">
        <v>247</v>
      </c>
      <c r="B232">
        <v>1.4638150000000001</v>
      </c>
      <c r="C232">
        <v>0</v>
      </c>
      <c r="D232" s="15">
        <f t="shared" si="24"/>
        <v>375.39531399999998</v>
      </c>
      <c r="E232" s="13" t="e">
        <f ca="1">_xll.ChannelArea($P$2:$P$68,$Q$2:$Q$68,D232)</f>
        <v>#NAME?</v>
      </c>
      <c r="F232" s="13" t="e">
        <f ca="1">_xll.WettedPerimeter($P$2:$P$68,$Q$2:$Q$68,D232)</f>
        <v>#NAME?</v>
      </c>
      <c r="G232" s="14" t="e">
        <f t="shared" ca="1" si="25"/>
        <v>#NAME?</v>
      </c>
      <c r="H232" s="14" t="e">
        <f t="shared" ca="1" si="26"/>
        <v>#NAME?</v>
      </c>
      <c r="I232" s="14" t="e">
        <f t="shared" ca="1" si="27"/>
        <v>#NAME?</v>
      </c>
      <c r="J232" s="14" t="e">
        <f t="shared" ca="1" si="28"/>
        <v>#NAME?</v>
      </c>
      <c r="K232" s="14">
        <f t="shared" si="29"/>
        <v>4.5955705599990324</v>
      </c>
      <c r="L232">
        <f t="shared" si="30"/>
        <v>7.6163244258787017</v>
      </c>
      <c r="N232" s="16">
        <f t="shared" si="31"/>
        <v>0</v>
      </c>
    </row>
    <row r="233" spans="1:14" x14ac:dyDescent="0.3">
      <c r="A233" s="11" t="s">
        <v>248</v>
      </c>
      <c r="B233">
        <v>1.4638150000000001</v>
      </c>
      <c r="C233">
        <v>1.1999999999999891</v>
      </c>
      <c r="D233" s="15">
        <f t="shared" si="24"/>
        <v>375.39531399999998</v>
      </c>
      <c r="E233" s="13" t="e">
        <f ca="1">_xll.ChannelArea($P$2:$P$68,$Q$2:$Q$68,D233)</f>
        <v>#NAME?</v>
      </c>
      <c r="F233" s="13" t="e">
        <f ca="1">_xll.WettedPerimeter($P$2:$P$68,$Q$2:$Q$68,D233)</f>
        <v>#NAME?</v>
      </c>
      <c r="G233" s="14" t="e">
        <f t="shared" ca="1" si="25"/>
        <v>#NAME?</v>
      </c>
      <c r="H233" s="14" t="e">
        <f t="shared" ca="1" si="26"/>
        <v>#NAME?</v>
      </c>
      <c r="I233" s="14" t="e">
        <f t="shared" ca="1" si="27"/>
        <v>#NAME?</v>
      </c>
      <c r="J233" s="14" t="e">
        <f t="shared" ca="1" si="28"/>
        <v>#NAME?</v>
      </c>
      <c r="K233" s="14">
        <f t="shared" si="29"/>
        <v>4.5955705599990324</v>
      </c>
      <c r="L233">
        <f t="shared" si="30"/>
        <v>7.6163244258787017</v>
      </c>
      <c r="N233" s="16">
        <f t="shared" si="31"/>
        <v>0</v>
      </c>
    </row>
    <row r="234" spans="1:14" x14ac:dyDescent="0.3">
      <c r="A234" s="11" t="s">
        <v>249</v>
      </c>
      <c r="B234">
        <v>1.511565</v>
      </c>
      <c r="C234">
        <v>0</v>
      </c>
      <c r="D234" s="15">
        <f t="shared" si="24"/>
        <v>375.44306399999999</v>
      </c>
      <c r="E234" s="13" t="e">
        <f ca="1">_xll.ChannelArea($P$2:$P$68,$Q$2:$Q$68,D234)</f>
        <v>#NAME?</v>
      </c>
      <c r="F234" s="13" t="e">
        <f ca="1">_xll.WettedPerimeter($P$2:$P$68,$Q$2:$Q$68,D234)</f>
        <v>#NAME?</v>
      </c>
      <c r="G234" s="14" t="e">
        <f t="shared" ca="1" si="25"/>
        <v>#NAME?</v>
      </c>
      <c r="H234" s="14" t="e">
        <f t="shared" ca="1" si="26"/>
        <v>#NAME?</v>
      </c>
      <c r="I234" s="14" t="e">
        <f t="shared" ca="1" si="27"/>
        <v>#NAME?</v>
      </c>
      <c r="J234" s="14" t="e">
        <f t="shared" ca="1" si="28"/>
        <v>#NAME?</v>
      </c>
      <c r="K234" s="14">
        <f t="shared" si="29"/>
        <v>6.8417305599978135</v>
      </c>
      <c r="L234">
        <f t="shared" si="30"/>
        <v>9.8634105521487072</v>
      </c>
      <c r="N234" s="16">
        <f t="shared" si="31"/>
        <v>0</v>
      </c>
    </row>
    <row r="235" spans="1:14" x14ac:dyDescent="0.3">
      <c r="A235" s="11" t="s">
        <v>250</v>
      </c>
      <c r="B235">
        <v>1.4638150000000001</v>
      </c>
      <c r="C235">
        <v>0</v>
      </c>
      <c r="D235" s="15">
        <f t="shared" si="24"/>
        <v>375.39531399999998</v>
      </c>
      <c r="E235" s="13" t="e">
        <f ca="1">_xll.ChannelArea($P$2:$P$68,$Q$2:$Q$68,D235)</f>
        <v>#NAME?</v>
      </c>
      <c r="F235" s="13" t="e">
        <f ca="1">_xll.WettedPerimeter($P$2:$P$68,$Q$2:$Q$68,D235)</f>
        <v>#NAME?</v>
      </c>
      <c r="G235" s="14" t="e">
        <f t="shared" ca="1" si="25"/>
        <v>#NAME?</v>
      </c>
      <c r="H235" s="14" t="e">
        <f t="shared" ca="1" si="26"/>
        <v>#NAME?</v>
      </c>
      <c r="I235" s="14" t="e">
        <f t="shared" ca="1" si="27"/>
        <v>#NAME?</v>
      </c>
      <c r="J235" s="14" t="e">
        <f t="shared" ca="1" si="28"/>
        <v>#NAME?</v>
      </c>
      <c r="K235" s="14">
        <f t="shared" si="29"/>
        <v>4.5955705599990324</v>
      </c>
      <c r="L235">
        <f t="shared" si="30"/>
        <v>7.6163244258787017</v>
      </c>
      <c r="N235" s="16">
        <f t="shared" si="31"/>
        <v>0</v>
      </c>
    </row>
    <row r="236" spans="1:14" x14ac:dyDescent="0.3">
      <c r="A236" s="11" t="s">
        <v>251</v>
      </c>
      <c r="B236">
        <v>1.43994</v>
      </c>
      <c r="C236">
        <v>0</v>
      </c>
      <c r="D236" s="15">
        <f t="shared" si="24"/>
        <v>375.37143899999995</v>
      </c>
      <c r="E236" s="13" t="e">
        <f ca="1">_xll.ChannelArea($P$2:$P$68,$Q$2:$Q$68,D236)</f>
        <v>#NAME?</v>
      </c>
      <c r="F236" s="13" t="e">
        <f ca="1">_xll.WettedPerimeter($P$2:$P$68,$Q$2:$Q$68,D236)</f>
        <v>#NAME?</v>
      </c>
      <c r="G236" s="14" t="e">
        <f t="shared" ca="1" si="25"/>
        <v>#NAME?</v>
      </c>
      <c r="H236" s="14" t="e">
        <f t="shared" ca="1" si="26"/>
        <v>#NAME?</v>
      </c>
      <c r="I236" s="14" t="e">
        <f t="shared" ca="1" si="27"/>
        <v>#NAME?</v>
      </c>
      <c r="J236" s="14" t="e">
        <f t="shared" ca="1" si="28"/>
        <v>#NAME?</v>
      </c>
      <c r="K236" s="14">
        <f t="shared" si="29"/>
        <v>3.4724905599978229</v>
      </c>
      <c r="L236">
        <f t="shared" si="30"/>
        <v>6.4926741750969086</v>
      </c>
      <c r="N236" s="16">
        <f t="shared" si="31"/>
        <v>0</v>
      </c>
    </row>
    <row r="237" spans="1:14" x14ac:dyDescent="0.3">
      <c r="A237" s="11" t="s">
        <v>252</v>
      </c>
      <c r="B237">
        <v>1.48769</v>
      </c>
      <c r="C237">
        <v>0.40000000000003411</v>
      </c>
      <c r="D237" s="15">
        <f t="shared" si="24"/>
        <v>375.41918899999996</v>
      </c>
      <c r="E237" s="13" t="e">
        <f ca="1">_xll.ChannelArea($P$2:$P$68,$Q$2:$Q$68,D237)</f>
        <v>#NAME?</v>
      </c>
      <c r="F237" s="13" t="e">
        <f ca="1">_xll.WettedPerimeter($P$2:$P$68,$Q$2:$Q$68,D237)</f>
        <v>#NAME?</v>
      </c>
      <c r="G237" s="14" t="e">
        <f t="shared" ca="1" si="25"/>
        <v>#NAME?</v>
      </c>
      <c r="H237" s="14" t="e">
        <f t="shared" ca="1" si="26"/>
        <v>#NAME?</v>
      </c>
      <c r="I237" s="14" t="e">
        <f t="shared" ca="1" si="27"/>
        <v>#NAME?</v>
      </c>
      <c r="J237" s="14" t="e">
        <f t="shared" ca="1" si="28"/>
        <v>#NAME?</v>
      </c>
      <c r="K237" s="14">
        <f t="shared" si="29"/>
        <v>5.718650559996604</v>
      </c>
      <c r="L237">
        <f t="shared" si="30"/>
        <v>8.739903215187951</v>
      </c>
      <c r="N237" s="16">
        <f t="shared" si="31"/>
        <v>0</v>
      </c>
    </row>
    <row r="238" spans="1:14" x14ac:dyDescent="0.3">
      <c r="A238" s="11" t="s">
        <v>253</v>
      </c>
      <c r="B238">
        <v>1.48769</v>
      </c>
      <c r="C238">
        <v>0</v>
      </c>
      <c r="D238" s="15">
        <f t="shared" si="24"/>
        <v>375.41918899999996</v>
      </c>
      <c r="E238" s="13" t="e">
        <f ca="1">_xll.ChannelArea($P$2:$P$68,$Q$2:$Q$68,D238)</f>
        <v>#NAME?</v>
      </c>
      <c r="F238" s="13" t="e">
        <f ca="1">_xll.WettedPerimeter($P$2:$P$68,$Q$2:$Q$68,D238)</f>
        <v>#NAME?</v>
      </c>
      <c r="G238" s="14" t="e">
        <f t="shared" ca="1" si="25"/>
        <v>#NAME?</v>
      </c>
      <c r="H238" s="14" t="e">
        <f t="shared" ca="1" si="26"/>
        <v>#NAME?</v>
      </c>
      <c r="I238" s="14" t="e">
        <f t="shared" ca="1" si="27"/>
        <v>#NAME?</v>
      </c>
      <c r="J238" s="14" t="e">
        <f t="shared" ca="1" si="28"/>
        <v>#NAME?</v>
      </c>
      <c r="K238" s="14">
        <f t="shared" si="29"/>
        <v>5.718650559996604</v>
      </c>
      <c r="L238">
        <f t="shared" si="30"/>
        <v>8.739903215187951</v>
      </c>
      <c r="N238" s="16">
        <f t="shared" si="31"/>
        <v>0</v>
      </c>
    </row>
    <row r="239" spans="1:14" x14ac:dyDescent="0.3">
      <c r="A239" s="11" t="s">
        <v>254</v>
      </c>
      <c r="B239">
        <v>1.4638150000000001</v>
      </c>
      <c r="C239">
        <v>0</v>
      </c>
      <c r="D239" s="15">
        <f t="shared" si="24"/>
        <v>375.39531399999998</v>
      </c>
      <c r="E239" s="13" t="e">
        <f ca="1">_xll.ChannelArea($P$2:$P$68,$Q$2:$Q$68,D239)</f>
        <v>#NAME?</v>
      </c>
      <c r="F239" s="13" t="e">
        <f ca="1">_xll.WettedPerimeter($P$2:$P$68,$Q$2:$Q$68,D239)</f>
        <v>#NAME?</v>
      </c>
      <c r="G239" s="14" t="e">
        <f t="shared" ca="1" si="25"/>
        <v>#NAME?</v>
      </c>
      <c r="H239" s="14" t="e">
        <f t="shared" ca="1" si="26"/>
        <v>#NAME?</v>
      </c>
      <c r="I239" s="14" t="e">
        <f t="shared" ca="1" si="27"/>
        <v>#NAME?</v>
      </c>
      <c r="J239" s="14" t="e">
        <f t="shared" ca="1" si="28"/>
        <v>#NAME?</v>
      </c>
      <c r="K239" s="14">
        <f t="shared" si="29"/>
        <v>4.5955705599990324</v>
      </c>
      <c r="L239">
        <f t="shared" si="30"/>
        <v>7.6163244258787017</v>
      </c>
      <c r="N239" s="16">
        <f t="shared" si="31"/>
        <v>0</v>
      </c>
    </row>
    <row r="240" spans="1:14" x14ac:dyDescent="0.3">
      <c r="A240" s="11" t="s">
        <v>255</v>
      </c>
      <c r="B240">
        <v>1.511565</v>
      </c>
      <c r="C240">
        <v>0</v>
      </c>
      <c r="D240" s="15">
        <f t="shared" si="24"/>
        <v>375.44306399999999</v>
      </c>
      <c r="E240" s="13" t="e">
        <f ca="1">_xll.ChannelArea($P$2:$P$68,$Q$2:$Q$68,D240)</f>
        <v>#NAME?</v>
      </c>
      <c r="F240" s="13" t="e">
        <f ca="1">_xll.WettedPerimeter($P$2:$P$68,$Q$2:$Q$68,D240)</f>
        <v>#NAME?</v>
      </c>
      <c r="G240" s="14" t="e">
        <f t="shared" ca="1" si="25"/>
        <v>#NAME?</v>
      </c>
      <c r="H240" s="14" t="e">
        <f t="shared" ca="1" si="26"/>
        <v>#NAME?</v>
      </c>
      <c r="I240" s="14" t="e">
        <f t="shared" ca="1" si="27"/>
        <v>#NAME?</v>
      </c>
      <c r="J240" s="14" t="e">
        <f t="shared" ca="1" si="28"/>
        <v>#NAME?</v>
      </c>
      <c r="K240" s="14">
        <f t="shared" si="29"/>
        <v>6.8417305599978135</v>
      </c>
      <c r="L240">
        <f t="shared" si="30"/>
        <v>9.8634105521487072</v>
      </c>
      <c r="N240" s="16">
        <f t="shared" si="31"/>
        <v>0</v>
      </c>
    </row>
    <row r="241" spans="1:14" x14ac:dyDescent="0.3">
      <c r="A241" s="11" t="s">
        <v>256</v>
      </c>
      <c r="B241">
        <v>1.4638150000000001</v>
      </c>
      <c r="C241">
        <v>0</v>
      </c>
      <c r="D241" s="15">
        <f t="shared" si="24"/>
        <v>375.39531399999998</v>
      </c>
      <c r="E241" s="13" t="e">
        <f ca="1">_xll.ChannelArea($P$2:$P$68,$Q$2:$Q$68,D241)</f>
        <v>#NAME?</v>
      </c>
      <c r="F241" s="13" t="e">
        <f ca="1">_xll.WettedPerimeter($P$2:$P$68,$Q$2:$Q$68,D241)</f>
        <v>#NAME?</v>
      </c>
      <c r="G241" s="14" t="e">
        <f t="shared" ca="1" si="25"/>
        <v>#NAME?</v>
      </c>
      <c r="H241" s="14" t="e">
        <f t="shared" ca="1" si="26"/>
        <v>#NAME?</v>
      </c>
      <c r="I241" s="14" t="e">
        <f t="shared" ca="1" si="27"/>
        <v>#NAME?</v>
      </c>
      <c r="J241" s="14" t="e">
        <f t="shared" ca="1" si="28"/>
        <v>#NAME?</v>
      </c>
      <c r="K241" s="14">
        <f t="shared" si="29"/>
        <v>4.5955705599990324</v>
      </c>
      <c r="L241">
        <f t="shared" si="30"/>
        <v>7.6163244258787017</v>
      </c>
      <c r="N241" s="16">
        <f t="shared" si="31"/>
        <v>0</v>
      </c>
    </row>
    <row r="242" spans="1:14" x14ac:dyDescent="0.3">
      <c r="A242" s="11" t="s">
        <v>257</v>
      </c>
      <c r="B242">
        <v>1.48769</v>
      </c>
      <c r="C242">
        <v>0</v>
      </c>
      <c r="D242" s="15">
        <f t="shared" si="24"/>
        <v>375.41918899999996</v>
      </c>
      <c r="E242" s="13" t="e">
        <f ca="1">_xll.ChannelArea($P$2:$P$68,$Q$2:$Q$68,D242)</f>
        <v>#NAME?</v>
      </c>
      <c r="F242" s="13" t="e">
        <f ca="1">_xll.WettedPerimeter($P$2:$P$68,$Q$2:$Q$68,D242)</f>
        <v>#NAME?</v>
      </c>
      <c r="G242" s="14" t="e">
        <f t="shared" ca="1" si="25"/>
        <v>#NAME?</v>
      </c>
      <c r="H242" s="14" t="e">
        <f t="shared" ca="1" si="26"/>
        <v>#NAME?</v>
      </c>
      <c r="I242" s="14" t="e">
        <f t="shared" ca="1" si="27"/>
        <v>#NAME?</v>
      </c>
      <c r="J242" s="14" t="e">
        <f t="shared" ca="1" si="28"/>
        <v>#NAME?</v>
      </c>
      <c r="K242" s="14">
        <f t="shared" si="29"/>
        <v>5.718650559996604</v>
      </c>
      <c r="L242">
        <f t="shared" si="30"/>
        <v>8.739903215187951</v>
      </c>
      <c r="N242" s="16">
        <f t="shared" si="31"/>
        <v>0</v>
      </c>
    </row>
    <row r="243" spans="1:14" x14ac:dyDescent="0.3">
      <c r="A243" s="11" t="s">
        <v>258</v>
      </c>
      <c r="B243">
        <v>1.511565</v>
      </c>
      <c r="C243">
        <v>0</v>
      </c>
      <c r="D243" s="15">
        <f t="shared" si="24"/>
        <v>375.44306399999999</v>
      </c>
      <c r="E243" s="13" t="e">
        <f ca="1">_xll.ChannelArea($P$2:$P$68,$Q$2:$Q$68,D243)</f>
        <v>#NAME?</v>
      </c>
      <c r="F243" s="13" t="e">
        <f ca="1">_xll.WettedPerimeter($P$2:$P$68,$Q$2:$Q$68,D243)</f>
        <v>#NAME?</v>
      </c>
      <c r="G243" s="14" t="e">
        <f t="shared" ca="1" si="25"/>
        <v>#NAME?</v>
      </c>
      <c r="H243" s="14" t="e">
        <f t="shared" ca="1" si="26"/>
        <v>#NAME?</v>
      </c>
      <c r="I243" s="14" t="e">
        <f t="shared" ca="1" si="27"/>
        <v>#NAME?</v>
      </c>
      <c r="J243" s="14" t="e">
        <f t="shared" ca="1" si="28"/>
        <v>#NAME?</v>
      </c>
      <c r="K243" s="14">
        <f t="shared" si="29"/>
        <v>6.8417305599978135</v>
      </c>
      <c r="L243">
        <f t="shared" si="30"/>
        <v>9.8634105521487072</v>
      </c>
      <c r="N243" s="16">
        <f t="shared" si="31"/>
        <v>0</v>
      </c>
    </row>
    <row r="244" spans="1:14" x14ac:dyDescent="0.3">
      <c r="A244" s="11" t="s">
        <v>259</v>
      </c>
      <c r="B244">
        <v>1.48769</v>
      </c>
      <c r="C244">
        <v>0</v>
      </c>
      <c r="D244" s="15">
        <f t="shared" si="24"/>
        <v>375.41918899999996</v>
      </c>
      <c r="E244" s="13" t="e">
        <f ca="1">_xll.ChannelArea($P$2:$P$68,$Q$2:$Q$68,D244)</f>
        <v>#NAME?</v>
      </c>
      <c r="F244" s="13" t="e">
        <f ca="1">_xll.WettedPerimeter($P$2:$P$68,$Q$2:$Q$68,D244)</f>
        <v>#NAME?</v>
      </c>
      <c r="G244" s="14" t="e">
        <f t="shared" ca="1" si="25"/>
        <v>#NAME?</v>
      </c>
      <c r="H244" s="14" t="e">
        <f t="shared" ca="1" si="26"/>
        <v>#NAME?</v>
      </c>
      <c r="I244" s="14" t="e">
        <f t="shared" ca="1" si="27"/>
        <v>#NAME?</v>
      </c>
      <c r="J244" s="14" t="e">
        <f t="shared" ca="1" si="28"/>
        <v>#NAME?</v>
      </c>
      <c r="K244" s="14">
        <f t="shared" si="29"/>
        <v>5.718650559996604</v>
      </c>
      <c r="L244">
        <f t="shared" si="30"/>
        <v>8.739903215187951</v>
      </c>
      <c r="N244" s="16">
        <f t="shared" si="31"/>
        <v>0</v>
      </c>
    </row>
    <row r="245" spans="1:14" x14ac:dyDescent="0.3">
      <c r="A245" s="11" t="s">
        <v>260</v>
      </c>
      <c r="B245">
        <v>1.4638150000000001</v>
      </c>
      <c r="C245">
        <v>0</v>
      </c>
      <c r="D245" s="15">
        <f t="shared" si="24"/>
        <v>375.39531399999998</v>
      </c>
      <c r="E245" s="13" t="e">
        <f ca="1">_xll.ChannelArea($P$2:$P$68,$Q$2:$Q$68,D245)</f>
        <v>#NAME?</v>
      </c>
      <c r="F245" s="13" t="e">
        <f ca="1">_xll.WettedPerimeter($P$2:$P$68,$Q$2:$Q$68,D245)</f>
        <v>#NAME?</v>
      </c>
      <c r="G245" s="14" t="e">
        <f t="shared" ca="1" si="25"/>
        <v>#NAME?</v>
      </c>
      <c r="H245" s="14" t="e">
        <f t="shared" ca="1" si="26"/>
        <v>#NAME?</v>
      </c>
      <c r="I245" s="14" t="e">
        <f t="shared" ca="1" si="27"/>
        <v>#NAME?</v>
      </c>
      <c r="J245" s="14" t="e">
        <f t="shared" ca="1" si="28"/>
        <v>#NAME?</v>
      </c>
      <c r="K245" s="14">
        <f t="shared" si="29"/>
        <v>4.5955705599990324</v>
      </c>
      <c r="L245">
        <f t="shared" si="30"/>
        <v>7.6163244258787017</v>
      </c>
      <c r="N245" s="16">
        <f t="shared" si="31"/>
        <v>0</v>
      </c>
    </row>
    <row r="246" spans="1:14" x14ac:dyDescent="0.3">
      <c r="A246" s="11" t="s">
        <v>261</v>
      </c>
      <c r="B246">
        <v>1.48769</v>
      </c>
      <c r="C246">
        <v>0</v>
      </c>
      <c r="D246" s="15">
        <f t="shared" si="24"/>
        <v>375.41918899999996</v>
      </c>
      <c r="E246" s="13" t="e">
        <f ca="1">_xll.ChannelArea($P$2:$P$68,$Q$2:$Q$68,D246)</f>
        <v>#NAME?</v>
      </c>
      <c r="F246" s="13" t="e">
        <f ca="1">_xll.WettedPerimeter($P$2:$P$68,$Q$2:$Q$68,D246)</f>
        <v>#NAME?</v>
      </c>
      <c r="G246" s="14" t="e">
        <f t="shared" ca="1" si="25"/>
        <v>#NAME?</v>
      </c>
      <c r="H246" s="14" t="e">
        <f t="shared" ca="1" si="26"/>
        <v>#NAME?</v>
      </c>
      <c r="I246" s="14" t="e">
        <f t="shared" ca="1" si="27"/>
        <v>#NAME?</v>
      </c>
      <c r="J246" s="14" t="e">
        <f t="shared" ca="1" si="28"/>
        <v>#NAME?</v>
      </c>
      <c r="K246" s="14">
        <f t="shared" si="29"/>
        <v>5.718650559996604</v>
      </c>
      <c r="L246">
        <f t="shared" si="30"/>
        <v>8.739903215187951</v>
      </c>
      <c r="N246" s="16">
        <f t="shared" si="31"/>
        <v>0</v>
      </c>
    </row>
    <row r="247" spans="1:14" x14ac:dyDescent="0.3">
      <c r="A247" s="11" t="s">
        <v>262</v>
      </c>
      <c r="B247">
        <v>1.48769</v>
      </c>
      <c r="C247">
        <v>0</v>
      </c>
      <c r="D247" s="15">
        <f t="shared" si="24"/>
        <v>375.41918899999996</v>
      </c>
      <c r="E247" s="13" t="e">
        <f ca="1">_xll.ChannelArea($P$2:$P$68,$Q$2:$Q$68,D247)</f>
        <v>#NAME?</v>
      </c>
      <c r="F247" s="13" t="e">
        <f ca="1">_xll.WettedPerimeter($P$2:$P$68,$Q$2:$Q$68,D247)</f>
        <v>#NAME?</v>
      </c>
      <c r="G247" s="14" t="e">
        <f t="shared" ca="1" si="25"/>
        <v>#NAME?</v>
      </c>
      <c r="H247" s="14" t="e">
        <f t="shared" ca="1" si="26"/>
        <v>#NAME?</v>
      </c>
      <c r="I247" s="14" t="e">
        <f t="shared" ca="1" si="27"/>
        <v>#NAME?</v>
      </c>
      <c r="J247" s="14" t="e">
        <f t="shared" ca="1" si="28"/>
        <v>#NAME?</v>
      </c>
      <c r="K247" s="14">
        <f t="shared" si="29"/>
        <v>5.718650559996604</v>
      </c>
      <c r="L247">
        <f t="shared" si="30"/>
        <v>8.739903215187951</v>
      </c>
      <c r="N247" s="16">
        <f t="shared" si="31"/>
        <v>0</v>
      </c>
    </row>
    <row r="248" spans="1:14" x14ac:dyDescent="0.3">
      <c r="A248" s="11" t="s">
        <v>263</v>
      </c>
      <c r="B248">
        <v>1.48769</v>
      </c>
      <c r="C248">
        <v>0</v>
      </c>
      <c r="D248" s="15">
        <f t="shared" si="24"/>
        <v>375.41918899999996</v>
      </c>
      <c r="E248" s="13" t="e">
        <f ca="1">_xll.ChannelArea($P$2:$P$68,$Q$2:$Q$68,D248)</f>
        <v>#NAME?</v>
      </c>
      <c r="F248" s="13" t="e">
        <f ca="1">_xll.WettedPerimeter($P$2:$P$68,$Q$2:$Q$68,D248)</f>
        <v>#NAME?</v>
      </c>
      <c r="G248" s="14" t="e">
        <f t="shared" ca="1" si="25"/>
        <v>#NAME?</v>
      </c>
      <c r="H248" s="14" t="e">
        <f t="shared" ca="1" si="26"/>
        <v>#NAME?</v>
      </c>
      <c r="I248" s="14" t="e">
        <f t="shared" ca="1" si="27"/>
        <v>#NAME?</v>
      </c>
      <c r="J248" s="14" t="e">
        <f t="shared" ca="1" si="28"/>
        <v>#NAME?</v>
      </c>
      <c r="K248" s="14">
        <f t="shared" si="29"/>
        <v>5.718650559996604</v>
      </c>
      <c r="L248">
        <f t="shared" si="30"/>
        <v>8.739903215187951</v>
      </c>
      <c r="N248" s="16">
        <f t="shared" si="31"/>
        <v>0</v>
      </c>
    </row>
    <row r="249" spans="1:14" x14ac:dyDescent="0.3">
      <c r="A249" s="11" t="s">
        <v>264</v>
      </c>
      <c r="B249">
        <v>1.43994</v>
      </c>
      <c r="C249">
        <v>0</v>
      </c>
      <c r="D249" s="15">
        <f t="shared" si="24"/>
        <v>375.37143899999995</v>
      </c>
      <c r="E249" s="13" t="e">
        <f ca="1">_xll.ChannelArea($P$2:$P$68,$Q$2:$Q$68,D249)</f>
        <v>#NAME?</v>
      </c>
      <c r="F249" s="13" t="e">
        <f ca="1">_xll.WettedPerimeter($P$2:$P$68,$Q$2:$Q$68,D249)</f>
        <v>#NAME?</v>
      </c>
      <c r="G249" s="14" t="e">
        <f t="shared" ca="1" si="25"/>
        <v>#NAME?</v>
      </c>
      <c r="H249" s="14" t="e">
        <f t="shared" ca="1" si="26"/>
        <v>#NAME?</v>
      </c>
      <c r="I249" s="14" t="e">
        <f t="shared" ca="1" si="27"/>
        <v>#NAME?</v>
      </c>
      <c r="J249" s="14" t="e">
        <f t="shared" ca="1" si="28"/>
        <v>#NAME?</v>
      </c>
      <c r="K249" s="14">
        <f t="shared" si="29"/>
        <v>3.4724905599978229</v>
      </c>
      <c r="L249">
        <f t="shared" si="30"/>
        <v>6.4926741750969086</v>
      </c>
      <c r="N249" s="16">
        <f t="shared" si="31"/>
        <v>0</v>
      </c>
    </row>
    <row r="250" spans="1:14" x14ac:dyDescent="0.3">
      <c r="A250" s="11" t="s">
        <v>265</v>
      </c>
      <c r="B250">
        <v>1.48769</v>
      </c>
      <c r="C250">
        <v>0</v>
      </c>
      <c r="D250" s="15">
        <f t="shared" si="24"/>
        <v>375.41918899999996</v>
      </c>
      <c r="E250" s="13" t="e">
        <f ca="1">_xll.ChannelArea($P$2:$P$68,$Q$2:$Q$68,D250)</f>
        <v>#NAME?</v>
      </c>
      <c r="F250" s="13" t="e">
        <f ca="1">_xll.WettedPerimeter($P$2:$P$68,$Q$2:$Q$68,D250)</f>
        <v>#NAME?</v>
      </c>
      <c r="G250" s="14" t="e">
        <f t="shared" ca="1" si="25"/>
        <v>#NAME?</v>
      </c>
      <c r="H250" s="14" t="e">
        <f t="shared" ca="1" si="26"/>
        <v>#NAME?</v>
      </c>
      <c r="I250" s="14" t="e">
        <f t="shared" ca="1" si="27"/>
        <v>#NAME?</v>
      </c>
      <c r="J250" s="14" t="e">
        <f t="shared" ca="1" si="28"/>
        <v>#NAME?</v>
      </c>
      <c r="K250" s="14">
        <f t="shared" si="29"/>
        <v>5.718650559996604</v>
      </c>
      <c r="L250">
        <f t="shared" si="30"/>
        <v>8.739903215187951</v>
      </c>
      <c r="N250" s="16">
        <f t="shared" si="31"/>
        <v>0</v>
      </c>
    </row>
    <row r="251" spans="1:14" x14ac:dyDescent="0.3">
      <c r="A251" s="11" t="s">
        <v>266</v>
      </c>
      <c r="B251">
        <v>1.48769</v>
      </c>
      <c r="C251">
        <v>0</v>
      </c>
      <c r="D251" s="15">
        <f t="shared" si="24"/>
        <v>375.41918899999996</v>
      </c>
      <c r="E251" s="13" t="e">
        <f ca="1">_xll.ChannelArea($P$2:$P$68,$Q$2:$Q$68,D251)</f>
        <v>#NAME?</v>
      </c>
      <c r="F251" s="13" t="e">
        <f ca="1">_xll.WettedPerimeter($P$2:$P$68,$Q$2:$Q$68,D251)</f>
        <v>#NAME?</v>
      </c>
      <c r="G251" s="14" t="e">
        <f t="shared" ca="1" si="25"/>
        <v>#NAME?</v>
      </c>
      <c r="H251" s="14" t="e">
        <f t="shared" ca="1" si="26"/>
        <v>#NAME?</v>
      </c>
      <c r="I251" s="14" t="e">
        <f t="shared" ca="1" si="27"/>
        <v>#NAME?</v>
      </c>
      <c r="J251" s="14" t="e">
        <f t="shared" ca="1" si="28"/>
        <v>#NAME?</v>
      </c>
      <c r="K251" s="14">
        <f t="shared" si="29"/>
        <v>5.718650559996604</v>
      </c>
      <c r="L251">
        <f t="shared" si="30"/>
        <v>8.739903215187951</v>
      </c>
      <c r="N251" s="16">
        <f t="shared" si="31"/>
        <v>0</v>
      </c>
    </row>
    <row r="252" spans="1:14" x14ac:dyDescent="0.3">
      <c r="A252" s="11" t="s">
        <v>267</v>
      </c>
      <c r="B252">
        <v>1.43994</v>
      </c>
      <c r="C252">
        <v>0</v>
      </c>
      <c r="D252" s="15">
        <f t="shared" si="24"/>
        <v>375.37143899999995</v>
      </c>
      <c r="E252" s="13" t="e">
        <f ca="1">_xll.ChannelArea($P$2:$P$68,$Q$2:$Q$68,D252)</f>
        <v>#NAME?</v>
      </c>
      <c r="F252" s="13" t="e">
        <f ca="1">_xll.WettedPerimeter($P$2:$P$68,$Q$2:$Q$68,D252)</f>
        <v>#NAME?</v>
      </c>
      <c r="G252" s="14" t="e">
        <f t="shared" ca="1" si="25"/>
        <v>#NAME?</v>
      </c>
      <c r="H252" s="14" t="e">
        <f t="shared" ca="1" si="26"/>
        <v>#NAME?</v>
      </c>
      <c r="I252" s="14" t="e">
        <f t="shared" ca="1" si="27"/>
        <v>#NAME?</v>
      </c>
      <c r="J252" s="14" t="e">
        <f t="shared" ca="1" si="28"/>
        <v>#NAME?</v>
      </c>
      <c r="K252" s="14">
        <f t="shared" si="29"/>
        <v>3.4724905599978229</v>
      </c>
      <c r="L252">
        <f t="shared" si="30"/>
        <v>6.4926741750969086</v>
      </c>
      <c r="N252" s="16">
        <f t="shared" si="31"/>
        <v>0</v>
      </c>
    </row>
    <row r="253" spans="1:14" x14ac:dyDescent="0.3">
      <c r="A253" s="11" t="s">
        <v>268</v>
      </c>
      <c r="B253">
        <v>1.5354399999999999</v>
      </c>
      <c r="C253">
        <v>0</v>
      </c>
      <c r="D253" s="15">
        <f t="shared" si="24"/>
        <v>375.46693899999997</v>
      </c>
      <c r="E253" s="13" t="e">
        <f ca="1">_xll.ChannelArea($P$2:$P$68,$Q$2:$Q$68,D253)</f>
        <v>#NAME?</v>
      </c>
      <c r="F253" s="13" t="e">
        <f ca="1">_xll.WettedPerimeter($P$2:$P$68,$Q$2:$Q$68,D253)</f>
        <v>#NAME?</v>
      </c>
      <c r="G253" s="14" t="e">
        <f t="shared" ca="1" si="25"/>
        <v>#NAME?</v>
      </c>
      <c r="H253" s="14" t="e">
        <f t="shared" ca="1" si="26"/>
        <v>#NAME?</v>
      </c>
      <c r="I253" s="14" t="e">
        <f t="shared" ca="1" si="27"/>
        <v>#NAME?</v>
      </c>
      <c r="J253" s="14" t="e">
        <f t="shared" ca="1" si="28"/>
        <v>#NAME?</v>
      </c>
      <c r="K253" s="14">
        <f t="shared" si="29"/>
        <v>7.9648105599990231</v>
      </c>
      <c r="L253">
        <f t="shared" si="30"/>
        <v>10.986846445812262</v>
      </c>
      <c r="N253" s="16">
        <f t="shared" si="31"/>
        <v>0</v>
      </c>
    </row>
    <row r="254" spans="1:14" x14ac:dyDescent="0.3">
      <c r="A254" s="11" t="s">
        <v>269</v>
      </c>
      <c r="B254">
        <v>1.5354399999999999</v>
      </c>
      <c r="C254">
        <v>0</v>
      </c>
      <c r="D254" s="15">
        <f t="shared" si="24"/>
        <v>375.46693899999997</v>
      </c>
      <c r="E254" s="13" t="e">
        <f ca="1">_xll.ChannelArea($P$2:$P$68,$Q$2:$Q$68,D254)</f>
        <v>#NAME?</v>
      </c>
      <c r="F254" s="13" t="e">
        <f ca="1">_xll.WettedPerimeter($P$2:$P$68,$Q$2:$Q$68,D254)</f>
        <v>#NAME?</v>
      </c>
      <c r="G254" s="14" t="e">
        <f t="shared" ca="1" si="25"/>
        <v>#NAME?</v>
      </c>
      <c r="H254" s="14" t="e">
        <f t="shared" ca="1" si="26"/>
        <v>#NAME?</v>
      </c>
      <c r="I254" s="14" t="e">
        <f t="shared" ca="1" si="27"/>
        <v>#NAME?</v>
      </c>
      <c r="J254" s="14" t="e">
        <f t="shared" ca="1" si="28"/>
        <v>#NAME?</v>
      </c>
      <c r="K254" s="14">
        <f t="shared" si="29"/>
        <v>7.9648105599990231</v>
      </c>
      <c r="L254">
        <f t="shared" si="30"/>
        <v>10.986846445812262</v>
      </c>
      <c r="N254" s="16">
        <f t="shared" si="31"/>
        <v>0</v>
      </c>
    </row>
    <row r="255" spans="1:14" x14ac:dyDescent="0.3">
      <c r="A255" s="11" t="s">
        <v>270</v>
      </c>
      <c r="B255">
        <v>1.5354399999999999</v>
      </c>
      <c r="C255">
        <v>0</v>
      </c>
      <c r="D255" s="15">
        <f t="shared" si="24"/>
        <v>375.46693899999997</v>
      </c>
      <c r="E255" s="13" t="e">
        <f ca="1">_xll.ChannelArea($P$2:$P$68,$Q$2:$Q$68,D255)</f>
        <v>#NAME?</v>
      </c>
      <c r="F255" s="13" t="e">
        <f ca="1">_xll.WettedPerimeter($P$2:$P$68,$Q$2:$Q$68,D255)</f>
        <v>#NAME?</v>
      </c>
      <c r="G255" s="14" t="e">
        <f t="shared" ca="1" si="25"/>
        <v>#NAME?</v>
      </c>
      <c r="H255" s="14" t="e">
        <f t="shared" ca="1" si="26"/>
        <v>#NAME?</v>
      </c>
      <c r="I255" s="14" t="e">
        <f t="shared" ca="1" si="27"/>
        <v>#NAME?</v>
      </c>
      <c r="J255" s="14" t="e">
        <f t="shared" ca="1" si="28"/>
        <v>#NAME?</v>
      </c>
      <c r="K255" s="14">
        <f t="shared" si="29"/>
        <v>7.9648105599990231</v>
      </c>
      <c r="L255">
        <f t="shared" si="30"/>
        <v>10.986846445812262</v>
      </c>
      <c r="N255" s="16">
        <f t="shared" si="31"/>
        <v>0</v>
      </c>
    </row>
    <row r="256" spans="1:14" x14ac:dyDescent="0.3">
      <c r="A256" s="11" t="s">
        <v>271</v>
      </c>
      <c r="B256">
        <v>1.43994</v>
      </c>
      <c r="C256">
        <v>0</v>
      </c>
      <c r="D256" s="15">
        <f t="shared" si="24"/>
        <v>375.37143899999995</v>
      </c>
      <c r="E256" s="13" t="e">
        <f ca="1">_xll.ChannelArea($P$2:$P$68,$Q$2:$Q$68,D256)</f>
        <v>#NAME?</v>
      </c>
      <c r="F256" s="13" t="e">
        <f ca="1">_xll.WettedPerimeter($P$2:$P$68,$Q$2:$Q$68,D256)</f>
        <v>#NAME?</v>
      </c>
      <c r="G256" s="14" t="e">
        <f t="shared" ca="1" si="25"/>
        <v>#NAME?</v>
      </c>
      <c r="H256" s="14" t="e">
        <f t="shared" ca="1" si="26"/>
        <v>#NAME?</v>
      </c>
      <c r="I256" s="14" t="e">
        <f t="shared" ca="1" si="27"/>
        <v>#NAME?</v>
      </c>
      <c r="J256" s="14" t="e">
        <f t="shared" ca="1" si="28"/>
        <v>#NAME?</v>
      </c>
      <c r="K256" s="14">
        <f t="shared" si="29"/>
        <v>3.4724905599978229</v>
      </c>
      <c r="L256">
        <f t="shared" si="30"/>
        <v>6.4926741750969086</v>
      </c>
      <c r="N256" s="16">
        <f t="shared" si="31"/>
        <v>0</v>
      </c>
    </row>
    <row r="257" spans="1:14" x14ac:dyDescent="0.3">
      <c r="A257" s="11" t="s">
        <v>272</v>
      </c>
      <c r="B257">
        <v>1.4638150000000001</v>
      </c>
      <c r="C257">
        <v>0</v>
      </c>
      <c r="D257" s="15">
        <f t="shared" si="24"/>
        <v>375.39531399999998</v>
      </c>
      <c r="E257" s="13" t="e">
        <f ca="1">_xll.ChannelArea($P$2:$P$68,$Q$2:$Q$68,D257)</f>
        <v>#NAME?</v>
      </c>
      <c r="F257" s="13" t="e">
        <f ca="1">_xll.WettedPerimeter($P$2:$P$68,$Q$2:$Q$68,D257)</f>
        <v>#NAME?</v>
      </c>
      <c r="G257" s="14" t="e">
        <f t="shared" ca="1" si="25"/>
        <v>#NAME?</v>
      </c>
      <c r="H257" s="14" t="e">
        <f t="shared" ca="1" si="26"/>
        <v>#NAME?</v>
      </c>
      <c r="I257" s="14" t="e">
        <f t="shared" ca="1" si="27"/>
        <v>#NAME?</v>
      </c>
      <c r="J257" s="14" t="e">
        <f t="shared" ca="1" si="28"/>
        <v>#NAME?</v>
      </c>
      <c r="K257" s="14">
        <f t="shared" si="29"/>
        <v>4.5955705599990324</v>
      </c>
      <c r="L257">
        <f t="shared" si="30"/>
        <v>7.6163244258787017</v>
      </c>
      <c r="N257" s="16">
        <f t="shared" si="31"/>
        <v>0</v>
      </c>
    </row>
    <row r="258" spans="1:14" x14ac:dyDescent="0.3">
      <c r="A258" s="11" t="s">
        <v>273</v>
      </c>
      <c r="B258">
        <v>1.511565</v>
      </c>
      <c r="C258">
        <v>0</v>
      </c>
      <c r="D258" s="15">
        <f t="shared" si="24"/>
        <v>375.44306399999999</v>
      </c>
      <c r="E258" s="13" t="e">
        <f ca="1">_xll.ChannelArea($P$2:$P$68,$Q$2:$Q$68,D258)</f>
        <v>#NAME?</v>
      </c>
      <c r="F258" s="13" t="e">
        <f ca="1">_xll.WettedPerimeter($P$2:$P$68,$Q$2:$Q$68,D258)</f>
        <v>#NAME?</v>
      </c>
      <c r="G258" s="14" t="e">
        <f t="shared" ca="1" si="25"/>
        <v>#NAME?</v>
      </c>
      <c r="H258" s="14" t="e">
        <f t="shared" ca="1" si="26"/>
        <v>#NAME?</v>
      </c>
      <c r="I258" s="14" t="e">
        <f t="shared" ca="1" si="27"/>
        <v>#NAME?</v>
      </c>
      <c r="J258" s="14" t="e">
        <f t="shared" ca="1" si="28"/>
        <v>#NAME?</v>
      </c>
      <c r="K258" s="14">
        <f t="shared" si="29"/>
        <v>6.8417305599978135</v>
      </c>
      <c r="L258">
        <f t="shared" si="30"/>
        <v>9.8634105521487072</v>
      </c>
      <c r="N258" s="16">
        <f t="shared" si="31"/>
        <v>0</v>
      </c>
    </row>
    <row r="259" spans="1:14" x14ac:dyDescent="0.3">
      <c r="A259" s="11" t="s">
        <v>274</v>
      </c>
      <c r="B259">
        <v>1.511565</v>
      </c>
      <c r="C259">
        <v>0</v>
      </c>
      <c r="D259" s="15">
        <f t="shared" ref="D259:D322" si="32">373.931499+B259</f>
        <v>375.44306399999999</v>
      </c>
      <c r="E259" s="13" t="e">
        <f ca="1">_xll.ChannelArea($P$2:$P$68,$Q$2:$Q$68,D259)</f>
        <v>#NAME?</v>
      </c>
      <c r="F259" s="13" t="e">
        <f ca="1">_xll.WettedPerimeter($P$2:$P$68,$Q$2:$Q$68,D259)</f>
        <v>#NAME?</v>
      </c>
      <c r="G259" s="14" t="e">
        <f t="shared" ref="G259:G322" ca="1" si="33">E259/F259</f>
        <v>#NAME?</v>
      </c>
      <c r="H259" s="14" t="e">
        <f t="shared" ref="H259:H322" ca="1" si="34">G259^(2/3)</f>
        <v>#NAME?</v>
      </c>
      <c r="I259" s="14" t="e">
        <f t="shared" ref="I259:I322" ca="1" si="35" xml:space="preserve"> (57.518*H259)- 26.837</f>
        <v>#NAME?</v>
      </c>
      <c r="J259" s="14" t="e">
        <f t="shared" ref="J259:J322" ca="1" si="36">(39.413*LN(H259)) + 27.618</f>
        <v>#NAME?</v>
      </c>
      <c r="K259" s="14">
        <f t="shared" ref="K259:K322" si="37">(47.04*D259)-17654</f>
        <v>6.8417305599978135</v>
      </c>
      <c r="L259">
        <f t="shared" ref="L259:L322" si="38">(17667*LN(D259)) - 104722</f>
        <v>9.8634105521487072</v>
      </c>
      <c r="N259" s="16">
        <f t="shared" si="31"/>
        <v>0</v>
      </c>
    </row>
    <row r="260" spans="1:14" x14ac:dyDescent="0.3">
      <c r="A260" s="11" t="s">
        <v>275</v>
      </c>
      <c r="B260">
        <v>1.43994</v>
      </c>
      <c r="C260">
        <v>0</v>
      </c>
      <c r="D260" s="15">
        <f t="shared" si="32"/>
        <v>375.37143899999995</v>
      </c>
      <c r="E260" s="13" t="e">
        <f ca="1">_xll.ChannelArea($P$2:$P$68,$Q$2:$Q$68,D260)</f>
        <v>#NAME?</v>
      </c>
      <c r="F260" s="13" t="e">
        <f ca="1">_xll.WettedPerimeter($P$2:$P$68,$Q$2:$Q$68,D260)</f>
        <v>#NAME?</v>
      </c>
      <c r="G260" s="14" t="e">
        <f t="shared" ca="1" si="33"/>
        <v>#NAME?</v>
      </c>
      <c r="H260" s="14" t="e">
        <f t="shared" ca="1" si="34"/>
        <v>#NAME?</v>
      </c>
      <c r="I260" s="14" t="e">
        <f t="shared" ca="1" si="35"/>
        <v>#NAME?</v>
      </c>
      <c r="J260" s="14" t="e">
        <f t="shared" ca="1" si="36"/>
        <v>#NAME?</v>
      </c>
      <c r="K260" s="14">
        <f t="shared" si="37"/>
        <v>3.4724905599978229</v>
      </c>
      <c r="L260">
        <f t="shared" si="38"/>
        <v>6.4926741750969086</v>
      </c>
      <c r="N260" s="16">
        <f t="shared" ref="N260:N323" si="39">IF((D260-D259)&gt;0.12,1,0)</f>
        <v>0</v>
      </c>
    </row>
    <row r="261" spans="1:14" x14ac:dyDescent="0.3">
      <c r="A261" s="11" t="s">
        <v>276</v>
      </c>
      <c r="B261">
        <v>1.48769</v>
      </c>
      <c r="C261">
        <v>0</v>
      </c>
      <c r="D261" s="15">
        <f t="shared" si="32"/>
        <v>375.41918899999996</v>
      </c>
      <c r="E261" s="13" t="e">
        <f ca="1">_xll.ChannelArea($P$2:$P$68,$Q$2:$Q$68,D261)</f>
        <v>#NAME?</v>
      </c>
      <c r="F261" s="13" t="e">
        <f ca="1">_xll.WettedPerimeter($P$2:$P$68,$Q$2:$Q$68,D261)</f>
        <v>#NAME?</v>
      </c>
      <c r="G261" s="14" t="e">
        <f t="shared" ca="1" si="33"/>
        <v>#NAME?</v>
      </c>
      <c r="H261" s="14" t="e">
        <f t="shared" ca="1" si="34"/>
        <v>#NAME?</v>
      </c>
      <c r="I261" s="14" t="e">
        <f t="shared" ca="1" si="35"/>
        <v>#NAME?</v>
      </c>
      <c r="J261" s="14" t="e">
        <f t="shared" ca="1" si="36"/>
        <v>#NAME?</v>
      </c>
      <c r="K261" s="14">
        <f t="shared" si="37"/>
        <v>5.718650559996604</v>
      </c>
      <c r="L261">
        <f t="shared" si="38"/>
        <v>8.739903215187951</v>
      </c>
      <c r="N261" s="16">
        <f t="shared" si="39"/>
        <v>0</v>
      </c>
    </row>
    <row r="262" spans="1:14" x14ac:dyDescent="0.3">
      <c r="A262" s="11" t="s">
        <v>277</v>
      </c>
      <c r="B262">
        <v>1.4160649999999999</v>
      </c>
      <c r="C262">
        <v>0</v>
      </c>
      <c r="D262" s="15">
        <f t="shared" si="32"/>
        <v>375.34756399999998</v>
      </c>
      <c r="E262" s="13" t="e">
        <f ca="1">_xll.ChannelArea($P$2:$P$68,$Q$2:$Q$68,D262)</f>
        <v>#NAME?</v>
      </c>
      <c r="F262" s="13" t="e">
        <f ca="1">_xll.WettedPerimeter($P$2:$P$68,$Q$2:$Q$68,D262)</f>
        <v>#NAME?</v>
      </c>
      <c r="G262" s="14" t="e">
        <f t="shared" ca="1" si="33"/>
        <v>#NAME?</v>
      </c>
      <c r="H262" s="14" t="e">
        <f t="shared" ca="1" si="34"/>
        <v>#NAME?</v>
      </c>
      <c r="I262" s="14" t="e">
        <f t="shared" ca="1" si="35"/>
        <v>#NAME?</v>
      </c>
      <c r="J262" s="14" t="e">
        <f t="shared" ca="1" si="36"/>
        <v>#NAME?</v>
      </c>
      <c r="K262" s="14">
        <f t="shared" si="37"/>
        <v>2.3494105600002513</v>
      </c>
      <c r="L262">
        <f t="shared" si="38"/>
        <v>5.3689524537767284</v>
      </c>
      <c r="N262" s="16">
        <f t="shared" si="39"/>
        <v>0</v>
      </c>
    </row>
    <row r="263" spans="1:14" x14ac:dyDescent="0.3">
      <c r="A263" s="11" t="s">
        <v>278</v>
      </c>
      <c r="B263">
        <v>1.48769</v>
      </c>
      <c r="C263">
        <v>0</v>
      </c>
      <c r="D263" s="15">
        <f t="shared" si="32"/>
        <v>375.41918899999996</v>
      </c>
      <c r="E263" s="13" t="e">
        <f ca="1">_xll.ChannelArea($P$2:$P$68,$Q$2:$Q$68,D263)</f>
        <v>#NAME?</v>
      </c>
      <c r="F263" s="13" t="e">
        <f ca="1">_xll.WettedPerimeter($P$2:$P$68,$Q$2:$Q$68,D263)</f>
        <v>#NAME?</v>
      </c>
      <c r="G263" s="14" t="e">
        <f t="shared" ca="1" si="33"/>
        <v>#NAME?</v>
      </c>
      <c r="H263" s="14" t="e">
        <f t="shared" ca="1" si="34"/>
        <v>#NAME?</v>
      </c>
      <c r="I263" s="14" t="e">
        <f t="shared" ca="1" si="35"/>
        <v>#NAME?</v>
      </c>
      <c r="J263" s="14" t="e">
        <f t="shared" ca="1" si="36"/>
        <v>#NAME?</v>
      </c>
      <c r="K263" s="14">
        <f t="shared" si="37"/>
        <v>5.718650559996604</v>
      </c>
      <c r="L263">
        <f t="shared" si="38"/>
        <v>8.739903215187951</v>
      </c>
      <c r="N263" s="16">
        <f t="shared" si="39"/>
        <v>0</v>
      </c>
    </row>
    <row r="264" spans="1:14" x14ac:dyDescent="0.3">
      <c r="A264" s="11" t="s">
        <v>279</v>
      </c>
      <c r="B264">
        <v>1.511565</v>
      </c>
      <c r="C264">
        <v>0</v>
      </c>
      <c r="D264" s="15">
        <f t="shared" si="32"/>
        <v>375.44306399999999</v>
      </c>
      <c r="E264" s="13" t="e">
        <f ca="1">_xll.ChannelArea($P$2:$P$68,$Q$2:$Q$68,D264)</f>
        <v>#NAME?</v>
      </c>
      <c r="F264" s="13" t="e">
        <f ca="1">_xll.WettedPerimeter($P$2:$P$68,$Q$2:$Q$68,D264)</f>
        <v>#NAME?</v>
      </c>
      <c r="G264" s="14" t="e">
        <f t="shared" ca="1" si="33"/>
        <v>#NAME?</v>
      </c>
      <c r="H264" s="14" t="e">
        <f t="shared" ca="1" si="34"/>
        <v>#NAME?</v>
      </c>
      <c r="I264" s="14" t="e">
        <f t="shared" ca="1" si="35"/>
        <v>#NAME?</v>
      </c>
      <c r="J264" s="14" t="e">
        <f t="shared" ca="1" si="36"/>
        <v>#NAME?</v>
      </c>
      <c r="K264" s="14">
        <f t="shared" si="37"/>
        <v>6.8417305599978135</v>
      </c>
      <c r="L264">
        <f t="shared" si="38"/>
        <v>9.8634105521487072</v>
      </c>
      <c r="N264" s="16">
        <f t="shared" si="39"/>
        <v>0</v>
      </c>
    </row>
    <row r="265" spans="1:14" x14ac:dyDescent="0.3">
      <c r="A265" s="11" t="s">
        <v>280</v>
      </c>
      <c r="B265">
        <v>1.43994</v>
      </c>
      <c r="C265">
        <v>0</v>
      </c>
      <c r="D265" s="15">
        <f t="shared" si="32"/>
        <v>375.37143899999995</v>
      </c>
      <c r="E265" s="13" t="e">
        <f ca="1">_xll.ChannelArea($P$2:$P$68,$Q$2:$Q$68,D265)</f>
        <v>#NAME?</v>
      </c>
      <c r="F265" s="13" t="e">
        <f ca="1">_xll.WettedPerimeter($P$2:$P$68,$Q$2:$Q$68,D265)</f>
        <v>#NAME?</v>
      </c>
      <c r="G265" s="14" t="e">
        <f t="shared" ca="1" si="33"/>
        <v>#NAME?</v>
      </c>
      <c r="H265" s="14" t="e">
        <f t="shared" ca="1" si="34"/>
        <v>#NAME?</v>
      </c>
      <c r="I265" s="14" t="e">
        <f t="shared" ca="1" si="35"/>
        <v>#NAME?</v>
      </c>
      <c r="J265" s="14" t="e">
        <f t="shared" ca="1" si="36"/>
        <v>#NAME?</v>
      </c>
      <c r="K265" s="14">
        <f t="shared" si="37"/>
        <v>3.4724905599978229</v>
      </c>
      <c r="L265">
        <f t="shared" si="38"/>
        <v>6.4926741750969086</v>
      </c>
      <c r="N265" s="16">
        <f t="shared" si="39"/>
        <v>0</v>
      </c>
    </row>
    <row r="266" spans="1:14" x14ac:dyDescent="0.3">
      <c r="A266" s="11" t="s">
        <v>281</v>
      </c>
      <c r="B266">
        <v>1.48769</v>
      </c>
      <c r="C266">
        <v>0</v>
      </c>
      <c r="D266" s="15">
        <f t="shared" si="32"/>
        <v>375.41918899999996</v>
      </c>
      <c r="E266" s="13" t="e">
        <f ca="1">_xll.ChannelArea($P$2:$P$68,$Q$2:$Q$68,D266)</f>
        <v>#NAME?</v>
      </c>
      <c r="F266" s="13" t="e">
        <f ca="1">_xll.WettedPerimeter($P$2:$P$68,$Q$2:$Q$68,D266)</f>
        <v>#NAME?</v>
      </c>
      <c r="G266" s="14" t="e">
        <f t="shared" ca="1" si="33"/>
        <v>#NAME?</v>
      </c>
      <c r="H266" s="14" t="e">
        <f t="shared" ca="1" si="34"/>
        <v>#NAME?</v>
      </c>
      <c r="I266" s="14" t="e">
        <f t="shared" ca="1" si="35"/>
        <v>#NAME?</v>
      </c>
      <c r="J266" s="14" t="e">
        <f t="shared" ca="1" si="36"/>
        <v>#NAME?</v>
      </c>
      <c r="K266" s="14">
        <f t="shared" si="37"/>
        <v>5.718650559996604</v>
      </c>
      <c r="L266">
        <f t="shared" si="38"/>
        <v>8.739903215187951</v>
      </c>
      <c r="N266" s="16">
        <f t="shared" si="39"/>
        <v>0</v>
      </c>
    </row>
    <row r="267" spans="1:14" x14ac:dyDescent="0.3">
      <c r="A267" s="11" t="s">
        <v>282</v>
      </c>
      <c r="B267">
        <v>1.4638150000000001</v>
      </c>
      <c r="C267">
        <v>0</v>
      </c>
      <c r="D267" s="15">
        <f t="shared" si="32"/>
        <v>375.39531399999998</v>
      </c>
      <c r="E267" s="13" t="e">
        <f ca="1">_xll.ChannelArea($P$2:$P$68,$Q$2:$Q$68,D267)</f>
        <v>#NAME?</v>
      </c>
      <c r="F267" s="13" t="e">
        <f ca="1">_xll.WettedPerimeter($P$2:$P$68,$Q$2:$Q$68,D267)</f>
        <v>#NAME?</v>
      </c>
      <c r="G267" s="14" t="e">
        <f t="shared" ca="1" si="33"/>
        <v>#NAME?</v>
      </c>
      <c r="H267" s="14" t="e">
        <f t="shared" ca="1" si="34"/>
        <v>#NAME?</v>
      </c>
      <c r="I267" s="14" t="e">
        <f t="shared" ca="1" si="35"/>
        <v>#NAME?</v>
      </c>
      <c r="J267" s="14" t="e">
        <f t="shared" ca="1" si="36"/>
        <v>#NAME?</v>
      </c>
      <c r="K267" s="14">
        <f t="shared" si="37"/>
        <v>4.5955705599990324</v>
      </c>
      <c r="L267">
        <f t="shared" si="38"/>
        <v>7.6163244258787017</v>
      </c>
      <c r="N267" s="16">
        <f t="shared" si="39"/>
        <v>0</v>
      </c>
    </row>
    <row r="268" spans="1:14" x14ac:dyDescent="0.3">
      <c r="A268" s="11" t="s">
        <v>283</v>
      </c>
      <c r="B268">
        <v>1.39219</v>
      </c>
      <c r="C268">
        <v>0</v>
      </c>
      <c r="D268" s="15">
        <f t="shared" si="32"/>
        <v>375.323689</v>
      </c>
      <c r="E268" s="13" t="e">
        <f ca="1">_xll.ChannelArea($P$2:$P$68,$Q$2:$Q$68,D268)</f>
        <v>#NAME?</v>
      </c>
      <c r="F268" s="13" t="e">
        <f ca="1">_xll.WettedPerimeter($P$2:$P$68,$Q$2:$Q$68,D268)</f>
        <v>#NAME?</v>
      </c>
      <c r="G268" s="14" t="e">
        <f t="shared" ca="1" si="33"/>
        <v>#NAME?</v>
      </c>
      <c r="H268" s="14" t="e">
        <f t="shared" ca="1" si="34"/>
        <v>#NAME?</v>
      </c>
      <c r="I268" s="14" t="e">
        <f t="shared" ca="1" si="35"/>
        <v>#NAME?</v>
      </c>
      <c r="J268" s="14" t="e">
        <f t="shared" ca="1" si="36"/>
        <v>#NAME?</v>
      </c>
      <c r="K268" s="14">
        <f t="shared" si="37"/>
        <v>1.2263305599990417</v>
      </c>
      <c r="L268">
        <f t="shared" si="38"/>
        <v>4.2451592527941102</v>
      </c>
      <c r="N268" s="16">
        <f t="shared" si="39"/>
        <v>0</v>
      </c>
    </row>
    <row r="269" spans="1:14" x14ac:dyDescent="0.3">
      <c r="A269" s="11" t="s">
        <v>284</v>
      </c>
      <c r="B269">
        <v>1.43994</v>
      </c>
      <c r="C269">
        <v>0</v>
      </c>
      <c r="D269" s="15">
        <f t="shared" si="32"/>
        <v>375.37143899999995</v>
      </c>
      <c r="E269" s="13" t="e">
        <f ca="1">_xll.ChannelArea($P$2:$P$68,$Q$2:$Q$68,D269)</f>
        <v>#NAME?</v>
      </c>
      <c r="F269" s="13" t="e">
        <f ca="1">_xll.WettedPerimeter($P$2:$P$68,$Q$2:$Q$68,D269)</f>
        <v>#NAME?</v>
      </c>
      <c r="G269" s="14" t="e">
        <f t="shared" ca="1" si="33"/>
        <v>#NAME?</v>
      </c>
      <c r="H269" s="14" t="e">
        <f t="shared" ca="1" si="34"/>
        <v>#NAME?</v>
      </c>
      <c r="I269" s="14" t="e">
        <f t="shared" ca="1" si="35"/>
        <v>#NAME?</v>
      </c>
      <c r="J269" s="14" t="e">
        <f t="shared" ca="1" si="36"/>
        <v>#NAME?</v>
      </c>
      <c r="K269" s="14">
        <f t="shared" si="37"/>
        <v>3.4724905599978229</v>
      </c>
      <c r="L269">
        <f t="shared" si="38"/>
        <v>6.4926741750969086</v>
      </c>
      <c r="N269" s="16">
        <f t="shared" si="39"/>
        <v>0</v>
      </c>
    </row>
    <row r="270" spans="1:14" x14ac:dyDescent="0.3">
      <c r="A270" s="11" t="s">
        <v>285</v>
      </c>
      <c r="B270">
        <v>1.39219</v>
      </c>
      <c r="C270">
        <v>0</v>
      </c>
      <c r="D270" s="15">
        <f t="shared" si="32"/>
        <v>375.323689</v>
      </c>
      <c r="E270" s="13" t="e">
        <f ca="1">_xll.ChannelArea($P$2:$P$68,$Q$2:$Q$68,D270)</f>
        <v>#NAME?</v>
      </c>
      <c r="F270" s="13" t="e">
        <f ca="1">_xll.WettedPerimeter($P$2:$P$68,$Q$2:$Q$68,D270)</f>
        <v>#NAME?</v>
      </c>
      <c r="G270" s="14" t="e">
        <f t="shared" ca="1" si="33"/>
        <v>#NAME?</v>
      </c>
      <c r="H270" s="14" t="e">
        <f t="shared" ca="1" si="34"/>
        <v>#NAME?</v>
      </c>
      <c r="I270" s="14" t="e">
        <f t="shared" ca="1" si="35"/>
        <v>#NAME?</v>
      </c>
      <c r="J270" s="14" t="e">
        <f t="shared" ca="1" si="36"/>
        <v>#NAME?</v>
      </c>
      <c r="K270" s="14">
        <f t="shared" si="37"/>
        <v>1.2263305599990417</v>
      </c>
      <c r="L270">
        <f t="shared" si="38"/>
        <v>4.2451592527941102</v>
      </c>
      <c r="N270" s="16">
        <f t="shared" si="39"/>
        <v>0</v>
      </c>
    </row>
    <row r="271" spans="1:14" x14ac:dyDescent="0.3">
      <c r="A271" s="11" t="s">
        <v>286</v>
      </c>
      <c r="B271">
        <v>1.43994</v>
      </c>
      <c r="C271">
        <v>0</v>
      </c>
      <c r="D271" s="15">
        <f t="shared" si="32"/>
        <v>375.37143899999995</v>
      </c>
      <c r="E271" s="13" t="e">
        <f ca="1">_xll.ChannelArea($P$2:$P$68,$Q$2:$Q$68,D271)</f>
        <v>#NAME?</v>
      </c>
      <c r="F271" s="13" t="e">
        <f ca="1">_xll.WettedPerimeter($P$2:$P$68,$Q$2:$Q$68,D271)</f>
        <v>#NAME?</v>
      </c>
      <c r="G271" s="14" t="e">
        <f t="shared" ca="1" si="33"/>
        <v>#NAME?</v>
      </c>
      <c r="H271" s="14" t="e">
        <f t="shared" ca="1" si="34"/>
        <v>#NAME?</v>
      </c>
      <c r="I271" s="14" t="e">
        <f t="shared" ca="1" si="35"/>
        <v>#NAME?</v>
      </c>
      <c r="J271" s="14" t="e">
        <f t="shared" ca="1" si="36"/>
        <v>#NAME?</v>
      </c>
      <c r="K271" s="14">
        <f t="shared" si="37"/>
        <v>3.4724905599978229</v>
      </c>
      <c r="L271">
        <f t="shared" si="38"/>
        <v>6.4926741750969086</v>
      </c>
      <c r="N271" s="16">
        <f t="shared" si="39"/>
        <v>0</v>
      </c>
    </row>
    <row r="272" spans="1:14" x14ac:dyDescent="0.3">
      <c r="A272" s="11" t="s">
        <v>287</v>
      </c>
      <c r="B272">
        <v>1.4160649999999999</v>
      </c>
      <c r="C272">
        <v>0</v>
      </c>
      <c r="D272" s="15">
        <f t="shared" si="32"/>
        <v>375.34756399999998</v>
      </c>
      <c r="E272" s="13" t="e">
        <f ca="1">_xll.ChannelArea($P$2:$P$68,$Q$2:$Q$68,D272)</f>
        <v>#NAME?</v>
      </c>
      <c r="F272" s="13" t="e">
        <f ca="1">_xll.WettedPerimeter($P$2:$P$68,$Q$2:$Q$68,D272)</f>
        <v>#NAME?</v>
      </c>
      <c r="G272" s="14" t="e">
        <f t="shared" ca="1" si="33"/>
        <v>#NAME?</v>
      </c>
      <c r="H272" s="14" t="e">
        <f t="shared" ca="1" si="34"/>
        <v>#NAME?</v>
      </c>
      <c r="I272" s="14" t="e">
        <f t="shared" ca="1" si="35"/>
        <v>#NAME?</v>
      </c>
      <c r="J272" s="14" t="e">
        <f t="shared" ca="1" si="36"/>
        <v>#NAME?</v>
      </c>
      <c r="K272" s="14">
        <f t="shared" si="37"/>
        <v>2.3494105600002513</v>
      </c>
      <c r="L272">
        <f t="shared" si="38"/>
        <v>5.3689524537767284</v>
      </c>
      <c r="N272" s="16">
        <f t="shared" si="39"/>
        <v>0</v>
      </c>
    </row>
    <row r="273" spans="1:14" x14ac:dyDescent="0.3">
      <c r="A273" s="11" t="s">
        <v>288</v>
      </c>
      <c r="B273">
        <v>1.4638150000000001</v>
      </c>
      <c r="C273">
        <v>0</v>
      </c>
      <c r="D273" s="15">
        <f t="shared" si="32"/>
        <v>375.39531399999998</v>
      </c>
      <c r="E273" s="13" t="e">
        <f ca="1">_xll.ChannelArea($P$2:$P$68,$Q$2:$Q$68,D273)</f>
        <v>#NAME?</v>
      </c>
      <c r="F273" s="13" t="e">
        <f ca="1">_xll.WettedPerimeter($P$2:$P$68,$Q$2:$Q$68,D273)</f>
        <v>#NAME?</v>
      </c>
      <c r="G273" s="14" t="e">
        <f t="shared" ca="1" si="33"/>
        <v>#NAME?</v>
      </c>
      <c r="H273" s="14" t="e">
        <f t="shared" ca="1" si="34"/>
        <v>#NAME?</v>
      </c>
      <c r="I273" s="14" t="e">
        <f t="shared" ca="1" si="35"/>
        <v>#NAME?</v>
      </c>
      <c r="J273" s="14" t="e">
        <f t="shared" ca="1" si="36"/>
        <v>#NAME?</v>
      </c>
      <c r="K273" s="14">
        <f t="shared" si="37"/>
        <v>4.5955705599990324</v>
      </c>
      <c r="L273">
        <f t="shared" si="38"/>
        <v>7.6163244258787017</v>
      </c>
      <c r="N273" s="16">
        <f t="shared" si="39"/>
        <v>0</v>
      </c>
    </row>
    <row r="274" spans="1:14" x14ac:dyDescent="0.3">
      <c r="A274" s="11" t="s">
        <v>289</v>
      </c>
      <c r="B274">
        <v>1.3683149999999999</v>
      </c>
      <c r="C274">
        <v>0</v>
      </c>
      <c r="D274" s="15">
        <f t="shared" si="32"/>
        <v>375.29981399999997</v>
      </c>
      <c r="E274" s="13" t="e">
        <f ca="1">_xll.ChannelArea($P$2:$P$68,$Q$2:$Q$68,D274)</f>
        <v>#NAME?</v>
      </c>
      <c r="F274" s="13" t="e">
        <f ca="1">_xll.WettedPerimeter($P$2:$P$68,$Q$2:$Q$68,D274)</f>
        <v>#NAME?</v>
      </c>
      <c r="G274" s="14" t="e">
        <f t="shared" ca="1" si="33"/>
        <v>#NAME?</v>
      </c>
      <c r="H274" s="14" t="e">
        <f t="shared" ca="1" si="34"/>
        <v>#NAME?</v>
      </c>
      <c r="I274" s="14" t="e">
        <f t="shared" ca="1" si="35"/>
        <v>#NAME?</v>
      </c>
      <c r="J274" s="14" t="e">
        <f t="shared" ca="1" si="36"/>
        <v>#NAME?</v>
      </c>
      <c r="K274" s="14">
        <f t="shared" si="37"/>
        <v>0.10325055999783217</v>
      </c>
      <c r="L274">
        <f t="shared" si="38"/>
        <v>3.1212945630977629</v>
      </c>
      <c r="N274" s="16">
        <f t="shared" si="39"/>
        <v>0</v>
      </c>
    </row>
    <row r="275" spans="1:14" x14ac:dyDescent="0.3">
      <c r="A275" s="11" t="s">
        <v>290</v>
      </c>
      <c r="B275">
        <v>1.43994</v>
      </c>
      <c r="C275">
        <v>0</v>
      </c>
      <c r="D275" s="15">
        <f t="shared" si="32"/>
        <v>375.37143899999995</v>
      </c>
      <c r="E275" s="13" t="e">
        <f ca="1">_xll.ChannelArea($P$2:$P$68,$Q$2:$Q$68,D275)</f>
        <v>#NAME?</v>
      </c>
      <c r="F275" s="13" t="e">
        <f ca="1">_xll.WettedPerimeter($P$2:$P$68,$Q$2:$Q$68,D275)</f>
        <v>#NAME?</v>
      </c>
      <c r="G275" s="14" t="e">
        <f t="shared" ca="1" si="33"/>
        <v>#NAME?</v>
      </c>
      <c r="H275" s="14" t="e">
        <f t="shared" ca="1" si="34"/>
        <v>#NAME?</v>
      </c>
      <c r="I275" s="14" t="e">
        <f t="shared" ca="1" si="35"/>
        <v>#NAME?</v>
      </c>
      <c r="J275" s="14" t="e">
        <f t="shared" ca="1" si="36"/>
        <v>#NAME?</v>
      </c>
      <c r="K275" s="14">
        <f t="shared" si="37"/>
        <v>3.4724905599978229</v>
      </c>
      <c r="L275">
        <f t="shared" si="38"/>
        <v>6.4926741750969086</v>
      </c>
      <c r="N275" s="16">
        <f t="shared" si="39"/>
        <v>0</v>
      </c>
    </row>
    <row r="276" spans="1:14" x14ac:dyDescent="0.3">
      <c r="A276" s="11" t="s">
        <v>291</v>
      </c>
      <c r="B276">
        <v>1.4638150000000001</v>
      </c>
      <c r="C276">
        <v>0</v>
      </c>
      <c r="D276" s="15">
        <f t="shared" si="32"/>
        <v>375.39531399999998</v>
      </c>
      <c r="E276" s="13" t="e">
        <f ca="1">_xll.ChannelArea($P$2:$P$68,$Q$2:$Q$68,D276)</f>
        <v>#NAME?</v>
      </c>
      <c r="F276" s="13" t="e">
        <f ca="1">_xll.WettedPerimeter($P$2:$P$68,$Q$2:$Q$68,D276)</f>
        <v>#NAME?</v>
      </c>
      <c r="G276" s="14" t="e">
        <f t="shared" ca="1" si="33"/>
        <v>#NAME?</v>
      </c>
      <c r="H276" s="14" t="e">
        <f t="shared" ca="1" si="34"/>
        <v>#NAME?</v>
      </c>
      <c r="I276" s="14" t="e">
        <f t="shared" ca="1" si="35"/>
        <v>#NAME?</v>
      </c>
      <c r="J276" s="14" t="e">
        <f t="shared" ca="1" si="36"/>
        <v>#NAME?</v>
      </c>
      <c r="K276" s="14">
        <f t="shared" si="37"/>
        <v>4.5955705599990324</v>
      </c>
      <c r="L276">
        <f t="shared" si="38"/>
        <v>7.6163244258787017</v>
      </c>
      <c r="N276" s="16">
        <f t="shared" si="39"/>
        <v>0</v>
      </c>
    </row>
    <row r="277" spans="1:14" x14ac:dyDescent="0.3">
      <c r="A277" s="11" t="s">
        <v>292</v>
      </c>
      <c r="B277">
        <v>1.48769</v>
      </c>
      <c r="C277">
        <v>0</v>
      </c>
      <c r="D277" s="15">
        <f t="shared" si="32"/>
        <v>375.41918899999996</v>
      </c>
      <c r="E277" s="13" t="e">
        <f ca="1">_xll.ChannelArea($P$2:$P$68,$Q$2:$Q$68,D277)</f>
        <v>#NAME?</v>
      </c>
      <c r="F277" s="13" t="e">
        <f ca="1">_xll.WettedPerimeter($P$2:$P$68,$Q$2:$Q$68,D277)</f>
        <v>#NAME?</v>
      </c>
      <c r="G277" s="14" t="e">
        <f t="shared" ca="1" si="33"/>
        <v>#NAME?</v>
      </c>
      <c r="H277" s="14" t="e">
        <f t="shared" ca="1" si="34"/>
        <v>#NAME?</v>
      </c>
      <c r="I277" s="14" t="e">
        <f t="shared" ca="1" si="35"/>
        <v>#NAME?</v>
      </c>
      <c r="J277" s="14" t="e">
        <f t="shared" ca="1" si="36"/>
        <v>#NAME?</v>
      </c>
      <c r="K277" s="14">
        <f t="shared" si="37"/>
        <v>5.718650559996604</v>
      </c>
      <c r="L277">
        <f t="shared" si="38"/>
        <v>8.739903215187951</v>
      </c>
      <c r="N277" s="16">
        <f t="shared" si="39"/>
        <v>0</v>
      </c>
    </row>
    <row r="278" spans="1:14" x14ac:dyDescent="0.3">
      <c r="A278" s="11" t="s">
        <v>293</v>
      </c>
      <c r="B278">
        <v>1.4638150000000001</v>
      </c>
      <c r="C278">
        <v>0</v>
      </c>
      <c r="D278" s="15">
        <f t="shared" si="32"/>
        <v>375.39531399999998</v>
      </c>
      <c r="E278" s="13" t="e">
        <f ca="1">_xll.ChannelArea($P$2:$P$68,$Q$2:$Q$68,D278)</f>
        <v>#NAME?</v>
      </c>
      <c r="F278" s="13" t="e">
        <f ca="1">_xll.WettedPerimeter($P$2:$P$68,$Q$2:$Q$68,D278)</f>
        <v>#NAME?</v>
      </c>
      <c r="G278" s="14" t="e">
        <f t="shared" ca="1" si="33"/>
        <v>#NAME?</v>
      </c>
      <c r="H278" s="14" t="e">
        <f t="shared" ca="1" si="34"/>
        <v>#NAME?</v>
      </c>
      <c r="I278" s="14" t="e">
        <f t="shared" ca="1" si="35"/>
        <v>#NAME?</v>
      </c>
      <c r="J278" s="14" t="e">
        <f t="shared" ca="1" si="36"/>
        <v>#NAME?</v>
      </c>
      <c r="K278" s="14">
        <f t="shared" si="37"/>
        <v>4.5955705599990324</v>
      </c>
      <c r="L278">
        <f t="shared" si="38"/>
        <v>7.6163244258787017</v>
      </c>
      <c r="N278" s="16">
        <f t="shared" si="39"/>
        <v>0</v>
      </c>
    </row>
    <row r="279" spans="1:14" x14ac:dyDescent="0.3">
      <c r="A279" s="11" t="s">
        <v>294</v>
      </c>
      <c r="B279">
        <v>1.43994</v>
      </c>
      <c r="C279">
        <v>0</v>
      </c>
      <c r="D279" s="15">
        <f t="shared" si="32"/>
        <v>375.37143899999995</v>
      </c>
      <c r="E279" s="13" t="e">
        <f ca="1">_xll.ChannelArea($P$2:$P$68,$Q$2:$Q$68,D279)</f>
        <v>#NAME?</v>
      </c>
      <c r="F279" s="13" t="e">
        <f ca="1">_xll.WettedPerimeter($P$2:$P$68,$Q$2:$Q$68,D279)</f>
        <v>#NAME?</v>
      </c>
      <c r="G279" s="14" t="e">
        <f t="shared" ca="1" si="33"/>
        <v>#NAME?</v>
      </c>
      <c r="H279" s="14" t="e">
        <f t="shared" ca="1" si="34"/>
        <v>#NAME?</v>
      </c>
      <c r="I279" s="14" t="e">
        <f t="shared" ca="1" si="35"/>
        <v>#NAME?</v>
      </c>
      <c r="J279" s="14" t="e">
        <f t="shared" ca="1" si="36"/>
        <v>#NAME?</v>
      </c>
      <c r="K279" s="14">
        <f t="shared" si="37"/>
        <v>3.4724905599978229</v>
      </c>
      <c r="L279">
        <f t="shared" si="38"/>
        <v>6.4926741750969086</v>
      </c>
      <c r="N279" s="16">
        <f t="shared" si="39"/>
        <v>0</v>
      </c>
    </row>
    <row r="280" spans="1:14" x14ac:dyDescent="0.3">
      <c r="A280" s="11" t="s">
        <v>295</v>
      </c>
      <c r="B280">
        <v>1.43994</v>
      </c>
      <c r="C280">
        <v>0</v>
      </c>
      <c r="D280" s="15">
        <f t="shared" si="32"/>
        <v>375.37143899999995</v>
      </c>
      <c r="E280" s="13" t="e">
        <f ca="1">_xll.ChannelArea($P$2:$P$68,$Q$2:$Q$68,D280)</f>
        <v>#NAME?</v>
      </c>
      <c r="F280" s="13" t="e">
        <f ca="1">_xll.WettedPerimeter($P$2:$P$68,$Q$2:$Q$68,D280)</f>
        <v>#NAME?</v>
      </c>
      <c r="G280" s="14" t="e">
        <f t="shared" ca="1" si="33"/>
        <v>#NAME?</v>
      </c>
      <c r="H280" s="14" t="e">
        <f t="shared" ca="1" si="34"/>
        <v>#NAME?</v>
      </c>
      <c r="I280" s="14" t="e">
        <f t="shared" ca="1" si="35"/>
        <v>#NAME?</v>
      </c>
      <c r="J280" s="14" t="e">
        <f t="shared" ca="1" si="36"/>
        <v>#NAME?</v>
      </c>
      <c r="K280" s="14">
        <f t="shared" si="37"/>
        <v>3.4724905599978229</v>
      </c>
      <c r="L280">
        <f t="shared" si="38"/>
        <v>6.4926741750969086</v>
      </c>
      <c r="N280" s="16">
        <f t="shared" si="39"/>
        <v>0</v>
      </c>
    </row>
    <row r="281" spans="1:14" x14ac:dyDescent="0.3">
      <c r="A281" s="11" t="s">
        <v>296</v>
      </c>
      <c r="B281">
        <v>1.4160649999999999</v>
      </c>
      <c r="C281">
        <v>0</v>
      </c>
      <c r="D281" s="15">
        <f t="shared" si="32"/>
        <v>375.34756399999998</v>
      </c>
      <c r="E281" s="13" t="e">
        <f ca="1">_xll.ChannelArea($P$2:$P$68,$Q$2:$Q$68,D281)</f>
        <v>#NAME?</v>
      </c>
      <c r="F281" s="13" t="e">
        <f ca="1">_xll.WettedPerimeter($P$2:$P$68,$Q$2:$Q$68,D281)</f>
        <v>#NAME?</v>
      </c>
      <c r="G281" s="14" t="e">
        <f t="shared" ca="1" si="33"/>
        <v>#NAME?</v>
      </c>
      <c r="H281" s="14" t="e">
        <f t="shared" ca="1" si="34"/>
        <v>#NAME?</v>
      </c>
      <c r="I281" s="14" t="e">
        <f t="shared" ca="1" si="35"/>
        <v>#NAME?</v>
      </c>
      <c r="J281" s="14" t="e">
        <f t="shared" ca="1" si="36"/>
        <v>#NAME?</v>
      </c>
      <c r="K281" s="14">
        <f t="shared" si="37"/>
        <v>2.3494105600002513</v>
      </c>
      <c r="L281">
        <f t="shared" si="38"/>
        <v>5.3689524537767284</v>
      </c>
      <c r="N281" s="16">
        <f t="shared" si="39"/>
        <v>0</v>
      </c>
    </row>
    <row r="282" spans="1:14" x14ac:dyDescent="0.3">
      <c r="A282" s="11" t="s">
        <v>297</v>
      </c>
      <c r="B282">
        <v>1.511565</v>
      </c>
      <c r="C282">
        <v>0</v>
      </c>
      <c r="D282" s="15">
        <f t="shared" si="32"/>
        <v>375.44306399999999</v>
      </c>
      <c r="E282" s="13" t="e">
        <f ca="1">_xll.ChannelArea($P$2:$P$68,$Q$2:$Q$68,D282)</f>
        <v>#NAME?</v>
      </c>
      <c r="F282" s="13" t="e">
        <f ca="1">_xll.WettedPerimeter($P$2:$P$68,$Q$2:$Q$68,D282)</f>
        <v>#NAME?</v>
      </c>
      <c r="G282" s="14" t="e">
        <f t="shared" ca="1" si="33"/>
        <v>#NAME?</v>
      </c>
      <c r="H282" s="14" t="e">
        <f t="shared" ca="1" si="34"/>
        <v>#NAME?</v>
      </c>
      <c r="I282" s="14" t="e">
        <f t="shared" ca="1" si="35"/>
        <v>#NAME?</v>
      </c>
      <c r="J282" s="14" t="e">
        <f t="shared" ca="1" si="36"/>
        <v>#NAME?</v>
      </c>
      <c r="K282" s="14">
        <f t="shared" si="37"/>
        <v>6.8417305599978135</v>
      </c>
      <c r="L282">
        <f t="shared" si="38"/>
        <v>9.8634105521487072</v>
      </c>
      <c r="N282" s="16">
        <f t="shared" si="39"/>
        <v>0</v>
      </c>
    </row>
    <row r="283" spans="1:14" x14ac:dyDescent="0.3">
      <c r="A283" s="11" t="s">
        <v>298</v>
      </c>
      <c r="B283">
        <v>1.511565</v>
      </c>
      <c r="C283">
        <v>0</v>
      </c>
      <c r="D283" s="15">
        <f t="shared" si="32"/>
        <v>375.44306399999999</v>
      </c>
      <c r="E283" s="13" t="e">
        <f ca="1">_xll.ChannelArea($P$2:$P$68,$Q$2:$Q$68,D283)</f>
        <v>#NAME?</v>
      </c>
      <c r="F283" s="13" t="e">
        <f ca="1">_xll.WettedPerimeter($P$2:$P$68,$Q$2:$Q$68,D283)</f>
        <v>#NAME?</v>
      </c>
      <c r="G283" s="14" t="e">
        <f t="shared" ca="1" si="33"/>
        <v>#NAME?</v>
      </c>
      <c r="H283" s="14" t="e">
        <f t="shared" ca="1" si="34"/>
        <v>#NAME?</v>
      </c>
      <c r="I283" s="14" t="e">
        <f t="shared" ca="1" si="35"/>
        <v>#NAME?</v>
      </c>
      <c r="J283" s="14" t="e">
        <f t="shared" ca="1" si="36"/>
        <v>#NAME?</v>
      </c>
      <c r="K283" s="14">
        <f t="shared" si="37"/>
        <v>6.8417305599978135</v>
      </c>
      <c r="L283">
        <f t="shared" si="38"/>
        <v>9.8634105521487072</v>
      </c>
      <c r="N283" s="16">
        <f t="shared" si="39"/>
        <v>0</v>
      </c>
    </row>
    <row r="284" spans="1:14" x14ac:dyDescent="0.3">
      <c r="A284" s="11" t="s">
        <v>299</v>
      </c>
      <c r="B284">
        <v>1.48769</v>
      </c>
      <c r="C284">
        <v>0</v>
      </c>
      <c r="D284" s="15">
        <f t="shared" si="32"/>
        <v>375.41918899999996</v>
      </c>
      <c r="E284" s="13" t="e">
        <f ca="1">_xll.ChannelArea($P$2:$P$68,$Q$2:$Q$68,D284)</f>
        <v>#NAME?</v>
      </c>
      <c r="F284" s="13" t="e">
        <f ca="1">_xll.WettedPerimeter($P$2:$P$68,$Q$2:$Q$68,D284)</f>
        <v>#NAME?</v>
      </c>
      <c r="G284" s="14" t="e">
        <f t="shared" ca="1" si="33"/>
        <v>#NAME?</v>
      </c>
      <c r="H284" s="14" t="e">
        <f t="shared" ca="1" si="34"/>
        <v>#NAME?</v>
      </c>
      <c r="I284" s="14" t="e">
        <f t="shared" ca="1" si="35"/>
        <v>#NAME?</v>
      </c>
      <c r="J284" s="14" t="e">
        <f t="shared" ca="1" si="36"/>
        <v>#NAME?</v>
      </c>
      <c r="K284" s="14">
        <f t="shared" si="37"/>
        <v>5.718650559996604</v>
      </c>
      <c r="L284">
        <f t="shared" si="38"/>
        <v>8.739903215187951</v>
      </c>
      <c r="N284" s="16">
        <f t="shared" si="39"/>
        <v>0</v>
      </c>
    </row>
    <row r="285" spans="1:14" x14ac:dyDescent="0.3">
      <c r="A285" s="11" t="s">
        <v>300</v>
      </c>
      <c r="B285">
        <v>1.4638150000000001</v>
      </c>
      <c r="C285">
        <v>0</v>
      </c>
      <c r="D285" s="15">
        <f t="shared" si="32"/>
        <v>375.39531399999998</v>
      </c>
      <c r="E285" s="13" t="e">
        <f ca="1">_xll.ChannelArea($P$2:$P$68,$Q$2:$Q$68,D285)</f>
        <v>#NAME?</v>
      </c>
      <c r="F285" s="13" t="e">
        <f ca="1">_xll.WettedPerimeter($P$2:$P$68,$Q$2:$Q$68,D285)</f>
        <v>#NAME?</v>
      </c>
      <c r="G285" s="14" t="e">
        <f t="shared" ca="1" si="33"/>
        <v>#NAME?</v>
      </c>
      <c r="H285" s="14" t="e">
        <f t="shared" ca="1" si="34"/>
        <v>#NAME?</v>
      </c>
      <c r="I285" s="14" t="e">
        <f t="shared" ca="1" si="35"/>
        <v>#NAME?</v>
      </c>
      <c r="J285" s="14" t="e">
        <f t="shared" ca="1" si="36"/>
        <v>#NAME?</v>
      </c>
      <c r="K285" s="14">
        <f t="shared" si="37"/>
        <v>4.5955705599990324</v>
      </c>
      <c r="L285">
        <f t="shared" si="38"/>
        <v>7.6163244258787017</v>
      </c>
      <c r="N285" s="16">
        <f t="shared" si="39"/>
        <v>0</v>
      </c>
    </row>
    <row r="286" spans="1:14" x14ac:dyDescent="0.3">
      <c r="A286" s="11" t="s">
        <v>301</v>
      </c>
      <c r="B286">
        <v>1.43994</v>
      </c>
      <c r="C286">
        <v>0</v>
      </c>
      <c r="D286" s="15">
        <f t="shared" si="32"/>
        <v>375.37143899999995</v>
      </c>
      <c r="E286" s="13" t="e">
        <f ca="1">_xll.ChannelArea($P$2:$P$68,$Q$2:$Q$68,D286)</f>
        <v>#NAME?</v>
      </c>
      <c r="F286" s="13" t="e">
        <f ca="1">_xll.WettedPerimeter($P$2:$P$68,$Q$2:$Q$68,D286)</f>
        <v>#NAME?</v>
      </c>
      <c r="G286" s="14" t="e">
        <f t="shared" ca="1" si="33"/>
        <v>#NAME?</v>
      </c>
      <c r="H286" s="14" t="e">
        <f t="shared" ca="1" si="34"/>
        <v>#NAME?</v>
      </c>
      <c r="I286" s="14" t="e">
        <f t="shared" ca="1" si="35"/>
        <v>#NAME?</v>
      </c>
      <c r="J286" s="14" t="e">
        <f t="shared" ca="1" si="36"/>
        <v>#NAME?</v>
      </c>
      <c r="K286" s="14">
        <f t="shared" si="37"/>
        <v>3.4724905599978229</v>
      </c>
      <c r="L286">
        <f t="shared" si="38"/>
        <v>6.4926741750969086</v>
      </c>
      <c r="N286" s="16">
        <f t="shared" si="39"/>
        <v>0</v>
      </c>
    </row>
    <row r="287" spans="1:14" x14ac:dyDescent="0.3">
      <c r="A287" s="11" t="s">
        <v>302</v>
      </c>
      <c r="B287">
        <v>1.43994</v>
      </c>
      <c r="C287">
        <v>0</v>
      </c>
      <c r="D287" s="15">
        <f t="shared" si="32"/>
        <v>375.37143899999995</v>
      </c>
      <c r="E287" s="13" t="e">
        <f ca="1">_xll.ChannelArea($P$2:$P$68,$Q$2:$Q$68,D287)</f>
        <v>#NAME?</v>
      </c>
      <c r="F287" s="13" t="e">
        <f ca="1">_xll.WettedPerimeter($P$2:$P$68,$Q$2:$Q$68,D287)</f>
        <v>#NAME?</v>
      </c>
      <c r="G287" s="14" t="e">
        <f t="shared" ca="1" si="33"/>
        <v>#NAME?</v>
      </c>
      <c r="H287" s="14" t="e">
        <f t="shared" ca="1" si="34"/>
        <v>#NAME?</v>
      </c>
      <c r="I287" s="14" t="e">
        <f t="shared" ca="1" si="35"/>
        <v>#NAME?</v>
      </c>
      <c r="J287" s="14" t="e">
        <f t="shared" ca="1" si="36"/>
        <v>#NAME?</v>
      </c>
      <c r="K287" s="14">
        <f t="shared" si="37"/>
        <v>3.4724905599978229</v>
      </c>
      <c r="L287">
        <f t="shared" si="38"/>
        <v>6.4926741750969086</v>
      </c>
      <c r="N287" s="16">
        <f t="shared" si="39"/>
        <v>0</v>
      </c>
    </row>
    <row r="288" spans="1:14" x14ac:dyDescent="0.3">
      <c r="A288" s="11" t="s">
        <v>303</v>
      </c>
      <c r="B288">
        <v>1.4160649999999999</v>
      </c>
      <c r="C288">
        <v>0</v>
      </c>
      <c r="D288" s="15">
        <f t="shared" si="32"/>
        <v>375.34756399999998</v>
      </c>
      <c r="E288" s="13" t="e">
        <f ca="1">_xll.ChannelArea($P$2:$P$68,$Q$2:$Q$68,D288)</f>
        <v>#NAME?</v>
      </c>
      <c r="F288" s="13" t="e">
        <f ca="1">_xll.WettedPerimeter($P$2:$P$68,$Q$2:$Q$68,D288)</f>
        <v>#NAME?</v>
      </c>
      <c r="G288" s="14" t="e">
        <f t="shared" ca="1" si="33"/>
        <v>#NAME?</v>
      </c>
      <c r="H288" s="14" t="e">
        <f t="shared" ca="1" si="34"/>
        <v>#NAME?</v>
      </c>
      <c r="I288" s="14" t="e">
        <f t="shared" ca="1" si="35"/>
        <v>#NAME?</v>
      </c>
      <c r="J288" s="14" t="e">
        <f t="shared" ca="1" si="36"/>
        <v>#NAME?</v>
      </c>
      <c r="K288" s="14">
        <f t="shared" si="37"/>
        <v>2.3494105600002513</v>
      </c>
      <c r="L288">
        <f t="shared" si="38"/>
        <v>5.3689524537767284</v>
      </c>
      <c r="N288" s="16">
        <f t="shared" si="39"/>
        <v>0</v>
      </c>
    </row>
    <row r="289" spans="1:14" x14ac:dyDescent="0.3">
      <c r="A289" s="11" t="s">
        <v>304</v>
      </c>
      <c r="B289">
        <v>1.43994</v>
      </c>
      <c r="C289">
        <v>0</v>
      </c>
      <c r="D289" s="15">
        <f t="shared" si="32"/>
        <v>375.37143899999995</v>
      </c>
      <c r="E289" s="13" t="e">
        <f ca="1">_xll.ChannelArea($P$2:$P$68,$Q$2:$Q$68,D289)</f>
        <v>#NAME?</v>
      </c>
      <c r="F289" s="13" t="e">
        <f ca="1">_xll.WettedPerimeter($P$2:$P$68,$Q$2:$Q$68,D289)</f>
        <v>#NAME?</v>
      </c>
      <c r="G289" s="14" t="e">
        <f t="shared" ca="1" si="33"/>
        <v>#NAME?</v>
      </c>
      <c r="H289" s="14" t="e">
        <f t="shared" ca="1" si="34"/>
        <v>#NAME?</v>
      </c>
      <c r="I289" s="14" t="e">
        <f t="shared" ca="1" si="35"/>
        <v>#NAME?</v>
      </c>
      <c r="J289" s="14" t="e">
        <f t="shared" ca="1" si="36"/>
        <v>#NAME?</v>
      </c>
      <c r="K289" s="14">
        <f t="shared" si="37"/>
        <v>3.4724905599978229</v>
      </c>
      <c r="L289">
        <f t="shared" si="38"/>
        <v>6.4926741750969086</v>
      </c>
      <c r="N289" s="16">
        <f t="shared" si="39"/>
        <v>0</v>
      </c>
    </row>
    <row r="290" spans="1:14" x14ac:dyDescent="0.3">
      <c r="A290" s="11" t="s">
        <v>305</v>
      </c>
      <c r="B290">
        <v>1.4638150000000001</v>
      </c>
      <c r="C290">
        <v>0</v>
      </c>
      <c r="D290" s="15">
        <f t="shared" si="32"/>
        <v>375.39531399999998</v>
      </c>
      <c r="E290" s="13" t="e">
        <f ca="1">_xll.ChannelArea($P$2:$P$68,$Q$2:$Q$68,D290)</f>
        <v>#NAME?</v>
      </c>
      <c r="F290" s="13" t="e">
        <f ca="1">_xll.WettedPerimeter($P$2:$P$68,$Q$2:$Q$68,D290)</f>
        <v>#NAME?</v>
      </c>
      <c r="G290" s="14" t="e">
        <f t="shared" ca="1" si="33"/>
        <v>#NAME?</v>
      </c>
      <c r="H290" s="14" t="e">
        <f t="shared" ca="1" si="34"/>
        <v>#NAME?</v>
      </c>
      <c r="I290" s="14" t="e">
        <f t="shared" ca="1" si="35"/>
        <v>#NAME?</v>
      </c>
      <c r="J290" s="14" t="e">
        <f t="shared" ca="1" si="36"/>
        <v>#NAME?</v>
      </c>
      <c r="K290" s="14">
        <f t="shared" si="37"/>
        <v>4.5955705599990324</v>
      </c>
      <c r="L290">
        <f t="shared" si="38"/>
        <v>7.6163244258787017</v>
      </c>
      <c r="N290" s="16">
        <f t="shared" si="39"/>
        <v>0</v>
      </c>
    </row>
    <row r="291" spans="1:14" x14ac:dyDescent="0.3">
      <c r="A291" s="11" t="s">
        <v>306</v>
      </c>
      <c r="B291">
        <v>1.39219</v>
      </c>
      <c r="C291">
        <v>0</v>
      </c>
      <c r="D291" s="15">
        <f t="shared" si="32"/>
        <v>375.323689</v>
      </c>
      <c r="E291" s="13" t="e">
        <f ca="1">_xll.ChannelArea($P$2:$P$68,$Q$2:$Q$68,D291)</f>
        <v>#NAME?</v>
      </c>
      <c r="F291" s="13" t="e">
        <f ca="1">_xll.WettedPerimeter($P$2:$P$68,$Q$2:$Q$68,D291)</f>
        <v>#NAME?</v>
      </c>
      <c r="G291" s="14" t="e">
        <f t="shared" ca="1" si="33"/>
        <v>#NAME?</v>
      </c>
      <c r="H291" s="14" t="e">
        <f t="shared" ca="1" si="34"/>
        <v>#NAME?</v>
      </c>
      <c r="I291" s="14" t="e">
        <f t="shared" ca="1" si="35"/>
        <v>#NAME?</v>
      </c>
      <c r="J291" s="14" t="e">
        <f t="shared" ca="1" si="36"/>
        <v>#NAME?</v>
      </c>
      <c r="K291" s="14">
        <f t="shared" si="37"/>
        <v>1.2263305599990417</v>
      </c>
      <c r="L291">
        <f t="shared" si="38"/>
        <v>4.2451592527941102</v>
      </c>
      <c r="N291" s="16">
        <f t="shared" si="39"/>
        <v>0</v>
      </c>
    </row>
    <row r="292" spans="1:14" x14ac:dyDescent="0.3">
      <c r="A292" s="11" t="s">
        <v>307</v>
      </c>
      <c r="B292">
        <v>1.4160649999999999</v>
      </c>
      <c r="C292">
        <v>0</v>
      </c>
      <c r="D292" s="15">
        <f t="shared" si="32"/>
        <v>375.34756399999998</v>
      </c>
      <c r="E292" s="13" t="e">
        <f ca="1">_xll.ChannelArea($P$2:$P$68,$Q$2:$Q$68,D292)</f>
        <v>#NAME?</v>
      </c>
      <c r="F292" s="13" t="e">
        <f ca="1">_xll.WettedPerimeter($P$2:$P$68,$Q$2:$Q$68,D292)</f>
        <v>#NAME?</v>
      </c>
      <c r="G292" s="14" t="e">
        <f t="shared" ca="1" si="33"/>
        <v>#NAME?</v>
      </c>
      <c r="H292" s="14" t="e">
        <f t="shared" ca="1" si="34"/>
        <v>#NAME?</v>
      </c>
      <c r="I292" s="14" t="e">
        <f t="shared" ca="1" si="35"/>
        <v>#NAME?</v>
      </c>
      <c r="J292" s="14" t="e">
        <f t="shared" ca="1" si="36"/>
        <v>#NAME?</v>
      </c>
      <c r="K292" s="14">
        <f t="shared" si="37"/>
        <v>2.3494105600002513</v>
      </c>
      <c r="L292">
        <f t="shared" si="38"/>
        <v>5.3689524537767284</v>
      </c>
      <c r="N292" s="16">
        <f t="shared" si="39"/>
        <v>0</v>
      </c>
    </row>
    <row r="293" spans="1:14" x14ac:dyDescent="0.3">
      <c r="A293" s="11" t="s">
        <v>308</v>
      </c>
      <c r="B293">
        <v>1.39219</v>
      </c>
      <c r="C293">
        <v>0</v>
      </c>
      <c r="D293" s="15">
        <f t="shared" si="32"/>
        <v>375.323689</v>
      </c>
      <c r="E293" s="13" t="e">
        <f ca="1">_xll.ChannelArea($P$2:$P$68,$Q$2:$Q$68,D293)</f>
        <v>#NAME?</v>
      </c>
      <c r="F293" s="13" t="e">
        <f ca="1">_xll.WettedPerimeter($P$2:$P$68,$Q$2:$Q$68,D293)</f>
        <v>#NAME?</v>
      </c>
      <c r="G293" s="14" t="e">
        <f t="shared" ca="1" si="33"/>
        <v>#NAME?</v>
      </c>
      <c r="H293" s="14" t="e">
        <f t="shared" ca="1" si="34"/>
        <v>#NAME?</v>
      </c>
      <c r="I293" s="14" t="e">
        <f t="shared" ca="1" si="35"/>
        <v>#NAME?</v>
      </c>
      <c r="J293" s="14" t="e">
        <f t="shared" ca="1" si="36"/>
        <v>#NAME?</v>
      </c>
      <c r="K293" s="14">
        <f t="shared" si="37"/>
        <v>1.2263305599990417</v>
      </c>
      <c r="L293">
        <f t="shared" si="38"/>
        <v>4.2451592527941102</v>
      </c>
      <c r="N293" s="16">
        <f t="shared" si="39"/>
        <v>0</v>
      </c>
    </row>
    <row r="294" spans="1:14" x14ac:dyDescent="0.3">
      <c r="A294" s="11" t="s">
        <v>309</v>
      </c>
      <c r="B294">
        <v>1.43994</v>
      </c>
      <c r="C294">
        <v>0</v>
      </c>
      <c r="D294" s="15">
        <f t="shared" si="32"/>
        <v>375.37143899999995</v>
      </c>
      <c r="E294" s="13" t="e">
        <f ca="1">_xll.ChannelArea($P$2:$P$68,$Q$2:$Q$68,D294)</f>
        <v>#NAME?</v>
      </c>
      <c r="F294" s="13" t="e">
        <f ca="1">_xll.WettedPerimeter($P$2:$P$68,$Q$2:$Q$68,D294)</f>
        <v>#NAME?</v>
      </c>
      <c r="G294" s="14" t="e">
        <f t="shared" ca="1" si="33"/>
        <v>#NAME?</v>
      </c>
      <c r="H294" s="14" t="e">
        <f t="shared" ca="1" si="34"/>
        <v>#NAME?</v>
      </c>
      <c r="I294" s="14" t="e">
        <f t="shared" ca="1" si="35"/>
        <v>#NAME?</v>
      </c>
      <c r="J294" s="14" t="e">
        <f t="shared" ca="1" si="36"/>
        <v>#NAME?</v>
      </c>
      <c r="K294" s="14">
        <f t="shared" si="37"/>
        <v>3.4724905599978229</v>
      </c>
      <c r="L294">
        <f t="shared" si="38"/>
        <v>6.4926741750969086</v>
      </c>
      <c r="N294" s="16">
        <f t="shared" si="39"/>
        <v>0</v>
      </c>
    </row>
    <row r="295" spans="1:14" x14ac:dyDescent="0.3">
      <c r="A295" s="11" t="s">
        <v>310</v>
      </c>
      <c r="B295">
        <v>1.39219</v>
      </c>
      <c r="C295">
        <v>0</v>
      </c>
      <c r="D295" s="15">
        <f t="shared" si="32"/>
        <v>375.323689</v>
      </c>
      <c r="E295" s="13" t="e">
        <f ca="1">_xll.ChannelArea($P$2:$P$68,$Q$2:$Q$68,D295)</f>
        <v>#NAME?</v>
      </c>
      <c r="F295" s="13" t="e">
        <f ca="1">_xll.WettedPerimeter($P$2:$P$68,$Q$2:$Q$68,D295)</f>
        <v>#NAME?</v>
      </c>
      <c r="G295" s="14" t="e">
        <f t="shared" ca="1" si="33"/>
        <v>#NAME?</v>
      </c>
      <c r="H295" s="14" t="e">
        <f t="shared" ca="1" si="34"/>
        <v>#NAME?</v>
      </c>
      <c r="I295" s="14" t="e">
        <f t="shared" ca="1" si="35"/>
        <v>#NAME?</v>
      </c>
      <c r="J295" s="14" t="e">
        <f t="shared" ca="1" si="36"/>
        <v>#NAME?</v>
      </c>
      <c r="K295" s="14">
        <f t="shared" si="37"/>
        <v>1.2263305599990417</v>
      </c>
      <c r="L295">
        <f t="shared" si="38"/>
        <v>4.2451592527941102</v>
      </c>
      <c r="N295" s="16">
        <f t="shared" si="39"/>
        <v>0</v>
      </c>
    </row>
    <row r="296" spans="1:14" x14ac:dyDescent="0.3">
      <c r="A296" s="11" t="s">
        <v>311</v>
      </c>
      <c r="B296">
        <v>1.4638150000000001</v>
      </c>
      <c r="C296">
        <v>0</v>
      </c>
      <c r="D296" s="15">
        <f t="shared" si="32"/>
        <v>375.39531399999998</v>
      </c>
      <c r="E296" s="13" t="e">
        <f ca="1">_xll.ChannelArea($P$2:$P$68,$Q$2:$Q$68,D296)</f>
        <v>#NAME?</v>
      </c>
      <c r="F296" s="13" t="e">
        <f ca="1">_xll.WettedPerimeter($P$2:$P$68,$Q$2:$Q$68,D296)</f>
        <v>#NAME?</v>
      </c>
      <c r="G296" s="14" t="e">
        <f t="shared" ca="1" si="33"/>
        <v>#NAME?</v>
      </c>
      <c r="H296" s="14" t="e">
        <f t="shared" ca="1" si="34"/>
        <v>#NAME?</v>
      </c>
      <c r="I296" s="14" t="e">
        <f t="shared" ca="1" si="35"/>
        <v>#NAME?</v>
      </c>
      <c r="J296" s="14" t="e">
        <f t="shared" ca="1" si="36"/>
        <v>#NAME?</v>
      </c>
      <c r="K296" s="14">
        <f t="shared" si="37"/>
        <v>4.5955705599990324</v>
      </c>
      <c r="L296">
        <f t="shared" si="38"/>
        <v>7.6163244258787017</v>
      </c>
      <c r="N296" s="16">
        <f t="shared" si="39"/>
        <v>0</v>
      </c>
    </row>
    <row r="297" spans="1:14" x14ac:dyDescent="0.3">
      <c r="A297" s="11" t="s">
        <v>312</v>
      </c>
      <c r="B297">
        <v>1.4638150000000001</v>
      </c>
      <c r="C297">
        <v>0</v>
      </c>
      <c r="D297" s="15">
        <f t="shared" si="32"/>
        <v>375.39531399999998</v>
      </c>
      <c r="E297" s="13" t="e">
        <f ca="1">_xll.ChannelArea($P$2:$P$68,$Q$2:$Q$68,D297)</f>
        <v>#NAME?</v>
      </c>
      <c r="F297" s="13" t="e">
        <f ca="1">_xll.WettedPerimeter($P$2:$P$68,$Q$2:$Q$68,D297)</f>
        <v>#NAME?</v>
      </c>
      <c r="G297" s="14" t="e">
        <f t="shared" ca="1" si="33"/>
        <v>#NAME?</v>
      </c>
      <c r="H297" s="14" t="e">
        <f t="shared" ca="1" si="34"/>
        <v>#NAME?</v>
      </c>
      <c r="I297" s="14" t="e">
        <f t="shared" ca="1" si="35"/>
        <v>#NAME?</v>
      </c>
      <c r="J297" s="14" t="e">
        <f t="shared" ca="1" si="36"/>
        <v>#NAME?</v>
      </c>
      <c r="K297" s="14">
        <f t="shared" si="37"/>
        <v>4.5955705599990324</v>
      </c>
      <c r="L297">
        <f t="shared" si="38"/>
        <v>7.6163244258787017</v>
      </c>
      <c r="N297" s="16">
        <f t="shared" si="39"/>
        <v>0</v>
      </c>
    </row>
    <row r="298" spans="1:14" x14ac:dyDescent="0.3">
      <c r="A298" s="11" t="s">
        <v>313</v>
      </c>
      <c r="B298">
        <v>1.39219</v>
      </c>
      <c r="C298">
        <v>0</v>
      </c>
      <c r="D298" s="15">
        <f t="shared" si="32"/>
        <v>375.323689</v>
      </c>
      <c r="E298" s="13" t="e">
        <f ca="1">_xll.ChannelArea($P$2:$P$68,$Q$2:$Q$68,D298)</f>
        <v>#NAME?</v>
      </c>
      <c r="F298" s="13" t="e">
        <f ca="1">_xll.WettedPerimeter($P$2:$P$68,$Q$2:$Q$68,D298)</f>
        <v>#NAME?</v>
      </c>
      <c r="G298" s="14" t="e">
        <f t="shared" ca="1" si="33"/>
        <v>#NAME?</v>
      </c>
      <c r="H298" s="14" t="e">
        <f t="shared" ca="1" si="34"/>
        <v>#NAME?</v>
      </c>
      <c r="I298" s="14" t="e">
        <f t="shared" ca="1" si="35"/>
        <v>#NAME?</v>
      </c>
      <c r="J298" s="14" t="e">
        <f t="shared" ca="1" si="36"/>
        <v>#NAME?</v>
      </c>
      <c r="K298" s="14">
        <f t="shared" si="37"/>
        <v>1.2263305599990417</v>
      </c>
      <c r="L298">
        <f t="shared" si="38"/>
        <v>4.2451592527941102</v>
      </c>
      <c r="N298" s="16">
        <f t="shared" si="39"/>
        <v>0</v>
      </c>
    </row>
    <row r="299" spans="1:14" x14ac:dyDescent="0.3">
      <c r="A299" s="11" t="s">
        <v>314</v>
      </c>
      <c r="B299">
        <v>1.4638150000000001</v>
      </c>
      <c r="C299">
        <v>0</v>
      </c>
      <c r="D299" s="15">
        <f t="shared" si="32"/>
        <v>375.39531399999998</v>
      </c>
      <c r="E299" s="13" t="e">
        <f ca="1">_xll.ChannelArea($P$2:$P$68,$Q$2:$Q$68,D299)</f>
        <v>#NAME?</v>
      </c>
      <c r="F299" s="13" t="e">
        <f ca="1">_xll.WettedPerimeter($P$2:$P$68,$Q$2:$Q$68,D299)</f>
        <v>#NAME?</v>
      </c>
      <c r="G299" s="14" t="e">
        <f t="shared" ca="1" si="33"/>
        <v>#NAME?</v>
      </c>
      <c r="H299" s="14" t="e">
        <f t="shared" ca="1" si="34"/>
        <v>#NAME?</v>
      </c>
      <c r="I299" s="14" t="e">
        <f t="shared" ca="1" si="35"/>
        <v>#NAME?</v>
      </c>
      <c r="J299" s="14" t="e">
        <f t="shared" ca="1" si="36"/>
        <v>#NAME?</v>
      </c>
      <c r="K299" s="14">
        <f t="shared" si="37"/>
        <v>4.5955705599990324</v>
      </c>
      <c r="L299">
        <f t="shared" si="38"/>
        <v>7.6163244258787017</v>
      </c>
      <c r="N299" s="16">
        <f t="shared" si="39"/>
        <v>0</v>
      </c>
    </row>
    <row r="300" spans="1:14" x14ac:dyDescent="0.3">
      <c r="A300" s="11" t="s">
        <v>315</v>
      </c>
      <c r="B300">
        <v>1.48769</v>
      </c>
      <c r="C300">
        <v>0</v>
      </c>
      <c r="D300" s="15">
        <f t="shared" si="32"/>
        <v>375.41918899999996</v>
      </c>
      <c r="E300" s="13" t="e">
        <f ca="1">_xll.ChannelArea($P$2:$P$68,$Q$2:$Q$68,D300)</f>
        <v>#NAME?</v>
      </c>
      <c r="F300" s="13" t="e">
        <f ca="1">_xll.WettedPerimeter($P$2:$P$68,$Q$2:$Q$68,D300)</f>
        <v>#NAME?</v>
      </c>
      <c r="G300" s="14" t="e">
        <f t="shared" ca="1" si="33"/>
        <v>#NAME?</v>
      </c>
      <c r="H300" s="14" t="e">
        <f t="shared" ca="1" si="34"/>
        <v>#NAME?</v>
      </c>
      <c r="I300" s="14" t="e">
        <f t="shared" ca="1" si="35"/>
        <v>#NAME?</v>
      </c>
      <c r="J300" s="14" t="e">
        <f t="shared" ca="1" si="36"/>
        <v>#NAME?</v>
      </c>
      <c r="K300" s="14">
        <f t="shared" si="37"/>
        <v>5.718650559996604</v>
      </c>
      <c r="L300">
        <f t="shared" si="38"/>
        <v>8.739903215187951</v>
      </c>
      <c r="N300" s="16">
        <f t="shared" si="39"/>
        <v>0</v>
      </c>
    </row>
    <row r="301" spans="1:14" x14ac:dyDescent="0.3">
      <c r="A301" s="11" t="s">
        <v>316</v>
      </c>
      <c r="B301">
        <v>1.4160649999999999</v>
      </c>
      <c r="C301">
        <v>0</v>
      </c>
      <c r="D301" s="15">
        <f t="shared" si="32"/>
        <v>375.34756399999998</v>
      </c>
      <c r="E301" s="13" t="e">
        <f ca="1">_xll.ChannelArea($P$2:$P$68,$Q$2:$Q$68,D301)</f>
        <v>#NAME?</v>
      </c>
      <c r="F301" s="13" t="e">
        <f ca="1">_xll.WettedPerimeter($P$2:$P$68,$Q$2:$Q$68,D301)</f>
        <v>#NAME?</v>
      </c>
      <c r="G301" s="14" t="e">
        <f t="shared" ca="1" si="33"/>
        <v>#NAME?</v>
      </c>
      <c r="H301" s="14" t="e">
        <f t="shared" ca="1" si="34"/>
        <v>#NAME?</v>
      </c>
      <c r="I301" s="14" t="e">
        <f t="shared" ca="1" si="35"/>
        <v>#NAME?</v>
      </c>
      <c r="J301" s="14" t="e">
        <f t="shared" ca="1" si="36"/>
        <v>#NAME?</v>
      </c>
      <c r="K301" s="14">
        <f t="shared" si="37"/>
        <v>2.3494105600002513</v>
      </c>
      <c r="L301">
        <f t="shared" si="38"/>
        <v>5.3689524537767284</v>
      </c>
      <c r="N301" s="16">
        <f t="shared" si="39"/>
        <v>0</v>
      </c>
    </row>
    <row r="302" spans="1:14" s="18" customFormat="1" x14ac:dyDescent="0.3">
      <c r="A302" s="17" t="s">
        <v>317</v>
      </c>
      <c r="B302" s="18">
        <v>1.72644</v>
      </c>
      <c r="C302" s="18">
        <v>0</v>
      </c>
      <c r="D302" s="19">
        <f t="shared" si="32"/>
        <v>375.657939</v>
      </c>
      <c r="E302" s="20" t="e">
        <f ca="1">_xll.ChannelArea($P$2:$P$68,$Q$2:$Q$68,D302)</f>
        <v>#NAME?</v>
      </c>
      <c r="F302" s="20" t="e">
        <f ca="1">_xll.WettedPerimeter($P$2:$P$68,$Q$2:$Q$68,D302)</f>
        <v>#NAME?</v>
      </c>
      <c r="G302" s="21" t="e">
        <f t="shared" ca="1" si="33"/>
        <v>#NAME?</v>
      </c>
      <c r="H302" s="21" t="e">
        <f t="shared" ca="1" si="34"/>
        <v>#NAME?</v>
      </c>
      <c r="I302" s="21" t="e">
        <f t="shared" ca="1" si="35"/>
        <v>#NAME?</v>
      </c>
      <c r="J302" s="21" t="e">
        <f t="shared" ca="1" si="36"/>
        <v>#NAME?</v>
      </c>
      <c r="K302" s="21">
        <f t="shared" si="37"/>
        <v>16.949450560001424</v>
      </c>
      <c r="L302" s="18">
        <f t="shared" si="38"/>
        <v>19.971762726898305</v>
      </c>
      <c r="N302" s="22">
        <f t="shared" si="39"/>
        <v>1</v>
      </c>
    </row>
    <row r="303" spans="1:14" x14ac:dyDescent="0.3">
      <c r="A303" s="11" t="s">
        <v>318</v>
      </c>
      <c r="B303">
        <v>1.4638150000000001</v>
      </c>
      <c r="C303">
        <v>0</v>
      </c>
      <c r="D303" s="15">
        <f t="shared" si="32"/>
        <v>375.39531399999998</v>
      </c>
      <c r="E303" s="13" t="e">
        <f ca="1">_xll.ChannelArea($P$2:$P$68,$Q$2:$Q$68,D303)</f>
        <v>#NAME?</v>
      </c>
      <c r="F303" s="13" t="e">
        <f ca="1">_xll.WettedPerimeter($P$2:$P$68,$Q$2:$Q$68,D303)</f>
        <v>#NAME?</v>
      </c>
      <c r="G303" s="14" t="e">
        <f t="shared" ca="1" si="33"/>
        <v>#NAME?</v>
      </c>
      <c r="H303" s="14" t="e">
        <f t="shared" ca="1" si="34"/>
        <v>#NAME?</v>
      </c>
      <c r="I303" s="14" t="e">
        <f t="shared" ca="1" si="35"/>
        <v>#NAME?</v>
      </c>
      <c r="J303" s="14" t="e">
        <f t="shared" ca="1" si="36"/>
        <v>#NAME?</v>
      </c>
      <c r="K303" s="14">
        <f t="shared" si="37"/>
        <v>4.5955705599990324</v>
      </c>
      <c r="L303">
        <f t="shared" si="38"/>
        <v>7.6163244258787017</v>
      </c>
      <c r="N303" s="16">
        <f t="shared" si="39"/>
        <v>0</v>
      </c>
    </row>
    <row r="304" spans="1:14" x14ac:dyDescent="0.3">
      <c r="A304" s="11" t="s">
        <v>319</v>
      </c>
      <c r="B304">
        <v>1.4638150000000001</v>
      </c>
      <c r="C304">
        <v>0</v>
      </c>
      <c r="D304" s="15">
        <f t="shared" si="32"/>
        <v>375.39531399999998</v>
      </c>
      <c r="E304" s="13" t="e">
        <f ca="1">_xll.ChannelArea($P$2:$P$68,$Q$2:$Q$68,D304)</f>
        <v>#NAME?</v>
      </c>
      <c r="F304" s="13" t="e">
        <f ca="1">_xll.WettedPerimeter($P$2:$P$68,$Q$2:$Q$68,D304)</f>
        <v>#NAME?</v>
      </c>
      <c r="G304" s="14" t="e">
        <f t="shared" ca="1" si="33"/>
        <v>#NAME?</v>
      </c>
      <c r="H304" s="14" t="e">
        <f t="shared" ca="1" si="34"/>
        <v>#NAME?</v>
      </c>
      <c r="I304" s="14" t="e">
        <f t="shared" ca="1" si="35"/>
        <v>#NAME?</v>
      </c>
      <c r="J304" s="14" t="e">
        <f t="shared" ca="1" si="36"/>
        <v>#NAME?</v>
      </c>
      <c r="K304" s="14">
        <f t="shared" si="37"/>
        <v>4.5955705599990324</v>
      </c>
      <c r="L304">
        <f t="shared" si="38"/>
        <v>7.6163244258787017</v>
      </c>
      <c r="N304" s="16">
        <f t="shared" si="39"/>
        <v>0</v>
      </c>
    </row>
    <row r="305" spans="1:14" x14ac:dyDescent="0.3">
      <c r="A305" s="11" t="s">
        <v>320</v>
      </c>
      <c r="B305">
        <v>1.43994</v>
      </c>
      <c r="C305">
        <v>0</v>
      </c>
      <c r="D305" s="15">
        <f t="shared" si="32"/>
        <v>375.37143899999995</v>
      </c>
      <c r="E305" s="13" t="e">
        <f ca="1">_xll.ChannelArea($P$2:$P$68,$Q$2:$Q$68,D305)</f>
        <v>#NAME?</v>
      </c>
      <c r="F305" s="13" t="e">
        <f ca="1">_xll.WettedPerimeter($P$2:$P$68,$Q$2:$Q$68,D305)</f>
        <v>#NAME?</v>
      </c>
      <c r="G305" s="14" t="e">
        <f t="shared" ca="1" si="33"/>
        <v>#NAME?</v>
      </c>
      <c r="H305" s="14" t="e">
        <f t="shared" ca="1" si="34"/>
        <v>#NAME?</v>
      </c>
      <c r="I305" s="14" t="e">
        <f t="shared" ca="1" si="35"/>
        <v>#NAME?</v>
      </c>
      <c r="J305" s="14" t="e">
        <f t="shared" ca="1" si="36"/>
        <v>#NAME?</v>
      </c>
      <c r="K305" s="14">
        <f t="shared" si="37"/>
        <v>3.4724905599978229</v>
      </c>
      <c r="L305">
        <f t="shared" si="38"/>
        <v>6.4926741750969086</v>
      </c>
      <c r="N305" s="16">
        <f t="shared" si="39"/>
        <v>0</v>
      </c>
    </row>
    <row r="306" spans="1:14" x14ac:dyDescent="0.3">
      <c r="A306" s="11" t="s">
        <v>321</v>
      </c>
      <c r="B306">
        <v>1.511565</v>
      </c>
      <c r="C306">
        <v>0</v>
      </c>
      <c r="D306" s="15">
        <f t="shared" si="32"/>
        <v>375.44306399999999</v>
      </c>
      <c r="E306" s="13" t="e">
        <f ca="1">_xll.ChannelArea($P$2:$P$68,$Q$2:$Q$68,D306)</f>
        <v>#NAME?</v>
      </c>
      <c r="F306" s="13" t="e">
        <f ca="1">_xll.WettedPerimeter($P$2:$P$68,$Q$2:$Q$68,D306)</f>
        <v>#NAME?</v>
      </c>
      <c r="G306" s="14" t="e">
        <f t="shared" ca="1" si="33"/>
        <v>#NAME?</v>
      </c>
      <c r="H306" s="14" t="e">
        <f t="shared" ca="1" si="34"/>
        <v>#NAME?</v>
      </c>
      <c r="I306" s="14" t="e">
        <f t="shared" ca="1" si="35"/>
        <v>#NAME?</v>
      </c>
      <c r="J306" s="14" t="e">
        <f t="shared" ca="1" si="36"/>
        <v>#NAME?</v>
      </c>
      <c r="K306" s="14">
        <f t="shared" si="37"/>
        <v>6.8417305599978135</v>
      </c>
      <c r="L306">
        <f t="shared" si="38"/>
        <v>9.8634105521487072</v>
      </c>
      <c r="N306" s="16">
        <f t="shared" si="39"/>
        <v>0</v>
      </c>
    </row>
    <row r="307" spans="1:14" x14ac:dyDescent="0.3">
      <c r="A307" s="11" t="s">
        <v>322</v>
      </c>
      <c r="B307">
        <v>1.511565</v>
      </c>
      <c r="C307">
        <v>0</v>
      </c>
      <c r="D307" s="15">
        <f t="shared" si="32"/>
        <v>375.44306399999999</v>
      </c>
      <c r="E307" s="13" t="e">
        <f ca="1">_xll.ChannelArea($P$2:$P$68,$Q$2:$Q$68,D307)</f>
        <v>#NAME?</v>
      </c>
      <c r="F307" s="13" t="e">
        <f ca="1">_xll.WettedPerimeter($P$2:$P$68,$Q$2:$Q$68,D307)</f>
        <v>#NAME?</v>
      </c>
      <c r="G307" s="14" t="e">
        <f t="shared" ca="1" si="33"/>
        <v>#NAME?</v>
      </c>
      <c r="H307" s="14" t="e">
        <f t="shared" ca="1" si="34"/>
        <v>#NAME?</v>
      </c>
      <c r="I307" s="14" t="e">
        <f t="shared" ca="1" si="35"/>
        <v>#NAME?</v>
      </c>
      <c r="J307" s="14" t="e">
        <f t="shared" ca="1" si="36"/>
        <v>#NAME?</v>
      </c>
      <c r="K307" s="14">
        <f t="shared" si="37"/>
        <v>6.8417305599978135</v>
      </c>
      <c r="L307">
        <f t="shared" si="38"/>
        <v>9.8634105521487072</v>
      </c>
      <c r="N307" s="16">
        <f t="shared" si="39"/>
        <v>0</v>
      </c>
    </row>
    <row r="308" spans="1:14" x14ac:dyDescent="0.3">
      <c r="A308" s="11" t="s">
        <v>323</v>
      </c>
      <c r="B308">
        <v>1.4638150000000001</v>
      </c>
      <c r="C308">
        <v>0</v>
      </c>
      <c r="D308" s="15">
        <f t="shared" si="32"/>
        <v>375.39531399999998</v>
      </c>
      <c r="E308" s="13" t="e">
        <f ca="1">_xll.ChannelArea($P$2:$P$68,$Q$2:$Q$68,D308)</f>
        <v>#NAME?</v>
      </c>
      <c r="F308" s="13" t="e">
        <f ca="1">_xll.WettedPerimeter($P$2:$P$68,$Q$2:$Q$68,D308)</f>
        <v>#NAME?</v>
      </c>
      <c r="G308" s="14" t="e">
        <f t="shared" ca="1" si="33"/>
        <v>#NAME?</v>
      </c>
      <c r="H308" s="14" t="e">
        <f t="shared" ca="1" si="34"/>
        <v>#NAME?</v>
      </c>
      <c r="I308" s="14" t="e">
        <f t="shared" ca="1" si="35"/>
        <v>#NAME?</v>
      </c>
      <c r="J308" s="14" t="e">
        <f t="shared" ca="1" si="36"/>
        <v>#NAME?</v>
      </c>
      <c r="K308" s="14">
        <f t="shared" si="37"/>
        <v>4.5955705599990324</v>
      </c>
      <c r="L308">
        <f t="shared" si="38"/>
        <v>7.6163244258787017</v>
      </c>
      <c r="N308" s="16">
        <f t="shared" si="39"/>
        <v>0</v>
      </c>
    </row>
    <row r="309" spans="1:14" x14ac:dyDescent="0.3">
      <c r="A309" s="11" t="s">
        <v>324</v>
      </c>
      <c r="B309">
        <v>1.48769</v>
      </c>
      <c r="C309">
        <v>0</v>
      </c>
      <c r="D309" s="15">
        <f t="shared" si="32"/>
        <v>375.41918899999996</v>
      </c>
      <c r="E309" s="13" t="e">
        <f ca="1">_xll.ChannelArea($P$2:$P$68,$Q$2:$Q$68,D309)</f>
        <v>#NAME?</v>
      </c>
      <c r="F309" s="13" t="e">
        <f ca="1">_xll.WettedPerimeter($P$2:$P$68,$Q$2:$Q$68,D309)</f>
        <v>#NAME?</v>
      </c>
      <c r="G309" s="14" t="e">
        <f t="shared" ca="1" si="33"/>
        <v>#NAME?</v>
      </c>
      <c r="H309" s="14" t="e">
        <f t="shared" ca="1" si="34"/>
        <v>#NAME?</v>
      </c>
      <c r="I309" s="14" t="e">
        <f t="shared" ca="1" si="35"/>
        <v>#NAME?</v>
      </c>
      <c r="J309" s="14" t="e">
        <f t="shared" ca="1" si="36"/>
        <v>#NAME?</v>
      </c>
      <c r="K309" s="14">
        <f t="shared" si="37"/>
        <v>5.718650559996604</v>
      </c>
      <c r="L309">
        <f t="shared" si="38"/>
        <v>8.739903215187951</v>
      </c>
      <c r="N309" s="16">
        <f t="shared" si="39"/>
        <v>0</v>
      </c>
    </row>
    <row r="310" spans="1:14" x14ac:dyDescent="0.3">
      <c r="A310" s="11" t="s">
        <v>325</v>
      </c>
      <c r="B310">
        <v>1.48769</v>
      </c>
      <c r="C310">
        <v>0</v>
      </c>
      <c r="D310" s="15">
        <f t="shared" si="32"/>
        <v>375.41918899999996</v>
      </c>
      <c r="E310" s="13" t="e">
        <f ca="1">_xll.ChannelArea($P$2:$P$68,$Q$2:$Q$68,D310)</f>
        <v>#NAME?</v>
      </c>
      <c r="F310" s="13" t="e">
        <f ca="1">_xll.WettedPerimeter($P$2:$P$68,$Q$2:$Q$68,D310)</f>
        <v>#NAME?</v>
      </c>
      <c r="G310" s="14" t="e">
        <f t="shared" ca="1" si="33"/>
        <v>#NAME?</v>
      </c>
      <c r="H310" s="14" t="e">
        <f t="shared" ca="1" si="34"/>
        <v>#NAME?</v>
      </c>
      <c r="I310" s="14" t="e">
        <f t="shared" ca="1" si="35"/>
        <v>#NAME?</v>
      </c>
      <c r="J310" s="14" t="e">
        <f t="shared" ca="1" si="36"/>
        <v>#NAME?</v>
      </c>
      <c r="K310" s="14">
        <f t="shared" si="37"/>
        <v>5.718650559996604</v>
      </c>
      <c r="L310">
        <f t="shared" si="38"/>
        <v>8.739903215187951</v>
      </c>
      <c r="N310" s="16">
        <f t="shared" si="39"/>
        <v>0</v>
      </c>
    </row>
    <row r="311" spans="1:14" x14ac:dyDescent="0.3">
      <c r="A311" s="11" t="s">
        <v>326</v>
      </c>
      <c r="B311">
        <v>1.43994</v>
      </c>
      <c r="C311">
        <v>0</v>
      </c>
      <c r="D311" s="15">
        <f t="shared" si="32"/>
        <v>375.37143899999995</v>
      </c>
      <c r="E311" s="13" t="e">
        <f ca="1">_xll.ChannelArea($P$2:$P$68,$Q$2:$Q$68,D311)</f>
        <v>#NAME?</v>
      </c>
      <c r="F311" s="13" t="e">
        <f ca="1">_xll.WettedPerimeter($P$2:$P$68,$Q$2:$Q$68,D311)</f>
        <v>#NAME?</v>
      </c>
      <c r="G311" s="14" t="e">
        <f t="shared" ca="1" si="33"/>
        <v>#NAME?</v>
      </c>
      <c r="H311" s="14" t="e">
        <f t="shared" ca="1" si="34"/>
        <v>#NAME?</v>
      </c>
      <c r="I311" s="14" t="e">
        <f t="shared" ca="1" si="35"/>
        <v>#NAME?</v>
      </c>
      <c r="J311" s="14" t="e">
        <f t="shared" ca="1" si="36"/>
        <v>#NAME?</v>
      </c>
      <c r="K311" s="14">
        <f t="shared" si="37"/>
        <v>3.4724905599978229</v>
      </c>
      <c r="L311">
        <f t="shared" si="38"/>
        <v>6.4926741750969086</v>
      </c>
      <c r="N311" s="16">
        <f t="shared" si="39"/>
        <v>0</v>
      </c>
    </row>
    <row r="312" spans="1:14" x14ac:dyDescent="0.3">
      <c r="A312" s="11" t="s">
        <v>327</v>
      </c>
      <c r="B312">
        <v>1.39219</v>
      </c>
      <c r="C312">
        <v>0</v>
      </c>
      <c r="D312" s="15">
        <f t="shared" si="32"/>
        <v>375.323689</v>
      </c>
      <c r="E312" s="13" t="e">
        <f ca="1">_xll.ChannelArea($P$2:$P$68,$Q$2:$Q$68,D312)</f>
        <v>#NAME?</v>
      </c>
      <c r="F312" s="13" t="e">
        <f ca="1">_xll.WettedPerimeter($P$2:$P$68,$Q$2:$Q$68,D312)</f>
        <v>#NAME?</v>
      </c>
      <c r="G312" s="14" t="e">
        <f t="shared" ca="1" si="33"/>
        <v>#NAME?</v>
      </c>
      <c r="H312" s="14" t="e">
        <f t="shared" ca="1" si="34"/>
        <v>#NAME?</v>
      </c>
      <c r="I312" s="14" t="e">
        <f t="shared" ca="1" si="35"/>
        <v>#NAME?</v>
      </c>
      <c r="J312" s="14" t="e">
        <f t="shared" ca="1" si="36"/>
        <v>#NAME?</v>
      </c>
      <c r="K312" s="14">
        <f t="shared" si="37"/>
        <v>1.2263305599990417</v>
      </c>
      <c r="L312">
        <f t="shared" si="38"/>
        <v>4.2451592527941102</v>
      </c>
      <c r="N312" s="16">
        <f t="shared" si="39"/>
        <v>0</v>
      </c>
    </row>
    <row r="313" spans="1:14" x14ac:dyDescent="0.3">
      <c r="A313" s="11" t="s">
        <v>328</v>
      </c>
      <c r="B313">
        <v>1.4160649999999999</v>
      </c>
      <c r="C313">
        <v>0</v>
      </c>
      <c r="D313" s="15">
        <f t="shared" si="32"/>
        <v>375.34756399999998</v>
      </c>
      <c r="E313" s="13" t="e">
        <f ca="1">_xll.ChannelArea($P$2:$P$68,$Q$2:$Q$68,D313)</f>
        <v>#NAME?</v>
      </c>
      <c r="F313" s="13" t="e">
        <f ca="1">_xll.WettedPerimeter($P$2:$P$68,$Q$2:$Q$68,D313)</f>
        <v>#NAME?</v>
      </c>
      <c r="G313" s="14" t="e">
        <f t="shared" ca="1" si="33"/>
        <v>#NAME?</v>
      </c>
      <c r="H313" s="14" t="e">
        <f t="shared" ca="1" si="34"/>
        <v>#NAME?</v>
      </c>
      <c r="I313" s="14" t="e">
        <f t="shared" ca="1" si="35"/>
        <v>#NAME?</v>
      </c>
      <c r="J313" s="14" t="e">
        <f t="shared" ca="1" si="36"/>
        <v>#NAME?</v>
      </c>
      <c r="K313" s="14">
        <f t="shared" si="37"/>
        <v>2.3494105600002513</v>
      </c>
      <c r="L313">
        <f t="shared" si="38"/>
        <v>5.3689524537767284</v>
      </c>
      <c r="N313" s="16">
        <f t="shared" si="39"/>
        <v>0</v>
      </c>
    </row>
    <row r="314" spans="1:14" x14ac:dyDescent="0.3">
      <c r="A314" s="11" t="s">
        <v>329</v>
      </c>
      <c r="B314">
        <v>1.4638150000000001</v>
      </c>
      <c r="C314">
        <v>0</v>
      </c>
      <c r="D314" s="15">
        <f t="shared" si="32"/>
        <v>375.39531399999998</v>
      </c>
      <c r="E314" s="13" t="e">
        <f ca="1">_xll.ChannelArea($P$2:$P$68,$Q$2:$Q$68,D314)</f>
        <v>#NAME?</v>
      </c>
      <c r="F314" s="13" t="e">
        <f ca="1">_xll.WettedPerimeter($P$2:$P$68,$Q$2:$Q$68,D314)</f>
        <v>#NAME?</v>
      </c>
      <c r="G314" s="14" t="e">
        <f t="shared" ca="1" si="33"/>
        <v>#NAME?</v>
      </c>
      <c r="H314" s="14" t="e">
        <f t="shared" ca="1" si="34"/>
        <v>#NAME?</v>
      </c>
      <c r="I314" s="14" t="e">
        <f t="shared" ca="1" si="35"/>
        <v>#NAME?</v>
      </c>
      <c r="J314" s="14" t="e">
        <f t="shared" ca="1" si="36"/>
        <v>#NAME?</v>
      </c>
      <c r="K314" s="14">
        <f t="shared" si="37"/>
        <v>4.5955705599990324</v>
      </c>
      <c r="L314">
        <f t="shared" si="38"/>
        <v>7.6163244258787017</v>
      </c>
      <c r="N314" s="16">
        <f t="shared" si="39"/>
        <v>0</v>
      </c>
    </row>
    <row r="315" spans="1:14" x14ac:dyDescent="0.3">
      <c r="A315" s="11" t="s">
        <v>330</v>
      </c>
      <c r="B315">
        <v>1.39219</v>
      </c>
      <c r="C315">
        <v>0</v>
      </c>
      <c r="D315" s="15">
        <f t="shared" si="32"/>
        <v>375.323689</v>
      </c>
      <c r="E315" s="13" t="e">
        <f ca="1">_xll.ChannelArea($P$2:$P$68,$Q$2:$Q$68,D315)</f>
        <v>#NAME?</v>
      </c>
      <c r="F315" s="13" t="e">
        <f ca="1">_xll.WettedPerimeter($P$2:$P$68,$Q$2:$Q$68,D315)</f>
        <v>#NAME?</v>
      </c>
      <c r="G315" s="14" t="e">
        <f t="shared" ca="1" si="33"/>
        <v>#NAME?</v>
      </c>
      <c r="H315" s="14" t="e">
        <f t="shared" ca="1" si="34"/>
        <v>#NAME?</v>
      </c>
      <c r="I315" s="14" t="e">
        <f t="shared" ca="1" si="35"/>
        <v>#NAME?</v>
      </c>
      <c r="J315" s="14" t="e">
        <f t="shared" ca="1" si="36"/>
        <v>#NAME?</v>
      </c>
      <c r="K315" s="14">
        <f t="shared" si="37"/>
        <v>1.2263305599990417</v>
      </c>
      <c r="L315">
        <f t="shared" si="38"/>
        <v>4.2451592527941102</v>
      </c>
      <c r="N315" s="16">
        <f t="shared" si="39"/>
        <v>0</v>
      </c>
    </row>
    <row r="316" spans="1:14" x14ac:dyDescent="0.3">
      <c r="A316" s="11" t="s">
        <v>331</v>
      </c>
      <c r="B316">
        <v>1.4638150000000001</v>
      </c>
      <c r="C316">
        <v>0</v>
      </c>
      <c r="D316" s="15">
        <f t="shared" si="32"/>
        <v>375.39531399999998</v>
      </c>
      <c r="E316" s="13" t="e">
        <f ca="1">_xll.ChannelArea($P$2:$P$68,$Q$2:$Q$68,D316)</f>
        <v>#NAME?</v>
      </c>
      <c r="F316" s="13" t="e">
        <f ca="1">_xll.WettedPerimeter($P$2:$P$68,$Q$2:$Q$68,D316)</f>
        <v>#NAME?</v>
      </c>
      <c r="G316" s="14" t="e">
        <f t="shared" ca="1" si="33"/>
        <v>#NAME?</v>
      </c>
      <c r="H316" s="14" t="e">
        <f t="shared" ca="1" si="34"/>
        <v>#NAME?</v>
      </c>
      <c r="I316" s="14" t="e">
        <f t="shared" ca="1" si="35"/>
        <v>#NAME?</v>
      </c>
      <c r="J316" s="14" t="e">
        <f t="shared" ca="1" si="36"/>
        <v>#NAME?</v>
      </c>
      <c r="K316" s="14">
        <f t="shared" si="37"/>
        <v>4.5955705599990324</v>
      </c>
      <c r="L316">
        <f t="shared" si="38"/>
        <v>7.6163244258787017</v>
      </c>
      <c r="N316" s="16">
        <f t="shared" si="39"/>
        <v>0</v>
      </c>
    </row>
    <row r="317" spans="1:14" x14ac:dyDescent="0.3">
      <c r="A317" s="11" t="s">
        <v>332</v>
      </c>
      <c r="B317">
        <v>1.4160649999999999</v>
      </c>
      <c r="C317">
        <v>0</v>
      </c>
      <c r="D317" s="15">
        <f t="shared" si="32"/>
        <v>375.34756399999998</v>
      </c>
      <c r="E317" s="13" t="e">
        <f ca="1">_xll.ChannelArea($P$2:$P$68,$Q$2:$Q$68,D317)</f>
        <v>#NAME?</v>
      </c>
      <c r="F317" s="13" t="e">
        <f ca="1">_xll.WettedPerimeter($P$2:$P$68,$Q$2:$Q$68,D317)</f>
        <v>#NAME?</v>
      </c>
      <c r="G317" s="14" t="e">
        <f t="shared" ca="1" si="33"/>
        <v>#NAME?</v>
      </c>
      <c r="H317" s="14" t="e">
        <f t="shared" ca="1" si="34"/>
        <v>#NAME?</v>
      </c>
      <c r="I317" s="14" t="e">
        <f t="shared" ca="1" si="35"/>
        <v>#NAME?</v>
      </c>
      <c r="J317" s="14" t="e">
        <f t="shared" ca="1" si="36"/>
        <v>#NAME?</v>
      </c>
      <c r="K317" s="14">
        <f t="shared" si="37"/>
        <v>2.3494105600002513</v>
      </c>
      <c r="L317">
        <f t="shared" si="38"/>
        <v>5.3689524537767284</v>
      </c>
      <c r="N317" s="16">
        <f t="shared" si="39"/>
        <v>0</v>
      </c>
    </row>
    <row r="318" spans="1:14" x14ac:dyDescent="0.3">
      <c r="A318" s="11" t="s">
        <v>333</v>
      </c>
      <c r="B318">
        <v>1.43994</v>
      </c>
      <c r="C318">
        <v>0</v>
      </c>
      <c r="D318" s="15">
        <f t="shared" si="32"/>
        <v>375.37143899999995</v>
      </c>
      <c r="E318" s="13" t="e">
        <f ca="1">_xll.ChannelArea($P$2:$P$68,$Q$2:$Q$68,D318)</f>
        <v>#NAME?</v>
      </c>
      <c r="F318" s="13" t="e">
        <f ca="1">_xll.WettedPerimeter($P$2:$P$68,$Q$2:$Q$68,D318)</f>
        <v>#NAME?</v>
      </c>
      <c r="G318" s="14" t="e">
        <f t="shared" ca="1" si="33"/>
        <v>#NAME?</v>
      </c>
      <c r="H318" s="14" t="e">
        <f t="shared" ca="1" si="34"/>
        <v>#NAME?</v>
      </c>
      <c r="I318" s="14" t="e">
        <f t="shared" ca="1" si="35"/>
        <v>#NAME?</v>
      </c>
      <c r="J318" s="14" t="e">
        <f t="shared" ca="1" si="36"/>
        <v>#NAME?</v>
      </c>
      <c r="K318" s="14">
        <f t="shared" si="37"/>
        <v>3.4724905599978229</v>
      </c>
      <c r="L318">
        <f t="shared" si="38"/>
        <v>6.4926741750969086</v>
      </c>
      <c r="N318" s="16">
        <f t="shared" si="39"/>
        <v>0</v>
      </c>
    </row>
    <row r="319" spans="1:14" x14ac:dyDescent="0.3">
      <c r="A319" s="11" t="s">
        <v>334</v>
      </c>
      <c r="B319">
        <v>1.4160649999999999</v>
      </c>
      <c r="C319">
        <v>0</v>
      </c>
      <c r="D319" s="15">
        <f t="shared" si="32"/>
        <v>375.34756399999998</v>
      </c>
      <c r="E319" s="13" t="e">
        <f ca="1">_xll.ChannelArea($P$2:$P$68,$Q$2:$Q$68,D319)</f>
        <v>#NAME?</v>
      </c>
      <c r="F319" s="13" t="e">
        <f ca="1">_xll.WettedPerimeter($P$2:$P$68,$Q$2:$Q$68,D319)</f>
        <v>#NAME?</v>
      </c>
      <c r="G319" s="14" t="e">
        <f t="shared" ca="1" si="33"/>
        <v>#NAME?</v>
      </c>
      <c r="H319" s="14" t="e">
        <f t="shared" ca="1" si="34"/>
        <v>#NAME?</v>
      </c>
      <c r="I319" s="14" t="e">
        <f t="shared" ca="1" si="35"/>
        <v>#NAME?</v>
      </c>
      <c r="J319" s="14" t="e">
        <f t="shared" ca="1" si="36"/>
        <v>#NAME?</v>
      </c>
      <c r="K319" s="14">
        <f t="shared" si="37"/>
        <v>2.3494105600002513</v>
      </c>
      <c r="L319">
        <f t="shared" si="38"/>
        <v>5.3689524537767284</v>
      </c>
      <c r="N319" s="16">
        <f t="shared" si="39"/>
        <v>0</v>
      </c>
    </row>
    <row r="320" spans="1:14" x14ac:dyDescent="0.3">
      <c r="A320" s="11" t="s">
        <v>335</v>
      </c>
      <c r="B320">
        <v>1.39219</v>
      </c>
      <c r="C320">
        <v>0</v>
      </c>
      <c r="D320" s="15">
        <f t="shared" si="32"/>
        <v>375.323689</v>
      </c>
      <c r="E320" s="13" t="e">
        <f ca="1">_xll.ChannelArea($P$2:$P$68,$Q$2:$Q$68,D320)</f>
        <v>#NAME?</v>
      </c>
      <c r="F320" s="13" t="e">
        <f ca="1">_xll.WettedPerimeter($P$2:$P$68,$Q$2:$Q$68,D320)</f>
        <v>#NAME?</v>
      </c>
      <c r="G320" s="14" t="e">
        <f t="shared" ca="1" si="33"/>
        <v>#NAME?</v>
      </c>
      <c r="H320" s="14" t="e">
        <f t="shared" ca="1" si="34"/>
        <v>#NAME?</v>
      </c>
      <c r="I320" s="14" t="e">
        <f t="shared" ca="1" si="35"/>
        <v>#NAME?</v>
      </c>
      <c r="J320" s="14" t="e">
        <f t="shared" ca="1" si="36"/>
        <v>#NAME?</v>
      </c>
      <c r="K320" s="14">
        <f t="shared" si="37"/>
        <v>1.2263305599990417</v>
      </c>
      <c r="L320">
        <f t="shared" si="38"/>
        <v>4.2451592527941102</v>
      </c>
      <c r="N320" s="16">
        <f t="shared" si="39"/>
        <v>0</v>
      </c>
    </row>
    <row r="321" spans="1:14" x14ac:dyDescent="0.3">
      <c r="A321" s="11" t="s">
        <v>336</v>
      </c>
      <c r="B321">
        <v>1.39219</v>
      </c>
      <c r="C321">
        <v>0</v>
      </c>
      <c r="D321" s="15">
        <f t="shared" si="32"/>
        <v>375.323689</v>
      </c>
      <c r="E321" s="13" t="e">
        <f ca="1">_xll.ChannelArea($P$2:$P$68,$Q$2:$Q$68,D321)</f>
        <v>#NAME?</v>
      </c>
      <c r="F321" s="13" t="e">
        <f ca="1">_xll.WettedPerimeter($P$2:$P$68,$Q$2:$Q$68,D321)</f>
        <v>#NAME?</v>
      </c>
      <c r="G321" s="14" t="e">
        <f t="shared" ca="1" si="33"/>
        <v>#NAME?</v>
      </c>
      <c r="H321" s="14" t="e">
        <f t="shared" ca="1" si="34"/>
        <v>#NAME?</v>
      </c>
      <c r="I321" s="14" t="e">
        <f t="shared" ca="1" si="35"/>
        <v>#NAME?</v>
      </c>
      <c r="J321" s="14" t="e">
        <f t="shared" ca="1" si="36"/>
        <v>#NAME?</v>
      </c>
      <c r="K321" s="14">
        <f t="shared" si="37"/>
        <v>1.2263305599990417</v>
      </c>
      <c r="L321">
        <f t="shared" si="38"/>
        <v>4.2451592527941102</v>
      </c>
      <c r="N321" s="16">
        <f t="shared" si="39"/>
        <v>0</v>
      </c>
    </row>
    <row r="322" spans="1:14" x14ac:dyDescent="0.3">
      <c r="A322" s="11" t="s">
        <v>337</v>
      </c>
      <c r="B322">
        <v>1.43994</v>
      </c>
      <c r="C322">
        <v>0</v>
      </c>
      <c r="D322" s="15">
        <f t="shared" si="32"/>
        <v>375.37143899999995</v>
      </c>
      <c r="E322" s="13" t="e">
        <f ca="1">_xll.ChannelArea($P$2:$P$68,$Q$2:$Q$68,D322)</f>
        <v>#NAME?</v>
      </c>
      <c r="F322" s="13" t="e">
        <f ca="1">_xll.WettedPerimeter($P$2:$P$68,$Q$2:$Q$68,D322)</f>
        <v>#NAME?</v>
      </c>
      <c r="G322" s="14" t="e">
        <f t="shared" ca="1" si="33"/>
        <v>#NAME?</v>
      </c>
      <c r="H322" s="14" t="e">
        <f t="shared" ca="1" si="34"/>
        <v>#NAME?</v>
      </c>
      <c r="I322" s="14" t="e">
        <f t="shared" ca="1" si="35"/>
        <v>#NAME?</v>
      </c>
      <c r="J322" s="14" t="e">
        <f t="shared" ca="1" si="36"/>
        <v>#NAME?</v>
      </c>
      <c r="K322" s="14">
        <f t="shared" si="37"/>
        <v>3.4724905599978229</v>
      </c>
      <c r="L322">
        <f t="shared" si="38"/>
        <v>6.4926741750969086</v>
      </c>
      <c r="N322" s="16">
        <f t="shared" si="39"/>
        <v>0</v>
      </c>
    </row>
    <row r="323" spans="1:14" x14ac:dyDescent="0.3">
      <c r="A323" s="11" t="s">
        <v>338</v>
      </c>
      <c r="B323">
        <v>1.43994</v>
      </c>
      <c r="C323">
        <v>0</v>
      </c>
      <c r="D323" s="15">
        <f t="shared" ref="D323:D386" si="40">373.931499+B323</f>
        <v>375.37143899999995</v>
      </c>
      <c r="E323" s="13" t="e">
        <f ca="1">_xll.ChannelArea($P$2:$P$68,$Q$2:$Q$68,D323)</f>
        <v>#NAME?</v>
      </c>
      <c r="F323" s="13" t="e">
        <f ca="1">_xll.WettedPerimeter($P$2:$P$68,$Q$2:$Q$68,D323)</f>
        <v>#NAME?</v>
      </c>
      <c r="G323" s="14" t="e">
        <f t="shared" ref="G323:G386" ca="1" si="41">E323/F323</f>
        <v>#NAME?</v>
      </c>
      <c r="H323" s="14" t="e">
        <f t="shared" ref="H323:H386" ca="1" si="42">G323^(2/3)</f>
        <v>#NAME?</v>
      </c>
      <c r="I323" s="14" t="e">
        <f t="shared" ref="I323:I386" ca="1" si="43" xml:space="preserve"> (57.518*H323)- 26.837</f>
        <v>#NAME?</v>
      </c>
      <c r="J323" s="14" t="e">
        <f t="shared" ref="J323:J386" ca="1" si="44">(39.413*LN(H323)) + 27.618</f>
        <v>#NAME?</v>
      </c>
      <c r="K323" s="14">
        <f t="shared" ref="K323:K386" si="45">(47.04*D323)-17654</f>
        <v>3.4724905599978229</v>
      </c>
      <c r="L323">
        <f t="shared" ref="L323:L386" si="46">(17667*LN(D323)) - 104722</f>
        <v>6.4926741750969086</v>
      </c>
      <c r="N323" s="16">
        <f t="shared" si="39"/>
        <v>0</v>
      </c>
    </row>
    <row r="324" spans="1:14" x14ac:dyDescent="0.3">
      <c r="A324" s="11" t="s">
        <v>339</v>
      </c>
      <c r="B324">
        <v>1.4638150000000001</v>
      </c>
      <c r="C324">
        <v>0</v>
      </c>
      <c r="D324" s="15">
        <f t="shared" si="40"/>
        <v>375.39531399999998</v>
      </c>
      <c r="E324" s="13" t="e">
        <f ca="1">_xll.ChannelArea($P$2:$P$68,$Q$2:$Q$68,D324)</f>
        <v>#NAME?</v>
      </c>
      <c r="F324" s="13" t="e">
        <f ca="1">_xll.WettedPerimeter($P$2:$P$68,$Q$2:$Q$68,D324)</f>
        <v>#NAME?</v>
      </c>
      <c r="G324" s="14" t="e">
        <f t="shared" ca="1" si="41"/>
        <v>#NAME?</v>
      </c>
      <c r="H324" s="14" t="e">
        <f t="shared" ca="1" si="42"/>
        <v>#NAME?</v>
      </c>
      <c r="I324" s="14" t="e">
        <f t="shared" ca="1" si="43"/>
        <v>#NAME?</v>
      </c>
      <c r="J324" s="14" t="e">
        <f t="shared" ca="1" si="44"/>
        <v>#NAME?</v>
      </c>
      <c r="K324" s="14">
        <f t="shared" si="45"/>
        <v>4.5955705599990324</v>
      </c>
      <c r="L324">
        <f t="shared" si="46"/>
        <v>7.6163244258787017</v>
      </c>
      <c r="N324" s="16">
        <f t="shared" ref="N324:N387" si="47">IF((D324-D323)&gt;0.12,1,0)</f>
        <v>0</v>
      </c>
    </row>
    <row r="325" spans="1:14" x14ac:dyDescent="0.3">
      <c r="A325" s="11" t="s">
        <v>340</v>
      </c>
      <c r="B325">
        <v>1.4638150000000001</v>
      </c>
      <c r="C325">
        <v>0</v>
      </c>
      <c r="D325" s="15">
        <f t="shared" si="40"/>
        <v>375.39531399999998</v>
      </c>
      <c r="E325" s="13" t="e">
        <f ca="1">_xll.ChannelArea($P$2:$P$68,$Q$2:$Q$68,D325)</f>
        <v>#NAME?</v>
      </c>
      <c r="F325" s="13" t="e">
        <f ca="1">_xll.WettedPerimeter($P$2:$P$68,$Q$2:$Q$68,D325)</f>
        <v>#NAME?</v>
      </c>
      <c r="G325" s="14" t="e">
        <f t="shared" ca="1" si="41"/>
        <v>#NAME?</v>
      </c>
      <c r="H325" s="14" t="e">
        <f t="shared" ca="1" si="42"/>
        <v>#NAME?</v>
      </c>
      <c r="I325" s="14" t="e">
        <f t="shared" ca="1" si="43"/>
        <v>#NAME?</v>
      </c>
      <c r="J325" s="14" t="e">
        <f t="shared" ca="1" si="44"/>
        <v>#NAME?</v>
      </c>
      <c r="K325" s="14">
        <f t="shared" si="45"/>
        <v>4.5955705599990324</v>
      </c>
      <c r="L325">
        <f t="shared" si="46"/>
        <v>7.6163244258787017</v>
      </c>
      <c r="N325" s="16">
        <f t="shared" si="47"/>
        <v>0</v>
      </c>
    </row>
    <row r="326" spans="1:14" x14ac:dyDescent="0.3">
      <c r="A326" s="11" t="s">
        <v>341</v>
      </c>
      <c r="B326">
        <v>1.4160649999999999</v>
      </c>
      <c r="C326">
        <v>0</v>
      </c>
      <c r="D326" s="15">
        <f t="shared" si="40"/>
        <v>375.34756399999998</v>
      </c>
      <c r="E326" s="13" t="e">
        <f ca="1">_xll.ChannelArea($P$2:$P$68,$Q$2:$Q$68,D326)</f>
        <v>#NAME?</v>
      </c>
      <c r="F326" s="13" t="e">
        <f ca="1">_xll.WettedPerimeter($P$2:$P$68,$Q$2:$Q$68,D326)</f>
        <v>#NAME?</v>
      </c>
      <c r="G326" s="14" t="e">
        <f t="shared" ca="1" si="41"/>
        <v>#NAME?</v>
      </c>
      <c r="H326" s="14" t="e">
        <f t="shared" ca="1" si="42"/>
        <v>#NAME?</v>
      </c>
      <c r="I326" s="14" t="e">
        <f t="shared" ca="1" si="43"/>
        <v>#NAME?</v>
      </c>
      <c r="J326" s="14" t="e">
        <f t="shared" ca="1" si="44"/>
        <v>#NAME?</v>
      </c>
      <c r="K326" s="14">
        <f t="shared" si="45"/>
        <v>2.3494105600002513</v>
      </c>
      <c r="L326">
        <f t="shared" si="46"/>
        <v>5.3689524537767284</v>
      </c>
      <c r="N326" s="16">
        <f t="shared" si="47"/>
        <v>0</v>
      </c>
    </row>
    <row r="327" spans="1:14" x14ac:dyDescent="0.3">
      <c r="A327" s="11" t="s">
        <v>342</v>
      </c>
      <c r="B327">
        <v>1.4160649999999999</v>
      </c>
      <c r="C327">
        <v>0</v>
      </c>
      <c r="D327" s="15">
        <f t="shared" si="40"/>
        <v>375.34756399999998</v>
      </c>
      <c r="E327" s="13" t="e">
        <f ca="1">_xll.ChannelArea($P$2:$P$68,$Q$2:$Q$68,D327)</f>
        <v>#NAME?</v>
      </c>
      <c r="F327" s="13" t="e">
        <f ca="1">_xll.WettedPerimeter($P$2:$P$68,$Q$2:$Q$68,D327)</f>
        <v>#NAME?</v>
      </c>
      <c r="G327" s="14" t="e">
        <f t="shared" ca="1" si="41"/>
        <v>#NAME?</v>
      </c>
      <c r="H327" s="14" t="e">
        <f t="shared" ca="1" si="42"/>
        <v>#NAME?</v>
      </c>
      <c r="I327" s="14" t="e">
        <f t="shared" ca="1" si="43"/>
        <v>#NAME?</v>
      </c>
      <c r="J327" s="14" t="e">
        <f t="shared" ca="1" si="44"/>
        <v>#NAME?</v>
      </c>
      <c r="K327" s="14">
        <f t="shared" si="45"/>
        <v>2.3494105600002513</v>
      </c>
      <c r="L327">
        <f t="shared" si="46"/>
        <v>5.3689524537767284</v>
      </c>
      <c r="N327" s="16">
        <f t="shared" si="47"/>
        <v>0</v>
      </c>
    </row>
    <row r="328" spans="1:14" x14ac:dyDescent="0.3">
      <c r="A328" s="11" t="s">
        <v>343</v>
      </c>
      <c r="B328">
        <v>1.4638150000000001</v>
      </c>
      <c r="C328">
        <v>0</v>
      </c>
      <c r="D328" s="15">
        <f t="shared" si="40"/>
        <v>375.39531399999998</v>
      </c>
      <c r="E328" s="13" t="e">
        <f ca="1">_xll.ChannelArea($P$2:$P$68,$Q$2:$Q$68,D328)</f>
        <v>#NAME?</v>
      </c>
      <c r="F328" s="13" t="e">
        <f ca="1">_xll.WettedPerimeter($P$2:$P$68,$Q$2:$Q$68,D328)</f>
        <v>#NAME?</v>
      </c>
      <c r="G328" s="14" t="e">
        <f t="shared" ca="1" si="41"/>
        <v>#NAME?</v>
      </c>
      <c r="H328" s="14" t="e">
        <f t="shared" ca="1" si="42"/>
        <v>#NAME?</v>
      </c>
      <c r="I328" s="14" t="e">
        <f t="shared" ca="1" si="43"/>
        <v>#NAME?</v>
      </c>
      <c r="J328" s="14" t="e">
        <f t="shared" ca="1" si="44"/>
        <v>#NAME?</v>
      </c>
      <c r="K328" s="14">
        <f t="shared" si="45"/>
        <v>4.5955705599990324</v>
      </c>
      <c r="L328">
        <f t="shared" si="46"/>
        <v>7.6163244258787017</v>
      </c>
      <c r="N328" s="16">
        <f t="shared" si="47"/>
        <v>0</v>
      </c>
    </row>
    <row r="329" spans="1:14" x14ac:dyDescent="0.3">
      <c r="A329" s="11" t="s">
        <v>344</v>
      </c>
      <c r="B329">
        <v>1.511565</v>
      </c>
      <c r="C329">
        <v>0</v>
      </c>
      <c r="D329" s="15">
        <f t="shared" si="40"/>
        <v>375.44306399999999</v>
      </c>
      <c r="E329" s="13" t="e">
        <f ca="1">_xll.ChannelArea($P$2:$P$68,$Q$2:$Q$68,D329)</f>
        <v>#NAME?</v>
      </c>
      <c r="F329" s="13" t="e">
        <f ca="1">_xll.WettedPerimeter($P$2:$P$68,$Q$2:$Q$68,D329)</f>
        <v>#NAME?</v>
      </c>
      <c r="G329" s="14" t="e">
        <f t="shared" ca="1" si="41"/>
        <v>#NAME?</v>
      </c>
      <c r="H329" s="14" t="e">
        <f t="shared" ca="1" si="42"/>
        <v>#NAME?</v>
      </c>
      <c r="I329" s="14" t="e">
        <f t="shared" ca="1" si="43"/>
        <v>#NAME?</v>
      </c>
      <c r="J329" s="14" t="e">
        <f t="shared" ca="1" si="44"/>
        <v>#NAME?</v>
      </c>
      <c r="K329" s="14">
        <f t="shared" si="45"/>
        <v>6.8417305599978135</v>
      </c>
      <c r="L329">
        <f t="shared" si="46"/>
        <v>9.8634105521487072</v>
      </c>
      <c r="N329" s="16">
        <f t="shared" si="47"/>
        <v>0</v>
      </c>
    </row>
    <row r="330" spans="1:14" x14ac:dyDescent="0.3">
      <c r="A330" s="11" t="s">
        <v>345</v>
      </c>
      <c r="B330">
        <v>1.4638150000000001</v>
      </c>
      <c r="C330">
        <v>0</v>
      </c>
      <c r="D330" s="15">
        <f t="shared" si="40"/>
        <v>375.39531399999998</v>
      </c>
      <c r="E330" s="13" t="e">
        <f ca="1">_xll.ChannelArea($P$2:$P$68,$Q$2:$Q$68,D330)</f>
        <v>#NAME?</v>
      </c>
      <c r="F330" s="13" t="e">
        <f ca="1">_xll.WettedPerimeter($P$2:$P$68,$Q$2:$Q$68,D330)</f>
        <v>#NAME?</v>
      </c>
      <c r="G330" s="14" t="e">
        <f t="shared" ca="1" si="41"/>
        <v>#NAME?</v>
      </c>
      <c r="H330" s="14" t="e">
        <f t="shared" ca="1" si="42"/>
        <v>#NAME?</v>
      </c>
      <c r="I330" s="14" t="e">
        <f t="shared" ca="1" si="43"/>
        <v>#NAME?</v>
      </c>
      <c r="J330" s="14" t="e">
        <f t="shared" ca="1" si="44"/>
        <v>#NAME?</v>
      </c>
      <c r="K330" s="14">
        <f t="shared" si="45"/>
        <v>4.5955705599990324</v>
      </c>
      <c r="L330">
        <f t="shared" si="46"/>
        <v>7.6163244258787017</v>
      </c>
      <c r="N330" s="16">
        <f t="shared" si="47"/>
        <v>0</v>
      </c>
    </row>
    <row r="331" spans="1:14" x14ac:dyDescent="0.3">
      <c r="A331" s="11" t="s">
        <v>346</v>
      </c>
      <c r="B331">
        <v>1.4638150000000001</v>
      </c>
      <c r="C331">
        <v>0</v>
      </c>
      <c r="D331" s="15">
        <f t="shared" si="40"/>
        <v>375.39531399999998</v>
      </c>
      <c r="E331" s="13" t="e">
        <f ca="1">_xll.ChannelArea($P$2:$P$68,$Q$2:$Q$68,D331)</f>
        <v>#NAME?</v>
      </c>
      <c r="F331" s="13" t="e">
        <f ca="1">_xll.WettedPerimeter($P$2:$P$68,$Q$2:$Q$68,D331)</f>
        <v>#NAME?</v>
      </c>
      <c r="G331" s="14" t="e">
        <f t="shared" ca="1" si="41"/>
        <v>#NAME?</v>
      </c>
      <c r="H331" s="14" t="e">
        <f t="shared" ca="1" si="42"/>
        <v>#NAME?</v>
      </c>
      <c r="I331" s="14" t="e">
        <f t="shared" ca="1" si="43"/>
        <v>#NAME?</v>
      </c>
      <c r="J331" s="14" t="e">
        <f t="shared" ca="1" si="44"/>
        <v>#NAME?</v>
      </c>
      <c r="K331" s="14">
        <f t="shared" si="45"/>
        <v>4.5955705599990324</v>
      </c>
      <c r="L331">
        <f t="shared" si="46"/>
        <v>7.6163244258787017</v>
      </c>
      <c r="N331" s="16">
        <f t="shared" si="47"/>
        <v>0</v>
      </c>
    </row>
    <row r="332" spans="1:14" s="18" customFormat="1" x14ac:dyDescent="0.3">
      <c r="A332" s="17" t="s">
        <v>347</v>
      </c>
      <c r="B332" s="18">
        <v>1.607065</v>
      </c>
      <c r="C332" s="18">
        <v>0</v>
      </c>
      <c r="D332" s="19">
        <f t="shared" si="40"/>
        <v>375.53856399999995</v>
      </c>
      <c r="E332" s="20" t="e">
        <f ca="1">_xll.ChannelArea($P$2:$P$68,$Q$2:$Q$68,D332)</f>
        <v>#NAME?</v>
      </c>
      <c r="F332" s="20" t="e">
        <f ca="1">_xll.WettedPerimeter($P$2:$P$68,$Q$2:$Q$68,D332)</f>
        <v>#NAME?</v>
      </c>
      <c r="G332" s="21" t="e">
        <f t="shared" ca="1" si="41"/>
        <v>#NAME?</v>
      </c>
      <c r="H332" s="21" t="e">
        <f t="shared" ca="1" si="42"/>
        <v>#NAME?</v>
      </c>
      <c r="I332" s="21" t="e">
        <f t="shared" ca="1" si="43"/>
        <v>#NAME?</v>
      </c>
      <c r="J332" s="21" t="e">
        <f t="shared" ca="1" si="44"/>
        <v>#NAME?</v>
      </c>
      <c r="K332" s="21">
        <f t="shared" si="45"/>
        <v>11.334050559999014</v>
      </c>
      <c r="L332" s="18">
        <f t="shared" si="46"/>
        <v>14.356725557969185</v>
      </c>
      <c r="N332" s="22">
        <f t="shared" si="47"/>
        <v>1</v>
      </c>
    </row>
    <row r="333" spans="1:14" x14ac:dyDescent="0.3">
      <c r="A333" s="11" t="s">
        <v>348</v>
      </c>
      <c r="B333">
        <v>1.48769</v>
      </c>
      <c r="C333">
        <v>0</v>
      </c>
      <c r="D333" s="15">
        <f t="shared" si="40"/>
        <v>375.41918899999996</v>
      </c>
      <c r="E333" s="13" t="e">
        <f ca="1">_xll.ChannelArea($P$2:$P$68,$Q$2:$Q$68,D333)</f>
        <v>#NAME?</v>
      </c>
      <c r="F333" s="13" t="e">
        <f ca="1">_xll.WettedPerimeter($P$2:$P$68,$Q$2:$Q$68,D333)</f>
        <v>#NAME?</v>
      </c>
      <c r="G333" s="14" t="e">
        <f t="shared" ca="1" si="41"/>
        <v>#NAME?</v>
      </c>
      <c r="H333" s="14" t="e">
        <f t="shared" ca="1" si="42"/>
        <v>#NAME?</v>
      </c>
      <c r="I333" s="14" t="e">
        <f t="shared" ca="1" si="43"/>
        <v>#NAME?</v>
      </c>
      <c r="J333" s="14" t="e">
        <f t="shared" ca="1" si="44"/>
        <v>#NAME?</v>
      </c>
      <c r="K333" s="14">
        <f t="shared" si="45"/>
        <v>5.718650559996604</v>
      </c>
      <c r="L333">
        <f t="shared" si="46"/>
        <v>8.739903215187951</v>
      </c>
      <c r="N333" s="16">
        <f t="shared" si="47"/>
        <v>0</v>
      </c>
    </row>
    <row r="334" spans="1:14" x14ac:dyDescent="0.3">
      <c r="A334" s="11" t="s">
        <v>349</v>
      </c>
      <c r="B334">
        <v>1.4638150000000001</v>
      </c>
      <c r="C334">
        <v>0</v>
      </c>
      <c r="D334" s="15">
        <f t="shared" si="40"/>
        <v>375.39531399999998</v>
      </c>
      <c r="E334" s="13" t="e">
        <f ca="1">_xll.ChannelArea($P$2:$P$68,$Q$2:$Q$68,D334)</f>
        <v>#NAME?</v>
      </c>
      <c r="F334" s="13" t="e">
        <f ca="1">_xll.WettedPerimeter($P$2:$P$68,$Q$2:$Q$68,D334)</f>
        <v>#NAME?</v>
      </c>
      <c r="G334" s="14" t="e">
        <f t="shared" ca="1" si="41"/>
        <v>#NAME?</v>
      </c>
      <c r="H334" s="14" t="e">
        <f t="shared" ca="1" si="42"/>
        <v>#NAME?</v>
      </c>
      <c r="I334" s="14" t="e">
        <f t="shared" ca="1" si="43"/>
        <v>#NAME?</v>
      </c>
      <c r="J334" s="14" t="e">
        <f t="shared" ca="1" si="44"/>
        <v>#NAME?</v>
      </c>
      <c r="K334" s="14">
        <f t="shared" si="45"/>
        <v>4.5955705599990324</v>
      </c>
      <c r="L334">
        <f t="shared" si="46"/>
        <v>7.6163244258787017</v>
      </c>
      <c r="N334" s="16">
        <f t="shared" si="47"/>
        <v>0</v>
      </c>
    </row>
    <row r="335" spans="1:14" x14ac:dyDescent="0.3">
      <c r="A335" s="11" t="s">
        <v>350</v>
      </c>
      <c r="B335">
        <v>1.48769</v>
      </c>
      <c r="C335">
        <v>0</v>
      </c>
      <c r="D335" s="15">
        <f t="shared" si="40"/>
        <v>375.41918899999996</v>
      </c>
      <c r="E335" s="13" t="e">
        <f ca="1">_xll.ChannelArea($P$2:$P$68,$Q$2:$Q$68,D335)</f>
        <v>#NAME?</v>
      </c>
      <c r="F335" s="13" t="e">
        <f ca="1">_xll.WettedPerimeter($P$2:$P$68,$Q$2:$Q$68,D335)</f>
        <v>#NAME?</v>
      </c>
      <c r="G335" s="14" t="e">
        <f t="shared" ca="1" si="41"/>
        <v>#NAME?</v>
      </c>
      <c r="H335" s="14" t="e">
        <f t="shared" ca="1" si="42"/>
        <v>#NAME?</v>
      </c>
      <c r="I335" s="14" t="e">
        <f t="shared" ca="1" si="43"/>
        <v>#NAME?</v>
      </c>
      <c r="J335" s="14" t="e">
        <f t="shared" ca="1" si="44"/>
        <v>#NAME?</v>
      </c>
      <c r="K335" s="14">
        <f t="shared" si="45"/>
        <v>5.718650559996604</v>
      </c>
      <c r="L335">
        <f t="shared" si="46"/>
        <v>8.739903215187951</v>
      </c>
      <c r="N335" s="16">
        <f t="shared" si="47"/>
        <v>0</v>
      </c>
    </row>
    <row r="336" spans="1:14" x14ac:dyDescent="0.3">
      <c r="A336" s="11" t="s">
        <v>351</v>
      </c>
      <c r="B336">
        <v>1.4160649999999999</v>
      </c>
      <c r="C336">
        <v>0</v>
      </c>
      <c r="D336" s="15">
        <f t="shared" si="40"/>
        <v>375.34756399999998</v>
      </c>
      <c r="E336" s="13" t="e">
        <f ca="1">_xll.ChannelArea($P$2:$P$68,$Q$2:$Q$68,D336)</f>
        <v>#NAME?</v>
      </c>
      <c r="F336" s="13" t="e">
        <f ca="1">_xll.WettedPerimeter($P$2:$P$68,$Q$2:$Q$68,D336)</f>
        <v>#NAME?</v>
      </c>
      <c r="G336" s="14" t="e">
        <f t="shared" ca="1" si="41"/>
        <v>#NAME?</v>
      </c>
      <c r="H336" s="14" t="e">
        <f t="shared" ca="1" si="42"/>
        <v>#NAME?</v>
      </c>
      <c r="I336" s="14" t="e">
        <f t="shared" ca="1" si="43"/>
        <v>#NAME?</v>
      </c>
      <c r="J336" s="14" t="e">
        <f t="shared" ca="1" si="44"/>
        <v>#NAME?</v>
      </c>
      <c r="K336" s="14">
        <f t="shared" si="45"/>
        <v>2.3494105600002513</v>
      </c>
      <c r="L336">
        <f t="shared" si="46"/>
        <v>5.3689524537767284</v>
      </c>
      <c r="N336" s="16">
        <f t="shared" si="47"/>
        <v>0</v>
      </c>
    </row>
    <row r="337" spans="1:14" x14ac:dyDescent="0.3">
      <c r="A337" s="11" t="s">
        <v>352</v>
      </c>
      <c r="B337">
        <v>1.4638150000000001</v>
      </c>
      <c r="C337">
        <v>0</v>
      </c>
      <c r="D337" s="15">
        <f t="shared" si="40"/>
        <v>375.39531399999998</v>
      </c>
      <c r="E337" s="13" t="e">
        <f ca="1">_xll.ChannelArea($P$2:$P$68,$Q$2:$Q$68,D337)</f>
        <v>#NAME?</v>
      </c>
      <c r="F337" s="13" t="e">
        <f ca="1">_xll.WettedPerimeter($P$2:$P$68,$Q$2:$Q$68,D337)</f>
        <v>#NAME?</v>
      </c>
      <c r="G337" s="14" t="e">
        <f t="shared" ca="1" si="41"/>
        <v>#NAME?</v>
      </c>
      <c r="H337" s="14" t="e">
        <f t="shared" ca="1" si="42"/>
        <v>#NAME?</v>
      </c>
      <c r="I337" s="14" t="e">
        <f t="shared" ca="1" si="43"/>
        <v>#NAME?</v>
      </c>
      <c r="J337" s="14" t="e">
        <f t="shared" ca="1" si="44"/>
        <v>#NAME?</v>
      </c>
      <c r="K337" s="14">
        <f t="shared" si="45"/>
        <v>4.5955705599990324</v>
      </c>
      <c r="L337">
        <f t="shared" si="46"/>
        <v>7.6163244258787017</v>
      </c>
      <c r="N337" s="16">
        <f t="shared" si="47"/>
        <v>0</v>
      </c>
    </row>
    <row r="338" spans="1:14" x14ac:dyDescent="0.3">
      <c r="A338" s="11" t="s">
        <v>353</v>
      </c>
      <c r="B338">
        <v>1.4638150000000001</v>
      </c>
      <c r="C338">
        <v>0</v>
      </c>
      <c r="D338" s="15">
        <f t="shared" si="40"/>
        <v>375.39531399999998</v>
      </c>
      <c r="E338" s="13" t="e">
        <f ca="1">_xll.ChannelArea($P$2:$P$68,$Q$2:$Q$68,D338)</f>
        <v>#NAME?</v>
      </c>
      <c r="F338" s="13" t="e">
        <f ca="1">_xll.WettedPerimeter($P$2:$P$68,$Q$2:$Q$68,D338)</f>
        <v>#NAME?</v>
      </c>
      <c r="G338" s="14" t="e">
        <f t="shared" ca="1" si="41"/>
        <v>#NAME?</v>
      </c>
      <c r="H338" s="14" t="e">
        <f t="shared" ca="1" si="42"/>
        <v>#NAME?</v>
      </c>
      <c r="I338" s="14" t="e">
        <f t="shared" ca="1" si="43"/>
        <v>#NAME?</v>
      </c>
      <c r="J338" s="14" t="e">
        <f t="shared" ca="1" si="44"/>
        <v>#NAME?</v>
      </c>
      <c r="K338" s="14">
        <f t="shared" si="45"/>
        <v>4.5955705599990324</v>
      </c>
      <c r="L338">
        <f t="shared" si="46"/>
        <v>7.6163244258787017</v>
      </c>
      <c r="N338" s="16">
        <f t="shared" si="47"/>
        <v>0</v>
      </c>
    </row>
    <row r="339" spans="1:14" x14ac:dyDescent="0.3">
      <c r="A339" s="11" t="s">
        <v>354</v>
      </c>
      <c r="B339">
        <v>1.4160649999999999</v>
      </c>
      <c r="C339">
        <v>0</v>
      </c>
      <c r="D339" s="15">
        <f t="shared" si="40"/>
        <v>375.34756399999998</v>
      </c>
      <c r="E339" s="13" t="e">
        <f ca="1">_xll.ChannelArea($P$2:$P$68,$Q$2:$Q$68,D339)</f>
        <v>#NAME?</v>
      </c>
      <c r="F339" s="13" t="e">
        <f ca="1">_xll.WettedPerimeter($P$2:$P$68,$Q$2:$Q$68,D339)</f>
        <v>#NAME?</v>
      </c>
      <c r="G339" s="14" t="e">
        <f t="shared" ca="1" si="41"/>
        <v>#NAME?</v>
      </c>
      <c r="H339" s="14" t="e">
        <f t="shared" ca="1" si="42"/>
        <v>#NAME?</v>
      </c>
      <c r="I339" s="14" t="e">
        <f t="shared" ca="1" si="43"/>
        <v>#NAME?</v>
      </c>
      <c r="J339" s="14" t="e">
        <f t="shared" ca="1" si="44"/>
        <v>#NAME?</v>
      </c>
      <c r="K339" s="14">
        <f t="shared" si="45"/>
        <v>2.3494105600002513</v>
      </c>
      <c r="L339">
        <f t="shared" si="46"/>
        <v>5.3689524537767284</v>
      </c>
      <c r="N339" s="16">
        <f t="shared" si="47"/>
        <v>0</v>
      </c>
    </row>
    <row r="340" spans="1:14" x14ac:dyDescent="0.3">
      <c r="A340" s="11" t="s">
        <v>355</v>
      </c>
      <c r="B340">
        <v>1.43994</v>
      </c>
      <c r="C340">
        <v>0</v>
      </c>
      <c r="D340" s="15">
        <f t="shared" si="40"/>
        <v>375.37143899999995</v>
      </c>
      <c r="E340" s="13" t="e">
        <f ca="1">_xll.ChannelArea($P$2:$P$68,$Q$2:$Q$68,D340)</f>
        <v>#NAME?</v>
      </c>
      <c r="F340" s="13" t="e">
        <f ca="1">_xll.WettedPerimeter($P$2:$P$68,$Q$2:$Q$68,D340)</f>
        <v>#NAME?</v>
      </c>
      <c r="G340" s="14" t="e">
        <f t="shared" ca="1" si="41"/>
        <v>#NAME?</v>
      </c>
      <c r="H340" s="14" t="e">
        <f t="shared" ca="1" si="42"/>
        <v>#NAME?</v>
      </c>
      <c r="I340" s="14" t="e">
        <f t="shared" ca="1" si="43"/>
        <v>#NAME?</v>
      </c>
      <c r="J340" s="14" t="e">
        <f t="shared" ca="1" si="44"/>
        <v>#NAME?</v>
      </c>
      <c r="K340" s="14">
        <f t="shared" si="45"/>
        <v>3.4724905599978229</v>
      </c>
      <c r="L340">
        <f t="shared" si="46"/>
        <v>6.4926741750969086</v>
      </c>
      <c r="N340" s="16">
        <f t="shared" si="47"/>
        <v>0</v>
      </c>
    </row>
    <row r="341" spans="1:14" x14ac:dyDescent="0.3">
      <c r="A341" s="11" t="s">
        <v>356</v>
      </c>
      <c r="B341">
        <v>1.39219</v>
      </c>
      <c r="C341">
        <v>0</v>
      </c>
      <c r="D341" s="15">
        <f t="shared" si="40"/>
        <v>375.323689</v>
      </c>
      <c r="E341" s="13" t="e">
        <f ca="1">_xll.ChannelArea($P$2:$P$68,$Q$2:$Q$68,D341)</f>
        <v>#NAME?</v>
      </c>
      <c r="F341" s="13" t="e">
        <f ca="1">_xll.WettedPerimeter($P$2:$P$68,$Q$2:$Q$68,D341)</f>
        <v>#NAME?</v>
      </c>
      <c r="G341" s="14" t="e">
        <f t="shared" ca="1" si="41"/>
        <v>#NAME?</v>
      </c>
      <c r="H341" s="14" t="e">
        <f t="shared" ca="1" si="42"/>
        <v>#NAME?</v>
      </c>
      <c r="I341" s="14" t="e">
        <f t="shared" ca="1" si="43"/>
        <v>#NAME?</v>
      </c>
      <c r="J341" s="14" t="e">
        <f t="shared" ca="1" si="44"/>
        <v>#NAME?</v>
      </c>
      <c r="K341" s="14">
        <f t="shared" si="45"/>
        <v>1.2263305599990417</v>
      </c>
      <c r="L341">
        <f t="shared" si="46"/>
        <v>4.2451592527941102</v>
      </c>
      <c r="N341" s="16">
        <f t="shared" si="47"/>
        <v>0</v>
      </c>
    </row>
    <row r="342" spans="1:14" x14ac:dyDescent="0.3">
      <c r="A342" s="11" t="s">
        <v>357</v>
      </c>
      <c r="B342">
        <v>1.4638150000000001</v>
      </c>
      <c r="C342">
        <v>0</v>
      </c>
      <c r="D342" s="15">
        <f t="shared" si="40"/>
        <v>375.39531399999998</v>
      </c>
      <c r="E342" s="13" t="e">
        <f ca="1">_xll.ChannelArea($P$2:$P$68,$Q$2:$Q$68,D342)</f>
        <v>#NAME?</v>
      </c>
      <c r="F342" s="13" t="e">
        <f ca="1">_xll.WettedPerimeter($P$2:$P$68,$Q$2:$Q$68,D342)</f>
        <v>#NAME?</v>
      </c>
      <c r="G342" s="14" t="e">
        <f t="shared" ca="1" si="41"/>
        <v>#NAME?</v>
      </c>
      <c r="H342" s="14" t="e">
        <f t="shared" ca="1" si="42"/>
        <v>#NAME?</v>
      </c>
      <c r="I342" s="14" t="e">
        <f t="shared" ca="1" si="43"/>
        <v>#NAME?</v>
      </c>
      <c r="J342" s="14" t="e">
        <f t="shared" ca="1" si="44"/>
        <v>#NAME?</v>
      </c>
      <c r="K342" s="14">
        <f t="shared" si="45"/>
        <v>4.5955705599990324</v>
      </c>
      <c r="L342">
        <f t="shared" si="46"/>
        <v>7.6163244258787017</v>
      </c>
      <c r="N342" s="16">
        <f t="shared" si="47"/>
        <v>0</v>
      </c>
    </row>
    <row r="343" spans="1:14" x14ac:dyDescent="0.3">
      <c r="A343" s="11" t="s">
        <v>358</v>
      </c>
      <c r="B343">
        <v>1.4160649999999999</v>
      </c>
      <c r="C343">
        <v>0</v>
      </c>
      <c r="D343" s="15">
        <f t="shared" si="40"/>
        <v>375.34756399999998</v>
      </c>
      <c r="E343" s="13" t="e">
        <f ca="1">_xll.ChannelArea($P$2:$P$68,$Q$2:$Q$68,D343)</f>
        <v>#NAME?</v>
      </c>
      <c r="F343" s="13" t="e">
        <f ca="1">_xll.WettedPerimeter($P$2:$P$68,$Q$2:$Q$68,D343)</f>
        <v>#NAME?</v>
      </c>
      <c r="G343" s="14" t="e">
        <f t="shared" ca="1" si="41"/>
        <v>#NAME?</v>
      </c>
      <c r="H343" s="14" t="e">
        <f t="shared" ca="1" si="42"/>
        <v>#NAME?</v>
      </c>
      <c r="I343" s="14" t="e">
        <f t="shared" ca="1" si="43"/>
        <v>#NAME?</v>
      </c>
      <c r="J343" s="14" t="e">
        <f t="shared" ca="1" si="44"/>
        <v>#NAME?</v>
      </c>
      <c r="K343" s="14">
        <f t="shared" si="45"/>
        <v>2.3494105600002513</v>
      </c>
      <c r="L343">
        <f t="shared" si="46"/>
        <v>5.3689524537767284</v>
      </c>
      <c r="N343" s="16">
        <f t="shared" si="47"/>
        <v>0</v>
      </c>
    </row>
    <row r="344" spans="1:14" x14ac:dyDescent="0.3">
      <c r="A344" s="11" t="s">
        <v>359</v>
      </c>
      <c r="B344">
        <v>1.43994</v>
      </c>
      <c r="C344">
        <v>0</v>
      </c>
      <c r="D344" s="15">
        <f t="shared" si="40"/>
        <v>375.37143899999995</v>
      </c>
      <c r="E344" s="13" t="e">
        <f ca="1">_xll.ChannelArea($P$2:$P$68,$Q$2:$Q$68,D344)</f>
        <v>#NAME?</v>
      </c>
      <c r="F344" s="13" t="e">
        <f ca="1">_xll.WettedPerimeter($P$2:$P$68,$Q$2:$Q$68,D344)</f>
        <v>#NAME?</v>
      </c>
      <c r="G344" s="14" t="e">
        <f t="shared" ca="1" si="41"/>
        <v>#NAME?</v>
      </c>
      <c r="H344" s="14" t="e">
        <f t="shared" ca="1" si="42"/>
        <v>#NAME?</v>
      </c>
      <c r="I344" s="14" t="e">
        <f t="shared" ca="1" si="43"/>
        <v>#NAME?</v>
      </c>
      <c r="J344" s="14" t="e">
        <f t="shared" ca="1" si="44"/>
        <v>#NAME?</v>
      </c>
      <c r="K344" s="14">
        <f t="shared" si="45"/>
        <v>3.4724905599978229</v>
      </c>
      <c r="L344">
        <f t="shared" si="46"/>
        <v>6.4926741750969086</v>
      </c>
      <c r="N344" s="16">
        <f t="shared" si="47"/>
        <v>0</v>
      </c>
    </row>
    <row r="345" spans="1:14" x14ac:dyDescent="0.3">
      <c r="A345" s="11" t="s">
        <v>360</v>
      </c>
      <c r="B345">
        <v>1.4638150000000001</v>
      </c>
      <c r="C345">
        <v>0</v>
      </c>
      <c r="D345" s="15">
        <f t="shared" si="40"/>
        <v>375.39531399999998</v>
      </c>
      <c r="E345" s="13" t="e">
        <f ca="1">_xll.ChannelArea($P$2:$P$68,$Q$2:$Q$68,D345)</f>
        <v>#NAME?</v>
      </c>
      <c r="F345" s="13" t="e">
        <f ca="1">_xll.WettedPerimeter($P$2:$P$68,$Q$2:$Q$68,D345)</f>
        <v>#NAME?</v>
      </c>
      <c r="G345" s="14" t="e">
        <f t="shared" ca="1" si="41"/>
        <v>#NAME?</v>
      </c>
      <c r="H345" s="14" t="e">
        <f t="shared" ca="1" si="42"/>
        <v>#NAME?</v>
      </c>
      <c r="I345" s="14" t="e">
        <f t="shared" ca="1" si="43"/>
        <v>#NAME?</v>
      </c>
      <c r="J345" s="14" t="e">
        <f t="shared" ca="1" si="44"/>
        <v>#NAME?</v>
      </c>
      <c r="K345" s="14">
        <f t="shared" si="45"/>
        <v>4.5955705599990324</v>
      </c>
      <c r="L345">
        <f t="shared" si="46"/>
        <v>7.6163244258787017</v>
      </c>
      <c r="N345" s="16">
        <f t="shared" si="47"/>
        <v>0</v>
      </c>
    </row>
    <row r="346" spans="1:14" x14ac:dyDescent="0.3">
      <c r="A346" s="11" t="s">
        <v>361</v>
      </c>
      <c r="B346">
        <v>1.3683149999999999</v>
      </c>
      <c r="C346">
        <v>0</v>
      </c>
      <c r="D346" s="15">
        <f t="shared" si="40"/>
        <v>375.29981399999997</v>
      </c>
      <c r="E346" s="13" t="e">
        <f ca="1">_xll.ChannelArea($P$2:$P$68,$Q$2:$Q$68,D346)</f>
        <v>#NAME?</v>
      </c>
      <c r="F346" s="13" t="e">
        <f ca="1">_xll.WettedPerimeter($P$2:$P$68,$Q$2:$Q$68,D346)</f>
        <v>#NAME?</v>
      </c>
      <c r="G346" s="14" t="e">
        <f t="shared" ca="1" si="41"/>
        <v>#NAME?</v>
      </c>
      <c r="H346" s="14" t="e">
        <f t="shared" ca="1" si="42"/>
        <v>#NAME?</v>
      </c>
      <c r="I346" s="14" t="e">
        <f t="shared" ca="1" si="43"/>
        <v>#NAME?</v>
      </c>
      <c r="J346" s="14" t="e">
        <f t="shared" ca="1" si="44"/>
        <v>#NAME?</v>
      </c>
      <c r="K346" s="14">
        <f t="shared" si="45"/>
        <v>0.10325055999783217</v>
      </c>
      <c r="L346">
        <f t="shared" si="46"/>
        <v>3.1212945630977629</v>
      </c>
      <c r="N346" s="16">
        <f t="shared" si="47"/>
        <v>0</v>
      </c>
    </row>
    <row r="347" spans="1:14" x14ac:dyDescent="0.3">
      <c r="A347" s="11" t="s">
        <v>362</v>
      </c>
      <c r="B347">
        <v>1.4160649999999999</v>
      </c>
      <c r="C347">
        <v>0</v>
      </c>
      <c r="D347" s="15">
        <f t="shared" si="40"/>
        <v>375.34756399999998</v>
      </c>
      <c r="E347" s="13" t="e">
        <f ca="1">_xll.ChannelArea($P$2:$P$68,$Q$2:$Q$68,D347)</f>
        <v>#NAME?</v>
      </c>
      <c r="F347" s="13" t="e">
        <f ca="1">_xll.WettedPerimeter($P$2:$P$68,$Q$2:$Q$68,D347)</f>
        <v>#NAME?</v>
      </c>
      <c r="G347" s="14" t="e">
        <f t="shared" ca="1" si="41"/>
        <v>#NAME?</v>
      </c>
      <c r="H347" s="14" t="e">
        <f t="shared" ca="1" si="42"/>
        <v>#NAME?</v>
      </c>
      <c r="I347" s="14" t="e">
        <f t="shared" ca="1" si="43"/>
        <v>#NAME?</v>
      </c>
      <c r="J347" s="14" t="e">
        <f t="shared" ca="1" si="44"/>
        <v>#NAME?</v>
      </c>
      <c r="K347" s="14">
        <f t="shared" si="45"/>
        <v>2.3494105600002513</v>
      </c>
      <c r="L347">
        <f t="shared" si="46"/>
        <v>5.3689524537767284</v>
      </c>
      <c r="N347" s="16">
        <f t="shared" si="47"/>
        <v>0</v>
      </c>
    </row>
    <row r="348" spans="1:14" x14ac:dyDescent="0.3">
      <c r="A348" s="11" t="s">
        <v>363</v>
      </c>
      <c r="B348">
        <v>1.4638150000000001</v>
      </c>
      <c r="C348">
        <v>0</v>
      </c>
      <c r="D348" s="15">
        <f t="shared" si="40"/>
        <v>375.39531399999998</v>
      </c>
      <c r="E348" s="13" t="e">
        <f ca="1">_xll.ChannelArea($P$2:$P$68,$Q$2:$Q$68,D348)</f>
        <v>#NAME?</v>
      </c>
      <c r="F348" s="13" t="e">
        <f ca="1">_xll.WettedPerimeter($P$2:$P$68,$Q$2:$Q$68,D348)</f>
        <v>#NAME?</v>
      </c>
      <c r="G348" s="14" t="e">
        <f t="shared" ca="1" si="41"/>
        <v>#NAME?</v>
      </c>
      <c r="H348" s="14" t="e">
        <f t="shared" ca="1" si="42"/>
        <v>#NAME?</v>
      </c>
      <c r="I348" s="14" t="e">
        <f t="shared" ca="1" si="43"/>
        <v>#NAME?</v>
      </c>
      <c r="J348" s="14" t="e">
        <f t="shared" ca="1" si="44"/>
        <v>#NAME?</v>
      </c>
      <c r="K348" s="14">
        <f t="shared" si="45"/>
        <v>4.5955705599990324</v>
      </c>
      <c r="L348">
        <f t="shared" si="46"/>
        <v>7.6163244258787017</v>
      </c>
      <c r="N348" s="16">
        <f t="shared" si="47"/>
        <v>0</v>
      </c>
    </row>
    <row r="349" spans="1:14" x14ac:dyDescent="0.3">
      <c r="A349" s="11" t="s">
        <v>364</v>
      </c>
      <c r="B349">
        <v>1.39219</v>
      </c>
      <c r="C349">
        <v>0</v>
      </c>
      <c r="D349" s="15">
        <f t="shared" si="40"/>
        <v>375.323689</v>
      </c>
      <c r="E349" s="13" t="e">
        <f ca="1">_xll.ChannelArea($P$2:$P$68,$Q$2:$Q$68,D349)</f>
        <v>#NAME?</v>
      </c>
      <c r="F349" s="13" t="e">
        <f ca="1">_xll.WettedPerimeter($P$2:$P$68,$Q$2:$Q$68,D349)</f>
        <v>#NAME?</v>
      </c>
      <c r="G349" s="14" t="e">
        <f t="shared" ca="1" si="41"/>
        <v>#NAME?</v>
      </c>
      <c r="H349" s="14" t="e">
        <f t="shared" ca="1" si="42"/>
        <v>#NAME?</v>
      </c>
      <c r="I349" s="14" t="e">
        <f t="shared" ca="1" si="43"/>
        <v>#NAME?</v>
      </c>
      <c r="J349" s="14" t="e">
        <f t="shared" ca="1" si="44"/>
        <v>#NAME?</v>
      </c>
      <c r="K349" s="14">
        <f t="shared" si="45"/>
        <v>1.2263305599990417</v>
      </c>
      <c r="L349">
        <f t="shared" si="46"/>
        <v>4.2451592527941102</v>
      </c>
      <c r="N349" s="16">
        <f t="shared" si="47"/>
        <v>0</v>
      </c>
    </row>
    <row r="350" spans="1:14" x14ac:dyDescent="0.3">
      <c r="A350" s="11" t="s">
        <v>365</v>
      </c>
      <c r="B350">
        <v>1.4160649999999999</v>
      </c>
      <c r="C350">
        <v>0</v>
      </c>
      <c r="D350" s="15">
        <f t="shared" si="40"/>
        <v>375.34756399999998</v>
      </c>
      <c r="E350" s="13" t="e">
        <f ca="1">_xll.ChannelArea($P$2:$P$68,$Q$2:$Q$68,D350)</f>
        <v>#NAME?</v>
      </c>
      <c r="F350" s="13" t="e">
        <f ca="1">_xll.WettedPerimeter($P$2:$P$68,$Q$2:$Q$68,D350)</f>
        <v>#NAME?</v>
      </c>
      <c r="G350" s="14" t="e">
        <f t="shared" ca="1" si="41"/>
        <v>#NAME?</v>
      </c>
      <c r="H350" s="14" t="e">
        <f t="shared" ca="1" si="42"/>
        <v>#NAME?</v>
      </c>
      <c r="I350" s="14" t="e">
        <f t="shared" ca="1" si="43"/>
        <v>#NAME?</v>
      </c>
      <c r="J350" s="14" t="e">
        <f t="shared" ca="1" si="44"/>
        <v>#NAME?</v>
      </c>
      <c r="K350" s="14">
        <f t="shared" si="45"/>
        <v>2.3494105600002513</v>
      </c>
      <c r="L350">
        <f t="shared" si="46"/>
        <v>5.3689524537767284</v>
      </c>
      <c r="N350" s="16">
        <f t="shared" si="47"/>
        <v>0</v>
      </c>
    </row>
    <row r="351" spans="1:14" x14ac:dyDescent="0.3">
      <c r="A351" s="11" t="s">
        <v>366</v>
      </c>
      <c r="B351">
        <v>1.4638150000000001</v>
      </c>
      <c r="C351">
        <v>0</v>
      </c>
      <c r="D351" s="15">
        <f t="shared" si="40"/>
        <v>375.39531399999998</v>
      </c>
      <c r="E351" s="13" t="e">
        <f ca="1">_xll.ChannelArea($P$2:$P$68,$Q$2:$Q$68,D351)</f>
        <v>#NAME?</v>
      </c>
      <c r="F351" s="13" t="e">
        <f ca="1">_xll.WettedPerimeter($P$2:$P$68,$Q$2:$Q$68,D351)</f>
        <v>#NAME?</v>
      </c>
      <c r="G351" s="14" t="e">
        <f t="shared" ca="1" si="41"/>
        <v>#NAME?</v>
      </c>
      <c r="H351" s="14" t="e">
        <f t="shared" ca="1" si="42"/>
        <v>#NAME?</v>
      </c>
      <c r="I351" s="14" t="e">
        <f t="shared" ca="1" si="43"/>
        <v>#NAME?</v>
      </c>
      <c r="J351" s="14" t="e">
        <f t="shared" ca="1" si="44"/>
        <v>#NAME?</v>
      </c>
      <c r="K351" s="14">
        <f t="shared" si="45"/>
        <v>4.5955705599990324</v>
      </c>
      <c r="L351">
        <f t="shared" si="46"/>
        <v>7.6163244258787017</v>
      </c>
      <c r="N351" s="16">
        <f t="shared" si="47"/>
        <v>0</v>
      </c>
    </row>
    <row r="352" spans="1:14" x14ac:dyDescent="0.3">
      <c r="A352" s="11" t="s">
        <v>367</v>
      </c>
      <c r="B352">
        <v>1.511565</v>
      </c>
      <c r="C352">
        <v>0</v>
      </c>
      <c r="D352" s="15">
        <f t="shared" si="40"/>
        <v>375.44306399999999</v>
      </c>
      <c r="E352" s="13" t="e">
        <f ca="1">_xll.ChannelArea($P$2:$P$68,$Q$2:$Q$68,D352)</f>
        <v>#NAME?</v>
      </c>
      <c r="F352" s="13" t="e">
        <f ca="1">_xll.WettedPerimeter($P$2:$P$68,$Q$2:$Q$68,D352)</f>
        <v>#NAME?</v>
      </c>
      <c r="G352" s="14" t="e">
        <f t="shared" ca="1" si="41"/>
        <v>#NAME?</v>
      </c>
      <c r="H352" s="14" t="e">
        <f t="shared" ca="1" si="42"/>
        <v>#NAME?</v>
      </c>
      <c r="I352" s="14" t="e">
        <f t="shared" ca="1" si="43"/>
        <v>#NAME?</v>
      </c>
      <c r="J352" s="14" t="e">
        <f t="shared" ca="1" si="44"/>
        <v>#NAME?</v>
      </c>
      <c r="K352" s="14">
        <f t="shared" si="45"/>
        <v>6.8417305599978135</v>
      </c>
      <c r="L352">
        <f t="shared" si="46"/>
        <v>9.8634105521487072</v>
      </c>
      <c r="N352" s="16">
        <f t="shared" si="47"/>
        <v>0</v>
      </c>
    </row>
    <row r="353" spans="1:14" x14ac:dyDescent="0.3">
      <c r="A353" s="11" t="s">
        <v>368</v>
      </c>
      <c r="B353">
        <v>1.4638150000000001</v>
      </c>
      <c r="C353">
        <v>0</v>
      </c>
      <c r="D353" s="15">
        <f t="shared" si="40"/>
        <v>375.39531399999998</v>
      </c>
      <c r="E353" s="13" t="e">
        <f ca="1">_xll.ChannelArea($P$2:$P$68,$Q$2:$Q$68,D353)</f>
        <v>#NAME?</v>
      </c>
      <c r="F353" s="13" t="e">
        <f ca="1">_xll.WettedPerimeter($P$2:$P$68,$Q$2:$Q$68,D353)</f>
        <v>#NAME?</v>
      </c>
      <c r="G353" s="14" t="e">
        <f t="shared" ca="1" si="41"/>
        <v>#NAME?</v>
      </c>
      <c r="H353" s="14" t="e">
        <f t="shared" ca="1" si="42"/>
        <v>#NAME?</v>
      </c>
      <c r="I353" s="14" t="e">
        <f t="shared" ca="1" si="43"/>
        <v>#NAME?</v>
      </c>
      <c r="J353" s="14" t="e">
        <f t="shared" ca="1" si="44"/>
        <v>#NAME?</v>
      </c>
      <c r="K353" s="14">
        <f t="shared" si="45"/>
        <v>4.5955705599990324</v>
      </c>
      <c r="L353">
        <f t="shared" si="46"/>
        <v>7.6163244258787017</v>
      </c>
      <c r="N353" s="16">
        <f t="shared" si="47"/>
        <v>0</v>
      </c>
    </row>
    <row r="354" spans="1:14" x14ac:dyDescent="0.3">
      <c r="A354" s="11" t="s">
        <v>369</v>
      </c>
      <c r="B354">
        <v>1.39219</v>
      </c>
      <c r="C354">
        <v>0</v>
      </c>
      <c r="D354" s="15">
        <f t="shared" si="40"/>
        <v>375.323689</v>
      </c>
      <c r="E354" s="13" t="e">
        <f ca="1">_xll.ChannelArea($P$2:$P$68,$Q$2:$Q$68,D354)</f>
        <v>#NAME?</v>
      </c>
      <c r="F354" s="13" t="e">
        <f ca="1">_xll.WettedPerimeter($P$2:$P$68,$Q$2:$Q$68,D354)</f>
        <v>#NAME?</v>
      </c>
      <c r="G354" s="14" t="e">
        <f t="shared" ca="1" si="41"/>
        <v>#NAME?</v>
      </c>
      <c r="H354" s="14" t="e">
        <f t="shared" ca="1" si="42"/>
        <v>#NAME?</v>
      </c>
      <c r="I354" s="14" t="e">
        <f t="shared" ca="1" si="43"/>
        <v>#NAME?</v>
      </c>
      <c r="J354" s="14" t="e">
        <f t="shared" ca="1" si="44"/>
        <v>#NAME?</v>
      </c>
      <c r="K354" s="14">
        <f t="shared" si="45"/>
        <v>1.2263305599990417</v>
      </c>
      <c r="L354">
        <f t="shared" si="46"/>
        <v>4.2451592527941102</v>
      </c>
      <c r="N354" s="16">
        <f t="shared" si="47"/>
        <v>0</v>
      </c>
    </row>
    <row r="355" spans="1:14" x14ac:dyDescent="0.3">
      <c r="A355" s="11" t="s">
        <v>370</v>
      </c>
      <c r="B355">
        <v>1.4160649999999999</v>
      </c>
      <c r="C355">
        <v>0</v>
      </c>
      <c r="D355" s="15">
        <f t="shared" si="40"/>
        <v>375.34756399999998</v>
      </c>
      <c r="E355" s="13" t="e">
        <f ca="1">_xll.ChannelArea($P$2:$P$68,$Q$2:$Q$68,D355)</f>
        <v>#NAME?</v>
      </c>
      <c r="F355" s="13" t="e">
        <f ca="1">_xll.WettedPerimeter($P$2:$P$68,$Q$2:$Q$68,D355)</f>
        <v>#NAME?</v>
      </c>
      <c r="G355" s="14" t="e">
        <f t="shared" ca="1" si="41"/>
        <v>#NAME?</v>
      </c>
      <c r="H355" s="14" t="e">
        <f t="shared" ca="1" si="42"/>
        <v>#NAME?</v>
      </c>
      <c r="I355" s="14" t="e">
        <f t="shared" ca="1" si="43"/>
        <v>#NAME?</v>
      </c>
      <c r="J355" s="14" t="e">
        <f t="shared" ca="1" si="44"/>
        <v>#NAME?</v>
      </c>
      <c r="K355" s="14">
        <f t="shared" si="45"/>
        <v>2.3494105600002513</v>
      </c>
      <c r="L355">
        <f t="shared" si="46"/>
        <v>5.3689524537767284</v>
      </c>
      <c r="N355" s="16">
        <f t="shared" si="47"/>
        <v>0</v>
      </c>
    </row>
    <row r="356" spans="1:14" x14ac:dyDescent="0.3">
      <c r="A356" s="11" t="s">
        <v>371</v>
      </c>
      <c r="B356">
        <v>1.43994</v>
      </c>
      <c r="C356">
        <v>0</v>
      </c>
      <c r="D356" s="15">
        <f t="shared" si="40"/>
        <v>375.37143899999995</v>
      </c>
      <c r="E356" s="13" t="e">
        <f ca="1">_xll.ChannelArea($P$2:$P$68,$Q$2:$Q$68,D356)</f>
        <v>#NAME?</v>
      </c>
      <c r="F356" s="13" t="e">
        <f ca="1">_xll.WettedPerimeter($P$2:$P$68,$Q$2:$Q$68,D356)</f>
        <v>#NAME?</v>
      </c>
      <c r="G356" s="14" t="e">
        <f t="shared" ca="1" si="41"/>
        <v>#NAME?</v>
      </c>
      <c r="H356" s="14" t="e">
        <f t="shared" ca="1" si="42"/>
        <v>#NAME?</v>
      </c>
      <c r="I356" s="14" t="e">
        <f t="shared" ca="1" si="43"/>
        <v>#NAME?</v>
      </c>
      <c r="J356" s="14" t="e">
        <f t="shared" ca="1" si="44"/>
        <v>#NAME?</v>
      </c>
      <c r="K356" s="14">
        <f t="shared" si="45"/>
        <v>3.4724905599978229</v>
      </c>
      <c r="L356">
        <f t="shared" si="46"/>
        <v>6.4926741750969086</v>
      </c>
      <c r="N356" s="16">
        <f t="shared" si="47"/>
        <v>0</v>
      </c>
    </row>
    <row r="357" spans="1:14" x14ac:dyDescent="0.3">
      <c r="A357" s="11" t="s">
        <v>372</v>
      </c>
      <c r="B357">
        <v>1.48769</v>
      </c>
      <c r="C357">
        <v>0</v>
      </c>
      <c r="D357" s="15">
        <f t="shared" si="40"/>
        <v>375.41918899999996</v>
      </c>
      <c r="E357" s="13" t="e">
        <f ca="1">_xll.ChannelArea($P$2:$P$68,$Q$2:$Q$68,D357)</f>
        <v>#NAME?</v>
      </c>
      <c r="F357" s="13" t="e">
        <f ca="1">_xll.WettedPerimeter($P$2:$P$68,$Q$2:$Q$68,D357)</f>
        <v>#NAME?</v>
      </c>
      <c r="G357" s="14" t="e">
        <f t="shared" ca="1" si="41"/>
        <v>#NAME?</v>
      </c>
      <c r="H357" s="14" t="e">
        <f t="shared" ca="1" si="42"/>
        <v>#NAME?</v>
      </c>
      <c r="I357" s="14" t="e">
        <f t="shared" ca="1" si="43"/>
        <v>#NAME?</v>
      </c>
      <c r="J357" s="14" t="e">
        <f t="shared" ca="1" si="44"/>
        <v>#NAME?</v>
      </c>
      <c r="K357" s="14">
        <f t="shared" si="45"/>
        <v>5.718650559996604</v>
      </c>
      <c r="L357">
        <f t="shared" si="46"/>
        <v>8.739903215187951</v>
      </c>
      <c r="N357" s="16">
        <f t="shared" si="47"/>
        <v>0</v>
      </c>
    </row>
    <row r="358" spans="1:14" x14ac:dyDescent="0.3">
      <c r="A358" s="11" t="s">
        <v>373</v>
      </c>
      <c r="B358">
        <v>1.081815</v>
      </c>
      <c r="C358">
        <v>0</v>
      </c>
      <c r="D358" s="15">
        <f t="shared" si="40"/>
        <v>375.01331399999998</v>
      </c>
      <c r="E358" s="13" t="e">
        <f ca="1">_xll.ChannelArea($P$2:$P$68,$Q$2:$Q$68,D358)</f>
        <v>#NAME?</v>
      </c>
      <c r="F358" s="13" t="e">
        <f ca="1">_xll.WettedPerimeter($P$2:$P$68,$Q$2:$Q$68,D358)</f>
        <v>#NAME?</v>
      </c>
      <c r="G358" s="14" t="e">
        <f t="shared" ca="1" si="41"/>
        <v>#NAME?</v>
      </c>
      <c r="H358" s="14" t="e">
        <f t="shared" ca="1" si="42"/>
        <v>#NAME?</v>
      </c>
      <c r="I358" s="14" t="e">
        <f t="shared" ca="1" si="43"/>
        <v>#NAME?</v>
      </c>
      <c r="J358" s="14" t="e">
        <f t="shared" ca="1" si="44"/>
        <v>#NAME?</v>
      </c>
      <c r="K358" s="14">
        <f t="shared" si="45"/>
        <v>-13.373709440002131</v>
      </c>
      <c r="L358">
        <f t="shared" si="46"/>
        <v>-10.370661147419014</v>
      </c>
      <c r="N358" s="16">
        <f t="shared" si="47"/>
        <v>0</v>
      </c>
    </row>
    <row r="359" spans="1:14" s="18" customFormat="1" x14ac:dyDescent="0.3">
      <c r="A359" s="17" t="s">
        <v>374</v>
      </c>
      <c r="B359" s="18">
        <v>1.4638150000000001</v>
      </c>
      <c r="C359" s="18">
        <v>0</v>
      </c>
      <c r="D359" s="19">
        <f t="shared" si="40"/>
        <v>375.39531399999998</v>
      </c>
      <c r="E359" s="20" t="e">
        <f ca="1">_xll.ChannelArea($P$2:$P$68,$Q$2:$Q$68,D359)</f>
        <v>#NAME?</v>
      </c>
      <c r="F359" s="20" t="e">
        <f ca="1">_xll.WettedPerimeter($P$2:$P$68,$Q$2:$Q$68,D359)</f>
        <v>#NAME?</v>
      </c>
      <c r="G359" s="21" t="e">
        <f t="shared" ca="1" si="41"/>
        <v>#NAME?</v>
      </c>
      <c r="H359" s="21" t="e">
        <f t="shared" ca="1" si="42"/>
        <v>#NAME?</v>
      </c>
      <c r="I359" s="21" t="e">
        <f t="shared" ca="1" si="43"/>
        <v>#NAME?</v>
      </c>
      <c r="J359" s="21" t="e">
        <f t="shared" ca="1" si="44"/>
        <v>#NAME?</v>
      </c>
      <c r="K359" s="21">
        <f t="shared" si="45"/>
        <v>4.5955705599990324</v>
      </c>
      <c r="L359" s="18">
        <f t="shared" si="46"/>
        <v>7.6163244258787017</v>
      </c>
      <c r="N359" s="22">
        <f t="shared" si="47"/>
        <v>1</v>
      </c>
    </row>
    <row r="360" spans="1:14" x14ac:dyDescent="0.3">
      <c r="A360" s="11" t="s">
        <v>375</v>
      </c>
      <c r="B360">
        <v>1.4638150000000001</v>
      </c>
      <c r="C360">
        <v>0</v>
      </c>
      <c r="D360" s="15">
        <f t="shared" si="40"/>
        <v>375.39531399999998</v>
      </c>
      <c r="E360" s="13" t="e">
        <f ca="1">_xll.ChannelArea($P$2:$P$68,$Q$2:$Q$68,D360)</f>
        <v>#NAME?</v>
      </c>
      <c r="F360" s="13" t="e">
        <f ca="1">_xll.WettedPerimeter($P$2:$P$68,$Q$2:$Q$68,D360)</f>
        <v>#NAME?</v>
      </c>
      <c r="G360" s="14" t="e">
        <f t="shared" ca="1" si="41"/>
        <v>#NAME?</v>
      </c>
      <c r="H360" s="14" t="e">
        <f t="shared" ca="1" si="42"/>
        <v>#NAME?</v>
      </c>
      <c r="I360" s="14" t="e">
        <f t="shared" ca="1" si="43"/>
        <v>#NAME?</v>
      </c>
      <c r="J360" s="14" t="e">
        <f t="shared" ca="1" si="44"/>
        <v>#NAME?</v>
      </c>
      <c r="K360" s="14">
        <f t="shared" si="45"/>
        <v>4.5955705599990324</v>
      </c>
      <c r="L360">
        <f t="shared" si="46"/>
        <v>7.6163244258787017</v>
      </c>
      <c r="N360" s="16">
        <f t="shared" si="47"/>
        <v>0</v>
      </c>
    </row>
    <row r="361" spans="1:14" x14ac:dyDescent="0.3">
      <c r="A361" s="11" t="s">
        <v>376</v>
      </c>
      <c r="B361">
        <v>1.4160649999999999</v>
      </c>
      <c r="C361">
        <v>0</v>
      </c>
      <c r="D361" s="15">
        <f t="shared" si="40"/>
        <v>375.34756399999998</v>
      </c>
      <c r="E361" s="13" t="e">
        <f ca="1">_xll.ChannelArea($P$2:$P$68,$Q$2:$Q$68,D361)</f>
        <v>#NAME?</v>
      </c>
      <c r="F361" s="13" t="e">
        <f ca="1">_xll.WettedPerimeter($P$2:$P$68,$Q$2:$Q$68,D361)</f>
        <v>#NAME?</v>
      </c>
      <c r="G361" s="14" t="e">
        <f t="shared" ca="1" si="41"/>
        <v>#NAME?</v>
      </c>
      <c r="H361" s="14" t="e">
        <f t="shared" ca="1" si="42"/>
        <v>#NAME?</v>
      </c>
      <c r="I361" s="14" t="e">
        <f t="shared" ca="1" si="43"/>
        <v>#NAME?</v>
      </c>
      <c r="J361" s="14" t="e">
        <f t="shared" ca="1" si="44"/>
        <v>#NAME?</v>
      </c>
      <c r="K361" s="14">
        <f t="shared" si="45"/>
        <v>2.3494105600002513</v>
      </c>
      <c r="L361">
        <f t="shared" si="46"/>
        <v>5.3689524537767284</v>
      </c>
      <c r="N361" s="16">
        <f t="shared" si="47"/>
        <v>0</v>
      </c>
    </row>
    <row r="362" spans="1:14" x14ac:dyDescent="0.3">
      <c r="A362" s="11" t="s">
        <v>377</v>
      </c>
      <c r="B362">
        <v>1.48769</v>
      </c>
      <c r="C362">
        <v>0</v>
      </c>
      <c r="D362" s="15">
        <f t="shared" si="40"/>
        <v>375.41918899999996</v>
      </c>
      <c r="E362" s="13" t="e">
        <f ca="1">_xll.ChannelArea($P$2:$P$68,$Q$2:$Q$68,D362)</f>
        <v>#NAME?</v>
      </c>
      <c r="F362" s="13" t="e">
        <f ca="1">_xll.WettedPerimeter($P$2:$P$68,$Q$2:$Q$68,D362)</f>
        <v>#NAME?</v>
      </c>
      <c r="G362" s="14" t="e">
        <f t="shared" ca="1" si="41"/>
        <v>#NAME?</v>
      </c>
      <c r="H362" s="14" t="e">
        <f t="shared" ca="1" si="42"/>
        <v>#NAME?</v>
      </c>
      <c r="I362" s="14" t="e">
        <f t="shared" ca="1" si="43"/>
        <v>#NAME?</v>
      </c>
      <c r="J362" s="14" t="e">
        <f t="shared" ca="1" si="44"/>
        <v>#NAME?</v>
      </c>
      <c r="K362" s="14">
        <f t="shared" si="45"/>
        <v>5.718650559996604</v>
      </c>
      <c r="L362">
        <f t="shared" si="46"/>
        <v>8.739903215187951</v>
      </c>
      <c r="N362" s="16">
        <f t="shared" si="47"/>
        <v>0</v>
      </c>
    </row>
    <row r="363" spans="1:14" x14ac:dyDescent="0.3">
      <c r="A363" s="11" t="s">
        <v>378</v>
      </c>
      <c r="B363">
        <v>1.39219</v>
      </c>
      <c r="C363">
        <v>0</v>
      </c>
      <c r="D363" s="15">
        <f t="shared" si="40"/>
        <v>375.323689</v>
      </c>
      <c r="E363" s="13" t="e">
        <f ca="1">_xll.ChannelArea($P$2:$P$68,$Q$2:$Q$68,D363)</f>
        <v>#NAME?</v>
      </c>
      <c r="F363" s="13" t="e">
        <f ca="1">_xll.WettedPerimeter($P$2:$P$68,$Q$2:$Q$68,D363)</f>
        <v>#NAME?</v>
      </c>
      <c r="G363" s="14" t="e">
        <f t="shared" ca="1" si="41"/>
        <v>#NAME?</v>
      </c>
      <c r="H363" s="14" t="e">
        <f t="shared" ca="1" si="42"/>
        <v>#NAME?</v>
      </c>
      <c r="I363" s="14" t="e">
        <f t="shared" ca="1" si="43"/>
        <v>#NAME?</v>
      </c>
      <c r="J363" s="14" t="e">
        <f t="shared" ca="1" si="44"/>
        <v>#NAME?</v>
      </c>
      <c r="K363" s="14">
        <f t="shared" si="45"/>
        <v>1.2263305599990417</v>
      </c>
      <c r="L363">
        <f t="shared" si="46"/>
        <v>4.2451592527941102</v>
      </c>
      <c r="N363" s="16">
        <f t="shared" si="47"/>
        <v>0</v>
      </c>
    </row>
    <row r="364" spans="1:14" x14ac:dyDescent="0.3">
      <c r="A364" s="11" t="s">
        <v>379</v>
      </c>
      <c r="B364">
        <v>1.43994</v>
      </c>
      <c r="C364">
        <v>0</v>
      </c>
      <c r="D364" s="15">
        <f t="shared" si="40"/>
        <v>375.37143899999995</v>
      </c>
      <c r="E364" s="13" t="e">
        <f ca="1">_xll.ChannelArea($P$2:$P$68,$Q$2:$Q$68,D364)</f>
        <v>#NAME?</v>
      </c>
      <c r="F364" s="13" t="e">
        <f ca="1">_xll.WettedPerimeter($P$2:$P$68,$Q$2:$Q$68,D364)</f>
        <v>#NAME?</v>
      </c>
      <c r="G364" s="14" t="e">
        <f t="shared" ca="1" si="41"/>
        <v>#NAME?</v>
      </c>
      <c r="H364" s="14" t="e">
        <f t="shared" ca="1" si="42"/>
        <v>#NAME?</v>
      </c>
      <c r="I364" s="14" t="e">
        <f t="shared" ca="1" si="43"/>
        <v>#NAME?</v>
      </c>
      <c r="J364" s="14" t="e">
        <f t="shared" ca="1" si="44"/>
        <v>#NAME?</v>
      </c>
      <c r="K364" s="14">
        <f t="shared" si="45"/>
        <v>3.4724905599978229</v>
      </c>
      <c r="L364">
        <f t="shared" si="46"/>
        <v>6.4926741750969086</v>
      </c>
      <c r="N364" s="16">
        <f t="shared" si="47"/>
        <v>0</v>
      </c>
    </row>
    <row r="365" spans="1:14" x14ac:dyDescent="0.3">
      <c r="A365" s="11" t="s">
        <v>380</v>
      </c>
      <c r="B365">
        <v>1.43994</v>
      </c>
      <c r="C365">
        <v>0</v>
      </c>
      <c r="D365" s="15">
        <f t="shared" si="40"/>
        <v>375.37143899999995</v>
      </c>
      <c r="E365" s="13" t="e">
        <f ca="1">_xll.ChannelArea($P$2:$P$68,$Q$2:$Q$68,D365)</f>
        <v>#NAME?</v>
      </c>
      <c r="F365" s="13" t="e">
        <f ca="1">_xll.WettedPerimeter($P$2:$P$68,$Q$2:$Q$68,D365)</f>
        <v>#NAME?</v>
      </c>
      <c r="G365" s="14" t="e">
        <f t="shared" ca="1" si="41"/>
        <v>#NAME?</v>
      </c>
      <c r="H365" s="14" t="e">
        <f t="shared" ca="1" si="42"/>
        <v>#NAME?</v>
      </c>
      <c r="I365" s="14" t="e">
        <f t="shared" ca="1" si="43"/>
        <v>#NAME?</v>
      </c>
      <c r="J365" s="14" t="e">
        <f t="shared" ca="1" si="44"/>
        <v>#NAME?</v>
      </c>
      <c r="K365" s="14">
        <f t="shared" si="45"/>
        <v>3.4724905599978229</v>
      </c>
      <c r="L365">
        <f t="shared" si="46"/>
        <v>6.4926741750969086</v>
      </c>
      <c r="N365" s="16">
        <f t="shared" si="47"/>
        <v>0</v>
      </c>
    </row>
    <row r="366" spans="1:14" x14ac:dyDescent="0.3">
      <c r="A366" s="11" t="s">
        <v>381</v>
      </c>
      <c r="B366">
        <v>1.4638150000000001</v>
      </c>
      <c r="C366">
        <v>0</v>
      </c>
      <c r="D366" s="15">
        <f t="shared" si="40"/>
        <v>375.39531399999998</v>
      </c>
      <c r="E366" s="13" t="e">
        <f ca="1">_xll.ChannelArea($P$2:$P$68,$Q$2:$Q$68,D366)</f>
        <v>#NAME?</v>
      </c>
      <c r="F366" s="13" t="e">
        <f ca="1">_xll.WettedPerimeter($P$2:$P$68,$Q$2:$Q$68,D366)</f>
        <v>#NAME?</v>
      </c>
      <c r="G366" s="14" t="e">
        <f t="shared" ca="1" si="41"/>
        <v>#NAME?</v>
      </c>
      <c r="H366" s="14" t="e">
        <f t="shared" ca="1" si="42"/>
        <v>#NAME?</v>
      </c>
      <c r="I366" s="14" t="e">
        <f t="shared" ca="1" si="43"/>
        <v>#NAME?</v>
      </c>
      <c r="J366" s="14" t="e">
        <f t="shared" ca="1" si="44"/>
        <v>#NAME?</v>
      </c>
      <c r="K366" s="14">
        <f t="shared" si="45"/>
        <v>4.5955705599990324</v>
      </c>
      <c r="L366">
        <f t="shared" si="46"/>
        <v>7.6163244258787017</v>
      </c>
      <c r="N366" s="16">
        <f t="shared" si="47"/>
        <v>0</v>
      </c>
    </row>
    <row r="367" spans="1:14" x14ac:dyDescent="0.3">
      <c r="A367" s="11" t="s">
        <v>382</v>
      </c>
      <c r="B367">
        <v>1.4160649999999999</v>
      </c>
      <c r="C367">
        <v>0</v>
      </c>
      <c r="D367" s="15">
        <f t="shared" si="40"/>
        <v>375.34756399999998</v>
      </c>
      <c r="E367" s="13" t="e">
        <f ca="1">_xll.ChannelArea($P$2:$P$68,$Q$2:$Q$68,D367)</f>
        <v>#NAME?</v>
      </c>
      <c r="F367" s="13" t="e">
        <f ca="1">_xll.WettedPerimeter($P$2:$P$68,$Q$2:$Q$68,D367)</f>
        <v>#NAME?</v>
      </c>
      <c r="G367" s="14" t="e">
        <f t="shared" ca="1" si="41"/>
        <v>#NAME?</v>
      </c>
      <c r="H367" s="14" t="e">
        <f t="shared" ca="1" si="42"/>
        <v>#NAME?</v>
      </c>
      <c r="I367" s="14" t="e">
        <f t="shared" ca="1" si="43"/>
        <v>#NAME?</v>
      </c>
      <c r="J367" s="14" t="e">
        <f t="shared" ca="1" si="44"/>
        <v>#NAME?</v>
      </c>
      <c r="K367" s="14">
        <f t="shared" si="45"/>
        <v>2.3494105600002513</v>
      </c>
      <c r="L367">
        <f t="shared" si="46"/>
        <v>5.3689524537767284</v>
      </c>
      <c r="N367" s="16">
        <f t="shared" si="47"/>
        <v>0</v>
      </c>
    </row>
    <row r="368" spans="1:14" x14ac:dyDescent="0.3">
      <c r="A368" s="11" t="s">
        <v>383</v>
      </c>
      <c r="B368">
        <v>1.4160649999999999</v>
      </c>
      <c r="C368">
        <v>0</v>
      </c>
      <c r="D368" s="15">
        <f t="shared" si="40"/>
        <v>375.34756399999998</v>
      </c>
      <c r="E368" s="13" t="e">
        <f ca="1">_xll.ChannelArea($P$2:$P$68,$Q$2:$Q$68,D368)</f>
        <v>#NAME?</v>
      </c>
      <c r="F368" s="13" t="e">
        <f ca="1">_xll.WettedPerimeter($P$2:$P$68,$Q$2:$Q$68,D368)</f>
        <v>#NAME?</v>
      </c>
      <c r="G368" s="14" t="e">
        <f t="shared" ca="1" si="41"/>
        <v>#NAME?</v>
      </c>
      <c r="H368" s="14" t="e">
        <f t="shared" ca="1" si="42"/>
        <v>#NAME?</v>
      </c>
      <c r="I368" s="14" t="e">
        <f t="shared" ca="1" si="43"/>
        <v>#NAME?</v>
      </c>
      <c r="J368" s="14" t="e">
        <f t="shared" ca="1" si="44"/>
        <v>#NAME?</v>
      </c>
      <c r="K368" s="14">
        <f t="shared" si="45"/>
        <v>2.3494105600002513</v>
      </c>
      <c r="L368">
        <f t="shared" si="46"/>
        <v>5.3689524537767284</v>
      </c>
      <c r="N368" s="16">
        <f t="shared" si="47"/>
        <v>0</v>
      </c>
    </row>
    <row r="369" spans="1:14" x14ac:dyDescent="0.3">
      <c r="A369" s="11" t="s">
        <v>384</v>
      </c>
      <c r="B369">
        <v>1.39219</v>
      </c>
      <c r="C369">
        <v>0</v>
      </c>
      <c r="D369" s="15">
        <f t="shared" si="40"/>
        <v>375.323689</v>
      </c>
      <c r="E369" s="13" t="e">
        <f ca="1">_xll.ChannelArea($P$2:$P$68,$Q$2:$Q$68,D369)</f>
        <v>#NAME?</v>
      </c>
      <c r="F369" s="13" t="e">
        <f ca="1">_xll.WettedPerimeter($P$2:$P$68,$Q$2:$Q$68,D369)</f>
        <v>#NAME?</v>
      </c>
      <c r="G369" s="14" t="e">
        <f t="shared" ca="1" si="41"/>
        <v>#NAME?</v>
      </c>
      <c r="H369" s="14" t="e">
        <f t="shared" ca="1" si="42"/>
        <v>#NAME?</v>
      </c>
      <c r="I369" s="14" t="e">
        <f t="shared" ca="1" si="43"/>
        <v>#NAME?</v>
      </c>
      <c r="J369" s="14" t="e">
        <f t="shared" ca="1" si="44"/>
        <v>#NAME?</v>
      </c>
      <c r="K369" s="14">
        <f t="shared" si="45"/>
        <v>1.2263305599990417</v>
      </c>
      <c r="L369">
        <f t="shared" si="46"/>
        <v>4.2451592527941102</v>
      </c>
      <c r="N369" s="16">
        <f t="shared" si="47"/>
        <v>0</v>
      </c>
    </row>
    <row r="370" spans="1:14" x14ac:dyDescent="0.3">
      <c r="A370" s="11" t="s">
        <v>385</v>
      </c>
      <c r="B370">
        <v>1.43994</v>
      </c>
      <c r="C370">
        <v>0</v>
      </c>
      <c r="D370" s="15">
        <f t="shared" si="40"/>
        <v>375.37143899999995</v>
      </c>
      <c r="E370" s="13" t="e">
        <f ca="1">_xll.ChannelArea($P$2:$P$68,$Q$2:$Q$68,D370)</f>
        <v>#NAME?</v>
      </c>
      <c r="F370" s="13" t="e">
        <f ca="1">_xll.WettedPerimeter($P$2:$P$68,$Q$2:$Q$68,D370)</f>
        <v>#NAME?</v>
      </c>
      <c r="G370" s="14" t="e">
        <f t="shared" ca="1" si="41"/>
        <v>#NAME?</v>
      </c>
      <c r="H370" s="14" t="e">
        <f t="shared" ca="1" si="42"/>
        <v>#NAME?</v>
      </c>
      <c r="I370" s="14" t="e">
        <f t="shared" ca="1" si="43"/>
        <v>#NAME?</v>
      </c>
      <c r="J370" s="14" t="e">
        <f t="shared" ca="1" si="44"/>
        <v>#NAME?</v>
      </c>
      <c r="K370" s="14">
        <f t="shared" si="45"/>
        <v>3.4724905599978229</v>
      </c>
      <c r="L370">
        <f t="shared" si="46"/>
        <v>6.4926741750969086</v>
      </c>
      <c r="N370" s="16">
        <f t="shared" si="47"/>
        <v>0</v>
      </c>
    </row>
    <row r="371" spans="1:14" x14ac:dyDescent="0.3">
      <c r="A371" s="11" t="s">
        <v>386</v>
      </c>
      <c r="B371">
        <v>1.4160649999999999</v>
      </c>
      <c r="C371">
        <v>0</v>
      </c>
      <c r="D371" s="15">
        <f t="shared" si="40"/>
        <v>375.34756399999998</v>
      </c>
      <c r="E371" s="13" t="e">
        <f ca="1">_xll.ChannelArea($P$2:$P$68,$Q$2:$Q$68,D371)</f>
        <v>#NAME?</v>
      </c>
      <c r="F371" s="13" t="e">
        <f ca="1">_xll.WettedPerimeter($P$2:$P$68,$Q$2:$Q$68,D371)</f>
        <v>#NAME?</v>
      </c>
      <c r="G371" s="14" t="e">
        <f t="shared" ca="1" si="41"/>
        <v>#NAME?</v>
      </c>
      <c r="H371" s="14" t="e">
        <f t="shared" ca="1" si="42"/>
        <v>#NAME?</v>
      </c>
      <c r="I371" s="14" t="e">
        <f t="shared" ca="1" si="43"/>
        <v>#NAME?</v>
      </c>
      <c r="J371" s="14" t="e">
        <f t="shared" ca="1" si="44"/>
        <v>#NAME?</v>
      </c>
      <c r="K371" s="14">
        <f t="shared" si="45"/>
        <v>2.3494105600002513</v>
      </c>
      <c r="L371">
        <f t="shared" si="46"/>
        <v>5.3689524537767284</v>
      </c>
      <c r="N371" s="16">
        <f t="shared" si="47"/>
        <v>0</v>
      </c>
    </row>
    <row r="372" spans="1:14" x14ac:dyDescent="0.3">
      <c r="A372" s="11" t="s">
        <v>387</v>
      </c>
      <c r="B372">
        <v>1.4638150000000001</v>
      </c>
      <c r="C372">
        <v>0</v>
      </c>
      <c r="D372" s="15">
        <f t="shared" si="40"/>
        <v>375.39531399999998</v>
      </c>
      <c r="E372" s="13" t="e">
        <f ca="1">_xll.ChannelArea($P$2:$P$68,$Q$2:$Q$68,D372)</f>
        <v>#NAME?</v>
      </c>
      <c r="F372" s="13" t="e">
        <f ca="1">_xll.WettedPerimeter($P$2:$P$68,$Q$2:$Q$68,D372)</f>
        <v>#NAME?</v>
      </c>
      <c r="G372" s="14" t="e">
        <f t="shared" ca="1" si="41"/>
        <v>#NAME?</v>
      </c>
      <c r="H372" s="14" t="e">
        <f t="shared" ca="1" si="42"/>
        <v>#NAME?</v>
      </c>
      <c r="I372" s="14" t="e">
        <f t="shared" ca="1" si="43"/>
        <v>#NAME?</v>
      </c>
      <c r="J372" s="14" t="e">
        <f t="shared" ca="1" si="44"/>
        <v>#NAME?</v>
      </c>
      <c r="K372" s="14">
        <f t="shared" si="45"/>
        <v>4.5955705599990324</v>
      </c>
      <c r="L372">
        <f t="shared" si="46"/>
        <v>7.6163244258787017</v>
      </c>
      <c r="N372" s="16">
        <f t="shared" si="47"/>
        <v>0</v>
      </c>
    </row>
    <row r="373" spans="1:14" x14ac:dyDescent="0.3">
      <c r="A373" s="11" t="s">
        <v>388</v>
      </c>
      <c r="B373">
        <v>1.4160649999999999</v>
      </c>
      <c r="C373">
        <v>0.1999999999999886</v>
      </c>
      <c r="D373" s="15">
        <f t="shared" si="40"/>
        <v>375.34756399999998</v>
      </c>
      <c r="E373" s="13" t="e">
        <f ca="1">_xll.ChannelArea($P$2:$P$68,$Q$2:$Q$68,D373)</f>
        <v>#NAME?</v>
      </c>
      <c r="F373" s="13" t="e">
        <f ca="1">_xll.WettedPerimeter($P$2:$P$68,$Q$2:$Q$68,D373)</f>
        <v>#NAME?</v>
      </c>
      <c r="G373" s="14" t="e">
        <f t="shared" ca="1" si="41"/>
        <v>#NAME?</v>
      </c>
      <c r="H373" s="14" t="e">
        <f t="shared" ca="1" si="42"/>
        <v>#NAME?</v>
      </c>
      <c r="I373" s="14" t="e">
        <f t="shared" ca="1" si="43"/>
        <v>#NAME?</v>
      </c>
      <c r="J373" s="14" t="e">
        <f t="shared" ca="1" si="44"/>
        <v>#NAME?</v>
      </c>
      <c r="K373" s="14">
        <f t="shared" si="45"/>
        <v>2.3494105600002513</v>
      </c>
      <c r="L373">
        <f t="shared" si="46"/>
        <v>5.3689524537767284</v>
      </c>
      <c r="N373" s="16">
        <f t="shared" si="47"/>
        <v>0</v>
      </c>
    </row>
    <row r="374" spans="1:14" x14ac:dyDescent="0.3">
      <c r="A374" s="11" t="s">
        <v>389</v>
      </c>
      <c r="B374">
        <v>1.43994</v>
      </c>
      <c r="C374">
        <v>0</v>
      </c>
      <c r="D374" s="15">
        <f t="shared" si="40"/>
        <v>375.37143899999995</v>
      </c>
      <c r="E374" s="13" t="e">
        <f ca="1">_xll.ChannelArea($P$2:$P$68,$Q$2:$Q$68,D374)</f>
        <v>#NAME?</v>
      </c>
      <c r="F374" s="13" t="e">
        <f ca="1">_xll.WettedPerimeter($P$2:$P$68,$Q$2:$Q$68,D374)</f>
        <v>#NAME?</v>
      </c>
      <c r="G374" s="14" t="e">
        <f t="shared" ca="1" si="41"/>
        <v>#NAME?</v>
      </c>
      <c r="H374" s="14" t="e">
        <f t="shared" ca="1" si="42"/>
        <v>#NAME?</v>
      </c>
      <c r="I374" s="14" t="e">
        <f t="shared" ca="1" si="43"/>
        <v>#NAME?</v>
      </c>
      <c r="J374" s="14" t="e">
        <f t="shared" ca="1" si="44"/>
        <v>#NAME?</v>
      </c>
      <c r="K374" s="14">
        <f t="shared" si="45"/>
        <v>3.4724905599978229</v>
      </c>
      <c r="L374">
        <f t="shared" si="46"/>
        <v>6.4926741750969086</v>
      </c>
      <c r="N374" s="16">
        <f t="shared" si="47"/>
        <v>0</v>
      </c>
    </row>
    <row r="375" spans="1:14" x14ac:dyDescent="0.3">
      <c r="A375" s="11" t="s">
        <v>390</v>
      </c>
      <c r="B375">
        <v>1.4638150000000001</v>
      </c>
      <c r="C375">
        <v>0</v>
      </c>
      <c r="D375" s="15">
        <f t="shared" si="40"/>
        <v>375.39531399999998</v>
      </c>
      <c r="E375" s="13" t="e">
        <f ca="1">_xll.ChannelArea($P$2:$P$68,$Q$2:$Q$68,D375)</f>
        <v>#NAME?</v>
      </c>
      <c r="F375" s="13" t="e">
        <f ca="1">_xll.WettedPerimeter($P$2:$P$68,$Q$2:$Q$68,D375)</f>
        <v>#NAME?</v>
      </c>
      <c r="G375" s="14" t="e">
        <f t="shared" ca="1" si="41"/>
        <v>#NAME?</v>
      </c>
      <c r="H375" s="14" t="e">
        <f t="shared" ca="1" si="42"/>
        <v>#NAME?</v>
      </c>
      <c r="I375" s="14" t="e">
        <f t="shared" ca="1" si="43"/>
        <v>#NAME?</v>
      </c>
      <c r="J375" s="14" t="e">
        <f t="shared" ca="1" si="44"/>
        <v>#NAME?</v>
      </c>
      <c r="K375" s="14">
        <f t="shared" si="45"/>
        <v>4.5955705599990324</v>
      </c>
      <c r="L375">
        <f t="shared" si="46"/>
        <v>7.6163244258787017</v>
      </c>
      <c r="N375" s="16">
        <f t="shared" si="47"/>
        <v>0</v>
      </c>
    </row>
    <row r="376" spans="1:14" x14ac:dyDescent="0.3">
      <c r="A376" s="11" t="s">
        <v>391</v>
      </c>
      <c r="B376">
        <v>1.4638150000000001</v>
      </c>
      <c r="C376">
        <v>0</v>
      </c>
      <c r="D376" s="15">
        <f t="shared" si="40"/>
        <v>375.39531399999998</v>
      </c>
      <c r="E376" s="13" t="e">
        <f ca="1">_xll.ChannelArea($P$2:$P$68,$Q$2:$Q$68,D376)</f>
        <v>#NAME?</v>
      </c>
      <c r="F376" s="13" t="e">
        <f ca="1">_xll.WettedPerimeter($P$2:$P$68,$Q$2:$Q$68,D376)</f>
        <v>#NAME?</v>
      </c>
      <c r="G376" s="14" t="e">
        <f t="shared" ca="1" si="41"/>
        <v>#NAME?</v>
      </c>
      <c r="H376" s="14" t="e">
        <f t="shared" ca="1" si="42"/>
        <v>#NAME?</v>
      </c>
      <c r="I376" s="14" t="e">
        <f t="shared" ca="1" si="43"/>
        <v>#NAME?</v>
      </c>
      <c r="J376" s="14" t="e">
        <f t="shared" ca="1" si="44"/>
        <v>#NAME?</v>
      </c>
      <c r="K376" s="14">
        <f t="shared" si="45"/>
        <v>4.5955705599990324</v>
      </c>
      <c r="L376">
        <f t="shared" si="46"/>
        <v>7.6163244258787017</v>
      </c>
      <c r="N376" s="16">
        <f t="shared" si="47"/>
        <v>0</v>
      </c>
    </row>
    <row r="377" spans="1:14" x14ac:dyDescent="0.3">
      <c r="A377" s="11" t="s">
        <v>392</v>
      </c>
      <c r="B377">
        <v>1.4160649999999999</v>
      </c>
      <c r="C377">
        <v>0</v>
      </c>
      <c r="D377" s="15">
        <f t="shared" si="40"/>
        <v>375.34756399999998</v>
      </c>
      <c r="E377" s="13" t="e">
        <f ca="1">_xll.ChannelArea($P$2:$P$68,$Q$2:$Q$68,D377)</f>
        <v>#NAME?</v>
      </c>
      <c r="F377" s="13" t="e">
        <f ca="1">_xll.WettedPerimeter($P$2:$P$68,$Q$2:$Q$68,D377)</f>
        <v>#NAME?</v>
      </c>
      <c r="G377" s="14" t="e">
        <f t="shared" ca="1" si="41"/>
        <v>#NAME?</v>
      </c>
      <c r="H377" s="14" t="e">
        <f t="shared" ca="1" si="42"/>
        <v>#NAME?</v>
      </c>
      <c r="I377" s="14" t="e">
        <f t="shared" ca="1" si="43"/>
        <v>#NAME?</v>
      </c>
      <c r="J377" s="14" t="e">
        <f t="shared" ca="1" si="44"/>
        <v>#NAME?</v>
      </c>
      <c r="K377" s="14">
        <f t="shared" si="45"/>
        <v>2.3494105600002513</v>
      </c>
      <c r="L377">
        <f t="shared" si="46"/>
        <v>5.3689524537767284</v>
      </c>
      <c r="N377" s="16">
        <f t="shared" si="47"/>
        <v>0</v>
      </c>
    </row>
    <row r="378" spans="1:14" x14ac:dyDescent="0.3">
      <c r="A378" s="11" t="s">
        <v>393</v>
      </c>
      <c r="B378">
        <v>1.4638150000000001</v>
      </c>
      <c r="C378">
        <v>0</v>
      </c>
      <c r="D378" s="15">
        <f t="shared" si="40"/>
        <v>375.39531399999998</v>
      </c>
      <c r="E378" s="13" t="e">
        <f ca="1">_xll.ChannelArea($P$2:$P$68,$Q$2:$Q$68,D378)</f>
        <v>#NAME?</v>
      </c>
      <c r="F378" s="13" t="e">
        <f ca="1">_xll.WettedPerimeter($P$2:$P$68,$Q$2:$Q$68,D378)</f>
        <v>#NAME?</v>
      </c>
      <c r="G378" s="14" t="e">
        <f t="shared" ca="1" si="41"/>
        <v>#NAME?</v>
      </c>
      <c r="H378" s="14" t="e">
        <f t="shared" ca="1" si="42"/>
        <v>#NAME?</v>
      </c>
      <c r="I378" s="14" t="e">
        <f t="shared" ca="1" si="43"/>
        <v>#NAME?</v>
      </c>
      <c r="J378" s="14" t="e">
        <f t="shared" ca="1" si="44"/>
        <v>#NAME?</v>
      </c>
      <c r="K378" s="14">
        <f t="shared" si="45"/>
        <v>4.5955705599990324</v>
      </c>
      <c r="L378">
        <f t="shared" si="46"/>
        <v>7.6163244258787017</v>
      </c>
      <c r="N378" s="16">
        <f t="shared" si="47"/>
        <v>0</v>
      </c>
    </row>
    <row r="379" spans="1:14" x14ac:dyDescent="0.3">
      <c r="A379" s="11" t="s">
        <v>394</v>
      </c>
      <c r="B379">
        <v>1.43994</v>
      </c>
      <c r="C379">
        <v>0</v>
      </c>
      <c r="D379" s="15">
        <f t="shared" si="40"/>
        <v>375.37143899999995</v>
      </c>
      <c r="E379" s="13" t="e">
        <f ca="1">_xll.ChannelArea($P$2:$P$68,$Q$2:$Q$68,D379)</f>
        <v>#NAME?</v>
      </c>
      <c r="F379" s="13" t="e">
        <f ca="1">_xll.WettedPerimeter($P$2:$P$68,$Q$2:$Q$68,D379)</f>
        <v>#NAME?</v>
      </c>
      <c r="G379" s="14" t="e">
        <f t="shared" ca="1" si="41"/>
        <v>#NAME?</v>
      </c>
      <c r="H379" s="14" t="e">
        <f t="shared" ca="1" si="42"/>
        <v>#NAME?</v>
      </c>
      <c r="I379" s="14" t="e">
        <f t="shared" ca="1" si="43"/>
        <v>#NAME?</v>
      </c>
      <c r="J379" s="14" t="e">
        <f t="shared" ca="1" si="44"/>
        <v>#NAME?</v>
      </c>
      <c r="K379" s="14">
        <f t="shared" si="45"/>
        <v>3.4724905599978229</v>
      </c>
      <c r="L379">
        <f t="shared" si="46"/>
        <v>6.4926741750969086</v>
      </c>
      <c r="N379" s="16">
        <f t="shared" si="47"/>
        <v>0</v>
      </c>
    </row>
    <row r="380" spans="1:14" x14ac:dyDescent="0.3">
      <c r="A380" s="11" t="s">
        <v>395</v>
      </c>
      <c r="B380">
        <v>1.43994</v>
      </c>
      <c r="C380">
        <v>0</v>
      </c>
      <c r="D380" s="15">
        <f t="shared" si="40"/>
        <v>375.37143899999995</v>
      </c>
      <c r="E380" s="13" t="e">
        <f ca="1">_xll.ChannelArea($P$2:$P$68,$Q$2:$Q$68,D380)</f>
        <v>#NAME?</v>
      </c>
      <c r="F380" s="13" t="e">
        <f ca="1">_xll.WettedPerimeter($P$2:$P$68,$Q$2:$Q$68,D380)</f>
        <v>#NAME?</v>
      </c>
      <c r="G380" s="14" t="e">
        <f t="shared" ca="1" si="41"/>
        <v>#NAME?</v>
      </c>
      <c r="H380" s="14" t="e">
        <f t="shared" ca="1" si="42"/>
        <v>#NAME?</v>
      </c>
      <c r="I380" s="14" t="e">
        <f t="shared" ca="1" si="43"/>
        <v>#NAME?</v>
      </c>
      <c r="J380" s="14" t="e">
        <f t="shared" ca="1" si="44"/>
        <v>#NAME?</v>
      </c>
      <c r="K380" s="14">
        <f t="shared" si="45"/>
        <v>3.4724905599978229</v>
      </c>
      <c r="L380">
        <f t="shared" si="46"/>
        <v>6.4926741750969086</v>
      </c>
      <c r="N380" s="16">
        <f t="shared" si="47"/>
        <v>0</v>
      </c>
    </row>
    <row r="381" spans="1:14" x14ac:dyDescent="0.3">
      <c r="A381" s="11" t="s">
        <v>396</v>
      </c>
      <c r="B381">
        <v>1.4160649999999999</v>
      </c>
      <c r="C381">
        <v>0</v>
      </c>
      <c r="D381" s="15">
        <f t="shared" si="40"/>
        <v>375.34756399999998</v>
      </c>
      <c r="E381" s="13" t="e">
        <f ca="1">_xll.ChannelArea($P$2:$P$68,$Q$2:$Q$68,D381)</f>
        <v>#NAME?</v>
      </c>
      <c r="F381" s="13" t="e">
        <f ca="1">_xll.WettedPerimeter($P$2:$P$68,$Q$2:$Q$68,D381)</f>
        <v>#NAME?</v>
      </c>
      <c r="G381" s="14" t="e">
        <f t="shared" ca="1" si="41"/>
        <v>#NAME?</v>
      </c>
      <c r="H381" s="14" t="e">
        <f t="shared" ca="1" si="42"/>
        <v>#NAME?</v>
      </c>
      <c r="I381" s="14" t="e">
        <f t="shared" ca="1" si="43"/>
        <v>#NAME?</v>
      </c>
      <c r="J381" s="14" t="e">
        <f t="shared" ca="1" si="44"/>
        <v>#NAME?</v>
      </c>
      <c r="K381" s="14">
        <f t="shared" si="45"/>
        <v>2.3494105600002513</v>
      </c>
      <c r="L381">
        <f t="shared" si="46"/>
        <v>5.3689524537767284</v>
      </c>
      <c r="N381" s="16">
        <f t="shared" si="47"/>
        <v>0</v>
      </c>
    </row>
    <row r="382" spans="1:14" x14ac:dyDescent="0.3">
      <c r="A382" s="11" t="s">
        <v>397</v>
      </c>
      <c r="B382">
        <v>1.43994</v>
      </c>
      <c r="C382">
        <v>0</v>
      </c>
      <c r="D382" s="15">
        <f t="shared" si="40"/>
        <v>375.37143899999995</v>
      </c>
      <c r="E382" s="13" t="e">
        <f ca="1">_xll.ChannelArea($P$2:$P$68,$Q$2:$Q$68,D382)</f>
        <v>#NAME?</v>
      </c>
      <c r="F382" s="13" t="e">
        <f ca="1">_xll.WettedPerimeter($P$2:$P$68,$Q$2:$Q$68,D382)</f>
        <v>#NAME?</v>
      </c>
      <c r="G382" s="14" t="e">
        <f t="shared" ca="1" si="41"/>
        <v>#NAME?</v>
      </c>
      <c r="H382" s="14" t="e">
        <f t="shared" ca="1" si="42"/>
        <v>#NAME?</v>
      </c>
      <c r="I382" s="14" t="e">
        <f t="shared" ca="1" si="43"/>
        <v>#NAME?</v>
      </c>
      <c r="J382" s="14" t="e">
        <f t="shared" ca="1" si="44"/>
        <v>#NAME?</v>
      </c>
      <c r="K382" s="14">
        <f t="shared" si="45"/>
        <v>3.4724905599978229</v>
      </c>
      <c r="L382">
        <f t="shared" si="46"/>
        <v>6.4926741750969086</v>
      </c>
      <c r="N382" s="16">
        <f t="shared" si="47"/>
        <v>0</v>
      </c>
    </row>
    <row r="383" spans="1:14" x14ac:dyDescent="0.3">
      <c r="A383" s="11" t="s">
        <v>398</v>
      </c>
      <c r="B383">
        <v>1.4160649999999999</v>
      </c>
      <c r="C383">
        <v>0</v>
      </c>
      <c r="D383" s="15">
        <f t="shared" si="40"/>
        <v>375.34756399999998</v>
      </c>
      <c r="E383" s="13" t="e">
        <f ca="1">_xll.ChannelArea($P$2:$P$68,$Q$2:$Q$68,D383)</f>
        <v>#NAME?</v>
      </c>
      <c r="F383" s="13" t="e">
        <f ca="1">_xll.WettedPerimeter($P$2:$P$68,$Q$2:$Q$68,D383)</f>
        <v>#NAME?</v>
      </c>
      <c r="G383" s="14" t="e">
        <f t="shared" ca="1" si="41"/>
        <v>#NAME?</v>
      </c>
      <c r="H383" s="14" t="e">
        <f t="shared" ca="1" si="42"/>
        <v>#NAME?</v>
      </c>
      <c r="I383" s="14" t="e">
        <f t="shared" ca="1" si="43"/>
        <v>#NAME?</v>
      </c>
      <c r="J383" s="14" t="e">
        <f t="shared" ca="1" si="44"/>
        <v>#NAME?</v>
      </c>
      <c r="K383" s="14">
        <f t="shared" si="45"/>
        <v>2.3494105600002513</v>
      </c>
      <c r="L383">
        <f t="shared" si="46"/>
        <v>5.3689524537767284</v>
      </c>
      <c r="N383" s="16">
        <f t="shared" si="47"/>
        <v>0</v>
      </c>
    </row>
    <row r="384" spans="1:14" x14ac:dyDescent="0.3">
      <c r="A384" s="11" t="s">
        <v>399</v>
      </c>
      <c r="B384">
        <v>1.4638150000000001</v>
      </c>
      <c r="C384">
        <v>0</v>
      </c>
      <c r="D384" s="15">
        <f t="shared" si="40"/>
        <v>375.39531399999998</v>
      </c>
      <c r="E384" s="13" t="e">
        <f ca="1">_xll.ChannelArea($P$2:$P$68,$Q$2:$Q$68,D384)</f>
        <v>#NAME?</v>
      </c>
      <c r="F384" s="13" t="e">
        <f ca="1">_xll.WettedPerimeter($P$2:$P$68,$Q$2:$Q$68,D384)</f>
        <v>#NAME?</v>
      </c>
      <c r="G384" s="14" t="e">
        <f t="shared" ca="1" si="41"/>
        <v>#NAME?</v>
      </c>
      <c r="H384" s="14" t="e">
        <f t="shared" ca="1" si="42"/>
        <v>#NAME?</v>
      </c>
      <c r="I384" s="14" t="e">
        <f t="shared" ca="1" si="43"/>
        <v>#NAME?</v>
      </c>
      <c r="J384" s="14" t="e">
        <f t="shared" ca="1" si="44"/>
        <v>#NAME?</v>
      </c>
      <c r="K384" s="14">
        <f t="shared" si="45"/>
        <v>4.5955705599990324</v>
      </c>
      <c r="L384">
        <f t="shared" si="46"/>
        <v>7.6163244258787017</v>
      </c>
      <c r="N384" s="16">
        <f t="shared" si="47"/>
        <v>0</v>
      </c>
    </row>
    <row r="385" spans="1:14" x14ac:dyDescent="0.3">
      <c r="A385" s="11" t="s">
        <v>400</v>
      </c>
      <c r="B385">
        <v>1.43994</v>
      </c>
      <c r="C385">
        <v>0</v>
      </c>
      <c r="D385" s="15">
        <f t="shared" si="40"/>
        <v>375.37143899999995</v>
      </c>
      <c r="E385" s="13" t="e">
        <f ca="1">_xll.ChannelArea($P$2:$P$68,$Q$2:$Q$68,D385)</f>
        <v>#NAME?</v>
      </c>
      <c r="F385" s="13" t="e">
        <f ca="1">_xll.WettedPerimeter($P$2:$P$68,$Q$2:$Q$68,D385)</f>
        <v>#NAME?</v>
      </c>
      <c r="G385" s="14" t="e">
        <f t="shared" ca="1" si="41"/>
        <v>#NAME?</v>
      </c>
      <c r="H385" s="14" t="e">
        <f t="shared" ca="1" si="42"/>
        <v>#NAME?</v>
      </c>
      <c r="I385" s="14" t="e">
        <f t="shared" ca="1" si="43"/>
        <v>#NAME?</v>
      </c>
      <c r="J385" s="14" t="e">
        <f t="shared" ca="1" si="44"/>
        <v>#NAME?</v>
      </c>
      <c r="K385" s="14">
        <f t="shared" si="45"/>
        <v>3.4724905599978229</v>
      </c>
      <c r="L385">
        <f t="shared" si="46"/>
        <v>6.4926741750969086</v>
      </c>
      <c r="N385" s="16">
        <f t="shared" si="47"/>
        <v>0</v>
      </c>
    </row>
    <row r="386" spans="1:14" x14ac:dyDescent="0.3">
      <c r="A386" s="11" t="s">
        <v>401</v>
      </c>
      <c r="B386">
        <v>1.4160649999999999</v>
      </c>
      <c r="C386">
        <v>0</v>
      </c>
      <c r="D386" s="15">
        <f t="shared" si="40"/>
        <v>375.34756399999998</v>
      </c>
      <c r="E386" s="13" t="e">
        <f ca="1">_xll.ChannelArea($P$2:$P$68,$Q$2:$Q$68,D386)</f>
        <v>#NAME?</v>
      </c>
      <c r="F386" s="13" t="e">
        <f ca="1">_xll.WettedPerimeter($P$2:$P$68,$Q$2:$Q$68,D386)</f>
        <v>#NAME?</v>
      </c>
      <c r="G386" s="14" t="e">
        <f t="shared" ca="1" si="41"/>
        <v>#NAME?</v>
      </c>
      <c r="H386" s="14" t="e">
        <f t="shared" ca="1" si="42"/>
        <v>#NAME?</v>
      </c>
      <c r="I386" s="14" t="e">
        <f t="shared" ca="1" si="43"/>
        <v>#NAME?</v>
      </c>
      <c r="J386" s="14" t="e">
        <f t="shared" ca="1" si="44"/>
        <v>#NAME?</v>
      </c>
      <c r="K386" s="14">
        <f t="shared" si="45"/>
        <v>2.3494105600002513</v>
      </c>
      <c r="L386">
        <f t="shared" si="46"/>
        <v>5.3689524537767284</v>
      </c>
      <c r="N386" s="16">
        <f t="shared" si="47"/>
        <v>0</v>
      </c>
    </row>
    <row r="387" spans="1:14" x14ac:dyDescent="0.3">
      <c r="A387" s="11" t="s">
        <v>402</v>
      </c>
      <c r="B387">
        <v>1.4160649999999999</v>
      </c>
      <c r="C387">
        <v>0</v>
      </c>
      <c r="D387" s="15">
        <f t="shared" ref="D387:D450" si="48">373.931499+B387</f>
        <v>375.34756399999998</v>
      </c>
      <c r="E387" s="13" t="e">
        <f ca="1">_xll.ChannelArea($P$2:$P$68,$Q$2:$Q$68,D387)</f>
        <v>#NAME?</v>
      </c>
      <c r="F387" s="13" t="e">
        <f ca="1">_xll.WettedPerimeter($P$2:$P$68,$Q$2:$Q$68,D387)</f>
        <v>#NAME?</v>
      </c>
      <c r="G387" s="14" t="e">
        <f t="shared" ref="G387:G450" ca="1" si="49">E387/F387</f>
        <v>#NAME?</v>
      </c>
      <c r="H387" s="14" t="e">
        <f t="shared" ref="H387:H450" ca="1" si="50">G387^(2/3)</f>
        <v>#NAME?</v>
      </c>
      <c r="I387" s="14" t="e">
        <f t="shared" ref="I387:I450" ca="1" si="51" xml:space="preserve"> (57.518*H387)- 26.837</f>
        <v>#NAME?</v>
      </c>
      <c r="J387" s="14" t="e">
        <f t="shared" ref="J387:J450" ca="1" si="52">(39.413*LN(H387)) + 27.618</f>
        <v>#NAME?</v>
      </c>
      <c r="K387" s="14">
        <f t="shared" ref="K387:K450" si="53">(47.04*D387)-17654</f>
        <v>2.3494105600002513</v>
      </c>
      <c r="L387">
        <f t="shared" ref="L387:L450" si="54">(17667*LN(D387)) - 104722</f>
        <v>5.3689524537767284</v>
      </c>
      <c r="N387" s="16">
        <f t="shared" si="47"/>
        <v>0</v>
      </c>
    </row>
    <row r="388" spans="1:14" x14ac:dyDescent="0.3">
      <c r="A388" s="11" t="s">
        <v>403</v>
      </c>
      <c r="B388">
        <v>1.48769</v>
      </c>
      <c r="C388">
        <v>0</v>
      </c>
      <c r="D388" s="15">
        <f t="shared" si="48"/>
        <v>375.41918899999996</v>
      </c>
      <c r="E388" s="13" t="e">
        <f ca="1">_xll.ChannelArea($P$2:$P$68,$Q$2:$Q$68,D388)</f>
        <v>#NAME?</v>
      </c>
      <c r="F388" s="13" t="e">
        <f ca="1">_xll.WettedPerimeter($P$2:$P$68,$Q$2:$Q$68,D388)</f>
        <v>#NAME?</v>
      </c>
      <c r="G388" s="14" t="e">
        <f t="shared" ca="1" si="49"/>
        <v>#NAME?</v>
      </c>
      <c r="H388" s="14" t="e">
        <f t="shared" ca="1" si="50"/>
        <v>#NAME?</v>
      </c>
      <c r="I388" s="14" t="e">
        <f t="shared" ca="1" si="51"/>
        <v>#NAME?</v>
      </c>
      <c r="J388" s="14" t="e">
        <f t="shared" ca="1" si="52"/>
        <v>#NAME?</v>
      </c>
      <c r="K388" s="14">
        <f t="shared" si="53"/>
        <v>5.718650559996604</v>
      </c>
      <c r="L388">
        <f t="shared" si="54"/>
        <v>8.739903215187951</v>
      </c>
      <c r="N388" s="16">
        <f t="shared" ref="N388:N451" si="55">IF((D388-D387)&gt;0.12,1,0)</f>
        <v>0</v>
      </c>
    </row>
    <row r="389" spans="1:14" x14ac:dyDescent="0.3">
      <c r="A389" s="11" t="s">
        <v>404</v>
      </c>
      <c r="B389">
        <v>1.4638150000000001</v>
      </c>
      <c r="C389">
        <v>0</v>
      </c>
      <c r="D389" s="15">
        <f t="shared" si="48"/>
        <v>375.39531399999998</v>
      </c>
      <c r="E389" s="13" t="e">
        <f ca="1">_xll.ChannelArea($P$2:$P$68,$Q$2:$Q$68,D389)</f>
        <v>#NAME?</v>
      </c>
      <c r="F389" s="13" t="e">
        <f ca="1">_xll.WettedPerimeter($P$2:$P$68,$Q$2:$Q$68,D389)</f>
        <v>#NAME?</v>
      </c>
      <c r="G389" s="14" t="e">
        <f t="shared" ca="1" si="49"/>
        <v>#NAME?</v>
      </c>
      <c r="H389" s="14" t="e">
        <f t="shared" ca="1" si="50"/>
        <v>#NAME?</v>
      </c>
      <c r="I389" s="14" t="e">
        <f t="shared" ca="1" si="51"/>
        <v>#NAME?</v>
      </c>
      <c r="J389" s="14" t="e">
        <f t="shared" ca="1" si="52"/>
        <v>#NAME?</v>
      </c>
      <c r="K389" s="14">
        <f t="shared" si="53"/>
        <v>4.5955705599990324</v>
      </c>
      <c r="L389">
        <f t="shared" si="54"/>
        <v>7.6163244258787017</v>
      </c>
      <c r="N389" s="16">
        <f t="shared" si="55"/>
        <v>0</v>
      </c>
    </row>
    <row r="390" spans="1:14" x14ac:dyDescent="0.3">
      <c r="A390" s="11" t="s">
        <v>405</v>
      </c>
      <c r="B390">
        <v>1.43994</v>
      </c>
      <c r="C390">
        <v>0</v>
      </c>
      <c r="D390" s="15">
        <f t="shared" si="48"/>
        <v>375.37143899999995</v>
      </c>
      <c r="E390" s="13" t="e">
        <f ca="1">_xll.ChannelArea($P$2:$P$68,$Q$2:$Q$68,D390)</f>
        <v>#NAME?</v>
      </c>
      <c r="F390" s="13" t="e">
        <f ca="1">_xll.WettedPerimeter($P$2:$P$68,$Q$2:$Q$68,D390)</f>
        <v>#NAME?</v>
      </c>
      <c r="G390" s="14" t="e">
        <f t="shared" ca="1" si="49"/>
        <v>#NAME?</v>
      </c>
      <c r="H390" s="14" t="e">
        <f t="shared" ca="1" si="50"/>
        <v>#NAME?</v>
      </c>
      <c r="I390" s="14" t="e">
        <f t="shared" ca="1" si="51"/>
        <v>#NAME?</v>
      </c>
      <c r="J390" s="14" t="e">
        <f t="shared" ca="1" si="52"/>
        <v>#NAME?</v>
      </c>
      <c r="K390" s="14">
        <f t="shared" si="53"/>
        <v>3.4724905599978229</v>
      </c>
      <c r="L390">
        <f t="shared" si="54"/>
        <v>6.4926741750969086</v>
      </c>
      <c r="N390" s="16">
        <f t="shared" si="55"/>
        <v>0</v>
      </c>
    </row>
    <row r="391" spans="1:14" x14ac:dyDescent="0.3">
      <c r="A391" s="11" t="s">
        <v>406</v>
      </c>
      <c r="B391">
        <v>1.4160649999999999</v>
      </c>
      <c r="C391">
        <v>0</v>
      </c>
      <c r="D391" s="15">
        <f t="shared" si="48"/>
        <v>375.34756399999998</v>
      </c>
      <c r="E391" s="13" t="e">
        <f ca="1">_xll.ChannelArea($P$2:$P$68,$Q$2:$Q$68,D391)</f>
        <v>#NAME?</v>
      </c>
      <c r="F391" s="13" t="e">
        <f ca="1">_xll.WettedPerimeter($P$2:$P$68,$Q$2:$Q$68,D391)</f>
        <v>#NAME?</v>
      </c>
      <c r="G391" s="14" t="e">
        <f t="shared" ca="1" si="49"/>
        <v>#NAME?</v>
      </c>
      <c r="H391" s="14" t="e">
        <f t="shared" ca="1" si="50"/>
        <v>#NAME?</v>
      </c>
      <c r="I391" s="14" t="e">
        <f t="shared" ca="1" si="51"/>
        <v>#NAME?</v>
      </c>
      <c r="J391" s="14" t="e">
        <f t="shared" ca="1" si="52"/>
        <v>#NAME?</v>
      </c>
      <c r="K391" s="14">
        <f t="shared" si="53"/>
        <v>2.3494105600002513</v>
      </c>
      <c r="L391">
        <f t="shared" si="54"/>
        <v>5.3689524537767284</v>
      </c>
      <c r="N391" s="16">
        <f t="shared" si="55"/>
        <v>0</v>
      </c>
    </row>
    <row r="392" spans="1:14" x14ac:dyDescent="0.3">
      <c r="A392" s="11" t="s">
        <v>407</v>
      </c>
      <c r="B392">
        <v>1.43994</v>
      </c>
      <c r="C392">
        <v>0</v>
      </c>
      <c r="D392" s="15">
        <f t="shared" si="48"/>
        <v>375.37143899999995</v>
      </c>
      <c r="E392" s="13" t="e">
        <f ca="1">_xll.ChannelArea($P$2:$P$68,$Q$2:$Q$68,D392)</f>
        <v>#NAME?</v>
      </c>
      <c r="F392" s="13" t="e">
        <f ca="1">_xll.WettedPerimeter($P$2:$P$68,$Q$2:$Q$68,D392)</f>
        <v>#NAME?</v>
      </c>
      <c r="G392" s="14" t="e">
        <f t="shared" ca="1" si="49"/>
        <v>#NAME?</v>
      </c>
      <c r="H392" s="14" t="e">
        <f t="shared" ca="1" si="50"/>
        <v>#NAME?</v>
      </c>
      <c r="I392" s="14" t="e">
        <f t="shared" ca="1" si="51"/>
        <v>#NAME?</v>
      </c>
      <c r="J392" s="14" t="e">
        <f t="shared" ca="1" si="52"/>
        <v>#NAME?</v>
      </c>
      <c r="K392" s="14">
        <f t="shared" si="53"/>
        <v>3.4724905599978229</v>
      </c>
      <c r="L392">
        <f t="shared" si="54"/>
        <v>6.4926741750969086</v>
      </c>
      <c r="N392" s="16">
        <f t="shared" si="55"/>
        <v>0</v>
      </c>
    </row>
    <row r="393" spans="1:14" x14ac:dyDescent="0.3">
      <c r="A393" s="11" t="s">
        <v>408</v>
      </c>
      <c r="B393">
        <v>1.39219</v>
      </c>
      <c r="C393">
        <v>0</v>
      </c>
      <c r="D393" s="15">
        <f t="shared" si="48"/>
        <v>375.323689</v>
      </c>
      <c r="E393" s="13" t="e">
        <f ca="1">_xll.ChannelArea($P$2:$P$68,$Q$2:$Q$68,D393)</f>
        <v>#NAME?</v>
      </c>
      <c r="F393" s="13" t="e">
        <f ca="1">_xll.WettedPerimeter($P$2:$P$68,$Q$2:$Q$68,D393)</f>
        <v>#NAME?</v>
      </c>
      <c r="G393" s="14" t="e">
        <f t="shared" ca="1" si="49"/>
        <v>#NAME?</v>
      </c>
      <c r="H393" s="14" t="e">
        <f t="shared" ca="1" si="50"/>
        <v>#NAME?</v>
      </c>
      <c r="I393" s="14" t="e">
        <f t="shared" ca="1" si="51"/>
        <v>#NAME?</v>
      </c>
      <c r="J393" s="14" t="e">
        <f t="shared" ca="1" si="52"/>
        <v>#NAME?</v>
      </c>
      <c r="K393" s="14">
        <f t="shared" si="53"/>
        <v>1.2263305599990417</v>
      </c>
      <c r="L393">
        <f t="shared" si="54"/>
        <v>4.2451592527941102</v>
      </c>
      <c r="N393" s="16">
        <f t="shared" si="55"/>
        <v>0</v>
      </c>
    </row>
    <row r="394" spans="1:14" x14ac:dyDescent="0.3">
      <c r="A394" s="11" t="s">
        <v>409</v>
      </c>
      <c r="B394">
        <v>1.4638150000000001</v>
      </c>
      <c r="C394">
        <v>0</v>
      </c>
      <c r="D394" s="15">
        <f t="shared" si="48"/>
        <v>375.39531399999998</v>
      </c>
      <c r="E394" s="13" t="e">
        <f ca="1">_xll.ChannelArea($P$2:$P$68,$Q$2:$Q$68,D394)</f>
        <v>#NAME?</v>
      </c>
      <c r="F394" s="13" t="e">
        <f ca="1">_xll.WettedPerimeter($P$2:$P$68,$Q$2:$Q$68,D394)</f>
        <v>#NAME?</v>
      </c>
      <c r="G394" s="14" t="e">
        <f t="shared" ca="1" si="49"/>
        <v>#NAME?</v>
      </c>
      <c r="H394" s="14" t="e">
        <f t="shared" ca="1" si="50"/>
        <v>#NAME?</v>
      </c>
      <c r="I394" s="14" t="e">
        <f t="shared" ca="1" si="51"/>
        <v>#NAME?</v>
      </c>
      <c r="J394" s="14" t="e">
        <f t="shared" ca="1" si="52"/>
        <v>#NAME?</v>
      </c>
      <c r="K394" s="14">
        <f t="shared" si="53"/>
        <v>4.5955705599990324</v>
      </c>
      <c r="L394">
        <f t="shared" si="54"/>
        <v>7.6163244258787017</v>
      </c>
      <c r="N394" s="16">
        <f t="shared" si="55"/>
        <v>0</v>
      </c>
    </row>
    <row r="395" spans="1:14" x14ac:dyDescent="0.3">
      <c r="A395" s="11" t="s">
        <v>410</v>
      </c>
      <c r="B395">
        <v>1.4160649999999999</v>
      </c>
      <c r="C395">
        <v>0</v>
      </c>
      <c r="D395" s="15">
        <f t="shared" si="48"/>
        <v>375.34756399999998</v>
      </c>
      <c r="E395" s="13" t="e">
        <f ca="1">_xll.ChannelArea($P$2:$P$68,$Q$2:$Q$68,D395)</f>
        <v>#NAME?</v>
      </c>
      <c r="F395" s="13" t="e">
        <f ca="1">_xll.WettedPerimeter($P$2:$P$68,$Q$2:$Q$68,D395)</f>
        <v>#NAME?</v>
      </c>
      <c r="G395" s="14" t="e">
        <f t="shared" ca="1" si="49"/>
        <v>#NAME?</v>
      </c>
      <c r="H395" s="14" t="e">
        <f t="shared" ca="1" si="50"/>
        <v>#NAME?</v>
      </c>
      <c r="I395" s="14" t="e">
        <f t="shared" ca="1" si="51"/>
        <v>#NAME?</v>
      </c>
      <c r="J395" s="14" t="e">
        <f t="shared" ca="1" si="52"/>
        <v>#NAME?</v>
      </c>
      <c r="K395" s="14">
        <f t="shared" si="53"/>
        <v>2.3494105600002513</v>
      </c>
      <c r="L395">
        <f t="shared" si="54"/>
        <v>5.3689524537767284</v>
      </c>
      <c r="N395" s="16">
        <f t="shared" si="55"/>
        <v>0</v>
      </c>
    </row>
    <row r="396" spans="1:14" x14ac:dyDescent="0.3">
      <c r="A396" s="11" t="s">
        <v>411</v>
      </c>
      <c r="B396">
        <v>1.43994</v>
      </c>
      <c r="C396">
        <v>0</v>
      </c>
      <c r="D396" s="15">
        <f t="shared" si="48"/>
        <v>375.37143899999995</v>
      </c>
      <c r="E396" s="13" t="e">
        <f ca="1">_xll.ChannelArea($P$2:$P$68,$Q$2:$Q$68,D396)</f>
        <v>#NAME?</v>
      </c>
      <c r="F396" s="13" t="e">
        <f ca="1">_xll.WettedPerimeter($P$2:$P$68,$Q$2:$Q$68,D396)</f>
        <v>#NAME?</v>
      </c>
      <c r="G396" s="14" t="e">
        <f t="shared" ca="1" si="49"/>
        <v>#NAME?</v>
      </c>
      <c r="H396" s="14" t="e">
        <f t="shared" ca="1" si="50"/>
        <v>#NAME?</v>
      </c>
      <c r="I396" s="14" t="e">
        <f t="shared" ca="1" si="51"/>
        <v>#NAME?</v>
      </c>
      <c r="J396" s="14" t="e">
        <f t="shared" ca="1" si="52"/>
        <v>#NAME?</v>
      </c>
      <c r="K396" s="14">
        <f t="shared" si="53"/>
        <v>3.4724905599978229</v>
      </c>
      <c r="L396">
        <f t="shared" si="54"/>
        <v>6.4926741750969086</v>
      </c>
      <c r="N396" s="16">
        <f t="shared" si="55"/>
        <v>0</v>
      </c>
    </row>
    <row r="397" spans="1:14" x14ac:dyDescent="0.3">
      <c r="A397" s="11" t="s">
        <v>412</v>
      </c>
      <c r="B397">
        <v>1.511565</v>
      </c>
      <c r="C397">
        <v>0</v>
      </c>
      <c r="D397" s="15">
        <f t="shared" si="48"/>
        <v>375.44306399999999</v>
      </c>
      <c r="E397" s="13" t="e">
        <f ca="1">_xll.ChannelArea($P$2:$P$68,$Q$2:$Q$68,D397)</f>
        <v>#NAME?</v>
      </c>
      <c r="F397" s="13" t="e">
        <f ca="1">_xll.WettedPerimeter($P$2:$P$68,$Q$2:$Q$68,D397)</f>
        <v>#NAME?</v>
      </c>
      <c r="G397" s="14" t="e">
        <f t="shared" ca="1" si="49"/>
        <v>#NAME?</v>
      </c>
      <c r="H397" s="14" t="e">
        <f t="shared" ca="1" si="50"/>
        <v>#NAME?</v>
      </c>
      <c r="I397" s="14" t="e">
        <f t="shared" ca="1" si="51"/>
        <v>#NAME?</v>
      </c>
      <c r="J397" s="14" t="e">
        <f t="shared" ca="1" si="52"/>
        <v>#NAME?</v>
      </c>
      <c r="K397" s="14">
        <f t="shared" si="53"/>
        <v>6.8417305599978135</v>
      </c>
      <c r="L397">
        <f t="shared" si="54"/>
        <v>9.8634105521487072</v>
      </c>
      <c r="N397" s="16">
        <f t="shared" si="55"/>
        <v>0</v>
      </c>
    </row>
    <row r="398" spans="1:14" x14ac:dyDescent="0.3">
      <c r="A398" s="11" t="s">
        <v>413</v>
      </c>
      <c r="B398">
        <v>1.48769</v>
      </c>
      <c r="C398">
        <v>0</v>
      </c>
      <c r="D398" s="15">
        <f t="shared" si="48"/>
        <v>375.41918899999996</v>
      </c>
      <c r="E398" s="13" t="e">
        <f ca="1">_xll.ChannelArea($P$2:$P$68,$Q$2:$Q$68,D398)</f>
        <v>#NAME?</v>
      </c>
      <c r="F398" s="13" t="e">
        <f ca="1">_xll.WettedPerimeter($P$2:$P$68,$Q$2:$Q$68,D398)</f>
        <v>#NAME?</v>
      </c>
      <c r="G398" s="14" t="e">
        <f t="shared" ca="1" si="49"/>
        <v>#NAME?</v>
      </c>
      <c r="H398" s="14" t="e">
        <f t="shared" ca="1" si="50"/>
        <v>#NAME?</v>
      </c>
      <c r="I398" s="14" t="e">
        <f t="shared" ca="1" si="51"/>
        <v>#NAME?</v>
      </c>
      <c r="J398" s="14" t="e">
        <f t="shared" ca="1" si="52"/>
        <v>#NAME?</v>
      </c>
      <c r="K398" s="14">
        <f t="shared" si="53"/>
        <v>5.718650559996604</v>
      </c>
      <c r="L398">
        <f t="shared" si="54"/>
        <v>8.739903215187951</v>
      </c>
      <c r="N398" s="16">
        <f t="shared" si="55"/>
        <v>0</v>
      </c>
    </row>
    <row r="399" spans="1:14" x14ac:dyDescent="0.3">
      <c r="A399" s="11" t="s">
        <v>414</v>
      </c>
      <c r="B399">
        <v>1.43994</v>
      </c>
      <c r="C399">
        <v>0</v>
      </c>
      <c r="D399" s="15">
        <f t="shared" si="48"/>
        <v>375.37143899999995</v>
      </c>
      <c r="E399" s="13" t="e">
        <f ca="1">_xll.ChannelArea($P$2:$P$68,$Q$2:$Q$68,D399)</f>
        <v>#NAME?</v>
      </c>
      <c r="F399" s="13" t="e">
        <f ca="1">_xll.WettedPerimeter($P$2:$P$68,$Q$2:$Q$68,D399)</f>
        <v>#NAME?</v>
      </c>
      <c r="G399" s="14" t="e">
        <f t="shared" ca="1" si="49"/>
        <v>#NAME?</v>
      </c>
      <c r="H399" s="14" t="e">
        <f t="shared" ca="1" si="50"/>
        <v>#NAME?</v>
      </c>
      <c r="I399" s="14" t="e">
        <f t="shared" ca="1" si="51"/>
        <v>#NAME?</v>
      </c>
      <c r="J399" s="14" t="e">
        <f t="shared" ca="1" si="52"/>
        <v>#NAME?</v>
      </c>
      <c r="K399" s="14">
        <f t="shared" si="53"/>
        <v>3.4724905599978229</v>
      </c>
      <c r="L399">
        <f t="shared" si="54"/>
        <v>6.4926741750969086</v>
      </c>
      <c r="N399" s="16">
        <f t="shared" si="55"/>
        <v>0</v>
      </c>
    </row>
    <row r="400" spans="1:14" x14ac:dyDescent="0.3">
      <c r="A400" s="11" t="s">
        <v>415</v>
      </c>
      <c r="B400">
        <v>1.511565</v>
      </c>
      <c r="C400">
        <v>0</v>
      </c>
      <c r="D400" s="15">
        <f t="shared" si="48"/>
        <v>375.44306399999999</v>
      </c>
      <c r="E400" s="13" t="e">
        <f ca="1">_xll.ChannelArea($P$2:$P$68,$Q$2:$Q$68,D400)</f>
        <v>#NAME?</v>
      </c>
      <c r="F400" s="13" t="e">
        <f ca="1">_xll.WettedPerimeter($P$2:$P$68,$Q$2:$Q$68,D400)</f>
        <v>#NAME?</v>
      </c>
      <c r="G400" s="14" t="e">
        <f t="shared" ca="1" si="49"/>
        <v>#NAME?</v>
      </c>
      <c r="H400" s="14" t="e">
        <f t="shared" ca="1" si="50"/>
        <v>#NAME?</v>
      </c>
      <c r="I400" s="14" t="e">
        <f t="shared" ca="1" si="51"/>
        <v>#NAME?</v>
      </c>
      <c r="J400" s="14" t="e">
        <f t="shared" ca="1" si="52"/>
        <v>#NAME?</v>
      </c>
      <c r="K400" s="14">
        <f t="shared" si="53"/>
        <v>6.8417305599978135</v>
      </c>
      <c r="L400">
        <f t="shared" si="54"/>
        <v>9.8634105521487072</v>
      </c>
      <c r="N400" s="16">
        <f t="shared" si="55"/>
        <v>0</v>
      </c>
    </row>
    <row r="401" spans="1:14" x14ac:dyDescent="0.3">
      <c r="A401" s="11" t="s">
        <v>416</v>
      </c>
      <c r="B401">
        <v>1.4638150000000001</v>
      </c>
      <c r="C401">
        <v>0</v>
      </c>
      <c r="D401" s="15">
        <f t="shared" si="48"/>
        <v>375.39531399999998</v>
      </c>
      <c r="E401" s="13" t="e">
        <f ca="1">_xll.ChannelArea($P$2:$P$68,$Q$2:$Q$68,D401)</f>
        <v>#NAME?</v>
      </c>
      <c r="F401" s="13" t="e">
        <f ca="1">_xll.WettedPerimeter($P$2:$P$68,$Q$2:$Q$68,D401)</f>
        <v>#NAME?</v>
      </c>
      <c r="G401" s="14" t="e">
        <f t="shared" ca="1" si="49"/>
        <v>#NAME?</v>
      </c>
      <c r="H401" s="14" t="e">
        <f t="shared" ca="1" si="50"/>
        <v>#NAME?</v>
      </c>
      <c r="I401" s="14" t="e">
        <f t="shared" ca="1" si="51"/>
        <v>#NAME?</v>
      </c>
      <c r="J401" s="14" t="e">
        <f t="shared" ca="1" si="52"/>
        <v>#NAME?</v>
      </c>
      <c r="K401" s="14">
        <f t="shared" si="53"/>
        <v>4.5955705599990324</v>
      </c>
      <c r="L401">
        <f t="shared" si="54"/>
        <v>7.6163244258787017</v>
      </c>
      <c r="N401" s="16">
        <f t="shared" si="55"/>
        <v>0</v>
      </c>
    </row>
    <row r="402" spans="1:14" x14ac:dyDescent="0.3">
      <c r="A402" s="11" t="s">
        <v>417</v>
      </c>
      <c r="B402">
        <v>1.4638150000000001</v>
      </c>
      <c r="C402">
        <v>0</v>
      </c>
      <c r="D402" s="15">
        <f t="shared" si="48"/>
        <v>375.39531399999998</v>
      </c>
      <c r="E402" s="13" t="e">
        <f ca="1">_xll.ChannelArea($P$2:$P$68,$Q$2:$Q$68,D402)</f>
        <v>#NAME?</v>
      </c>
      <c r="F402" s="13" t="e">
        <f ca="1">_xll.WettedPerimeter($P$2:$P$68,$Q$2:$Q$68,D402)</f>
        <v>#NAME?</v>
      </c>
      <c r="G402" s="14" t="e">
        <f t="shared" ca="1" si="49"/>
        <v>#NAME?</v>
      </c>
      <c r="H402" s="14" t="e">
        <f t="shared" ca="1" si="50"/>
        <v>#NAME?</v>
      </c>
      <c r="I402" s="14" t="e">
        <f t="shared" ca="1" si="51"/>
        <v>#NAME?</v>
      </c>
      <c r="J402" s="14" t="e">
        <f t="shared" ca="1" si="52"/>
        <v>#NAME?</v>
      </c>
      <c r="K402" s="14">
        <f t="shared" si="53"/>
        <v>4.5955705599990324</v>
      </c>
      <c r="L402">
        <f t="shared" si="54"/>
        <v>7.6163244258787017</v>
      </c>
      <c r="N402" s="16">
        <f t="shared" si="55"/>
        <v>0</v>
      </c>
    </row>
    <row r="403" spans="1:14" x14ac:dyDescent="0.3">
      <c r="A403" s="11" t="s">
        <v>418</v>
      </c>
      <c r="B403">
        <v>1.4160649999999999</v>
      </c>
      <c r="C403">
        <v>0</v>
      </c>
      <c r="D403" s="15">
        <f t="shared" si="48"/>
        <v>375.34756399999998</v>
      </c>
      <c r="E403" s="13" t="e">
        <f ca="1">_xll.ChannelArea($P$2:$P$68,$Q$2:$Q$68,D403)</f>
        <v>#NAME?</v>
      </c>
      <c r="F403" s="13" t="e">
        <f ca="1">_xll.WettedPerimeter($P$2:$P$68,$Q$2:$Q$68,D403)</f>
        <v>#NAME?</v>
      </c>
      <c r="G403" s="14" t="e">
        <f t="shared" ca="1" si="49"/>
        <v>#NAME?</v>
      </c>
      <c r="H403" s="14" t="e">
        <f t="shared" ca="1" si="50"/>
        <v>#NAME?</v>
      </c>
      <c r="I403" s="14" t="e">
        <f t="shared" ca="1" si="51"/>
        <v>#NAME?</v>
      </c>
      <c r="J403" s="14" t="e">
        <f t="shared" ca="1" si="52"/>
        <v>#NAME?</v>
      </c>
      <c r="K403" s="14">
        <f t="shared" si="53"/>
        <v>2.3494105600002513</v>
      </c>
      <c r="L403">
        <f t="shared" si="54"/>
        <v>5.3689524537767284</v>
      </c>
      <c r="N403" s="16">
        <f t="shared" si="55"/>
        <v>0</v>
      </c>
    </row>
    <row r="404" spans="1:14" x14ac:dyDescent="0.3">
      <c r="A404" s="11" t="s">
        <v>419</v>
      </c>
      <c r="B404">
        <v>1.4638150000000001</v>
      </c>
      <c r="C404">
        <v>0</v>
      </c>
      <c r="D404" s="15">
        <f t="shared" si="48"/>
        <v>375.39531399999998</v>
      </c>
      <c r="E404" s="13" t="e">
        <f ca="1">_xll.ChannelArea($P$2:$P$68,$Q$2:$Q$68,D404)</f>
        <v>#NAME?</v>
      </c>
      <c r="F404" s="13" t="e">
        <f ca="1">_xll.WettedPerimeter($P$2:$P$68,$Q$2:$Q$68,D404)</f>
        <v>#NAME?</v>
      </c>
      <c r="G404" s="14" t="e">
        <f t="shared" ca="1" si="49"/>
        <v>#NAME?</v>
      </c>
      <c r="H404" s="14" t="e">
        <f t="shared" ca="1" si="50"/>
        <v>#NAME?</v>
      </c>
      <c r="I404" s="14" t="e">
        <f t="shared" ca="1" si="51"/>
        <v>#NAME?</v>
      </c>
      <c r="J404" s="14" t="e">
        <f t="shared" ca="1" si="52"/>
        <v>#NAME?</v>
      </c>
      <c r="K404" s="14">
        <f t="shared" si="53"/>
        <v>4.5955705599990324</v>
      </c>
      <c r="L404">
        <f t="shared" si="54"/>
        <v>7.6163244258787017</v>
      </c>
      <c r="N404" s="16">
        <f t="shared" si="55"/>
        <v>0</v>
      </c>
    </row>
    <row r="405" spans="1:14" x14ac:dyDescent="0.3">
      <c r="A405" s="11" t="s">
        <v>420</v>
      </c>
      <c r="B405">
        <v>1.39219</v>
      </c>
      <c r="C405">
        <v>0</v>
      </c>
      <c r="D405" s="15">
        <f t="shared" si="48"/>
        <v>375.323689</v>
      </c>
      <c r="E405" s="13" t="e">
        <f ca="1">_xll.ChannelArea($P$2:$P$68,$Q$2:$Q$68,D405)</f>
        <v>#NAME?</v>
      </c>
      <c r="F405" s="13" t="e">
        <f ca="1">_xll.WettedPerimeter($P$2:$P$68,$Q$2:$Q$68,D405)</f>
        <v>#NAME?</v>
      </c>
      <c r="G405" s="14" t="e">
        <f t="shared" ca="1" si="49"/>
        <v>#NAME?</v>
      </c>
      <c r="H405" s="14" t="e">
        <f t="shared" ca="1" si="50"/>
        <v>#NAME?</v>
      </c>
      <c r="I405" s="14" t="e">
        <f t="shared" ca="1" si="51"/>
        <v>#NAME?</v>
      </c>
      <c r="J405" s="14" t="e">
        <f t="shared" ca="1" si="52"/>
        <v>#NAME?</v>
      </c>
      <c r="K405" s="14">
        <f t="shared" si="53"/>
        <v>1.2263305599990417</v>
      </c>
      <c r="L405">
        <f t="shared" si="54"/>
        <v>4.2451592527941102</v>
      </c>
      <c r="N405" s="16">
        <f t="shared" si="55"/>
        <v>0</v>
      </c>
    </row>
    <row r="406" spans="1:14" x14ac:dyDescent="0.3">
      <c r="A406" s="11" t="s">
        <v>421</v>
      </c>
      <c r="B406">
        <v>1.4160649999999999</v>
      </c>
      <c r="C406">
        <v>0</v>
      </c>
      <c r="D406" s="15">
        <f t="shared" si="48"/>
        <v>375.34756399999998</v>
      </c>
      <c r="E406" s="13" t="e">
        <f ca="1">_xll.ChannelArea($P$2:$P$68,$Q$2:$Q$68,D406)</f>
        <v>#NAME?</v>
      </c>
      <c r="F406" s="13" t="e">
        <f ca="1">_xll.WettedPerimeter($P$2:$P$68,$Q$2:$Q$68,D406)</f>
        <v>#NAME?</v>
      </c>
      <c r="G406" s="14" t="e">
        <f t="shared" ca="1" si="49"/>
        <v>#NAME?</v>
      </c>
      <c r="H406" s="14" t="e">
        <f t="shared" ca="1" si="50"/>
        <v>#NAME?</v>
      </c>
      <c r="I406" s="14" t="e">
        <f t="shared" ca="1" si="51"/>
        <v>#NAME?</v>
      </c>
      <c r="J406" s="14" t="e">
        <f t="shared" ca="1" si="52"/>
        <v>#NAME?</v>
      </c>
      <c r="K406" s="14">
        <f t="shared" si="53"/>
        <v>2.3494105600002513</v>
      </c>
      <c r="L406">
        <f t="shared" si="54"/>
        <v>5.3689524537767284</v>
      </c>
      <c r="N406" s="16">
        <f t="shared" si="55"/>
        <v>0</v>
      </c>
    </row>
    <row r="407" spans="1:14" x14ac:dyDescent="0.3">
      <c r="A407" s="11" t="s">
        <v>422</v>
      </c>
      <c r="B407">
        <v>1.4638150000000001</v>
      </c>
      <c r="C407">
        <v>0</v>
      </c>
      <c r="D407" s="15">
        <f t="shared" si="48"/>
        <v>375.39531399999998</v>
      </c>
      <c r="E407" s="13" t="e">
        <f ca="1">_xll.ChannelArea($P$2:$P$68,$Q$2:$Q$68,D407)</f>
        <v>#NAME?</v>
      </c>
      <c r="F407" s="13" t="e">
        <f ca="1">_xll.WettedPerimeter($P$2:$P$68,$Q$2:$Q$68,D407)</f>
        <v>#NAME?</v>
      </c>
      <c r="G407" s="14" t="e">
        <f t="shared" ca="1" si="49"/>
        <v>#NAME?</v>
      </c>
      <c r="H407" s="14" t="e">
        <f t="shared" ca="1" si="50"/>
        <v>#NAME?</v>
      </c>
      <c r="I407" s="14" t="e">
        <f t="shared" ca="1" si="51"/>
        <v>#NAME?</v>
      </c>
      <c r="J407" s="14" t="e">
        <f t="shared" ca="1" si="52"/>
        <v>#NAME?</v>
      </c>
      <c r="K407" s="14">
        <f t="shared" si="53"/>
        <v>4.5955705599990324</v>
      </c>
      <c r="L407">
        <f t="shared" si="54"/>
        <v>7.6163244258787017</v>
      </c>
      <c r="N407" s="16">
        <f t="shared" si="55"/>
        <v>0</v>
      </c>
    </row>
    <row r="408" spans="1:14" x14ac:dyDescent="0.3">
      <c r="A408" s="11" t="s">
        <v>423</v>
      </c>
      <c r="B408">
        <v>1.4638150000000001</v>
      </c>
      <c r="C408">
        <v>0</v>
      </c>
      <c r="D408" s="15">
        <f t="shared" si="48"/>
        <v>375.39531399999998</v>
      </c>
      <c r="E408" s="13" t="e">
        <f ca="1">_xll.ChannelArea($P$2:$P$68,$Q$2:$Q$68,D408)</f>
        <v>#NAME?</v>
      </c>
      <c r="F408" s="13" t="e">
        <f ca="1">_xll.WettedPerimeter($P$2:$P$68,$Q$2:$Q$68,D408)</f>
        <v>#NAME?</v>
      </c>
      <c r="G408" s="14" t="e">
        <f t="shared" ca="1" si="49"/>
        <v>#NAME?</v>
      </c>
      <c r="H408" s="14" t="e">
        <f t="shared" ca="1" si="50"/>
        <v>#NAME?</v>
      </c>
      <c r="I408" s="14" t="e">
        <f t="shared" ca="1" si="51"/>
        <v>#NAME?</v>
      </c>
      <c r="J408" s="14" t="e">
        <f t="shared" ca="1" si="52"/>
        <v>#NAME?</v>
      </c>
      <c r="K408" s="14">
        <f t="shared" si="53"/>
        <v>4.5955705599990324</v>
      </c>
      <c r="L408">
        <f t="shared" si="54"/>
        <v>7.6163244258787017</v>
      </c>
      <c r="N408" s="16">
        <f t="shared" si="55"/>
        <v>0</v>
      </c>
    </row>
    <row r="409" spans="1:14" x14ac:dyDescent="0.3">
      <c r="A409" s="11" t="s">
        <v>424</v>
      </c>
      <c r="B409">
        <v>1.43994</v>
      </c>
      <c r="C409">
        <v>0</v>
      </c>
      <c r="D409" s="15">
        <f t="shared" si="48"/>
        <v>375.37143899999995</v>
      </c>
      <c r="E409" s="13" t="e">
        <f ca="1">_xll.ChannelArea($P$2:$P$68,$Q$2:$Q$68,D409)</f>
        <v>#NAME?</v>
      </c>
      <c r="F409" s="13" t="e">
        <f ca="1">_xll.WettedPerimeter($P$2:$P$68,$Q$2:$Q$68,D409)</f>
        <v>#NAME?</v>
      </c>
      <c r="G409" s="14" t="e">
        <f t="shared" ca="1" si="49"/>
        <v>#NAME?</v>
      </c>
      <c r="H409" s="14" t="e">
        <f t="shared" ca="1" si="50"/>
        <v>#NAME?</v>
      </c>
      <c r="I409" s="14" t="e">
        <f t="shared" ca="1" si="51"/>
        <v>#NAME?</v>
      </c>
      <c r="J409" s="14" t="e">
        <f t="shared" ca="1" si="52"/>
        <v>#NAME?</v>
      </c>
      <c r="K409" s="14">
        <f t="shared" si="53"/>
        <v>3.4724905599978229</v>
      </c>
      <c r="L409">
        <f t="shared" si="54"/>
        <v>6.4926741750969086</v>
      </c>
      <c r="N409" s="16">
        <f t="shared" si="55"/>
        <v>0</v>
      </c>
    </row>
    <row r="410" spans="1:14" x14ac:dyDescent="0.3">
      <c r="A410" s="11" t="s">
        <v>425</v>
      </c>
      <c r="B410">
        <v>1.4638150000000001</v>
      </c>
      <c r="C410">
        <v>0</v>
      </c>
      <c r="D410" s="15">
        <f t="shared" si="48"/>
        <v>375.39531399999998</v>
      </c>
      <c r="E410" s="13" t="e">
        <f ca="1">_xll.ChannelArea($P$2:$P$68,$Q$2:$Q$68,D410)</f>
        <v>#NAME?</v>
      </c>
      <c r="F410" s="13" t="e">
        <f ca="1">_xll.WettedPerimeter($P$2:$P$68,$Q$2:$Q$68,D410)</f>
        <v>#NAME?</v>
      </c>
      <c r="G410" s="14" t="e">
        <f t="shared" ca="1" si="49"/>
        <v>#NAME?</v>
      </c>
      <c r="H410" s="14" t="e">
        <f t="shared" ca="1" si="50"/>
        <v>#NAME?</v>
      </c>
      <c r="I410" s="14" t="e">
        <f t="shared" ca="1" si="51"/>
        <v>#NAME?</v>
      </c>
      <c r="J410" s="14" t="e">
        <f t="shared" ca="1" si="52"/>
        <v>#NAME?</v>
      </c>
      <c r="K410" s="14">
        <f t="shared" si="53"/>
        <v>4.5955705599990324</v>
      </c>
      <c r="L410">
        <f t="shared" si="54"/>
        <v>7.6163244258787017</v>
      </c>
      <c r="N410" s="16">
        <f t="shared" si="55"/>
        <v>0</v>
      </c>
    </row>
    <row r="411" spans="1:14" x14ac:dyDescent="0.3">
      <c r="A411" s="11" t="s">
        <v>426</v>
      </c>
      <c r="B411">
        <v>1.4638150000000001</v>
      </c>
      <c r="C411">
        <v>0</v>
      </c>
      <c r="D411" s="15">
        <f t="shared" si="48"/>
        <v>375.39531399999998</v>
      </c>
      <c r="E411" s="13" t="e">
        <f ca="1">_xll.ChannelArea($P$2:$P$68,$Q$2:$Q$68,D411)</f>
        <v>#NAME?</v>
      </c>
      <c r="F411" s="13" t="e">
        <f ca="1">_xll.WettedPerimeter($P$2:$P$68,$Q$2:$Q$68,D411)</f>
        <v>#NAME?</v>
      </c>
      <c r="G411" s="14" t="e">
        <f t="shared" ca="1" si="49"/>
        <v>#NAME?</v>
      </c>
      <c r="H411" s="14" t="e">
        <f t="shared" ca="1" si="50"/>
        <v>#NAME?</v>
      </c>
      <c r="I411" s="14" t="e">
        <f t="shared" ca="1" si="51"/>
        <v>#NAME?</v>
      </c>
      <c r="J411" s="14" t="e">
        <f t="shared" ca="1" si="52"/>
        <v>#NAME?</v>
      </c>
      <c r="K411" s="14">
        <f t="shared" si="53"/>
        <v>4.5955705599990324</v>
      </c>
      <c r="L411">
        <f t="shared" si="54"/>
        <v>7.6163244258787017</v>
      </c>
      <c r="N411" s="16">
        <f t="shared" si="55"/>
        <v>0</v>
      </c>
    </row>
    <row r="412" spans="1:14" x14ac:dyDescent="0.3">
      <c r="A412" s="11" t="s">
        <v>427</v>
      </c>
      <c r="B412">
        <v>1.43994</v>
      </c>
      <c r="C412">
        <v>0</v>
      </c>
      <c r="D412" s="15">
        <f t="shared" si="48"/>
        <v>375.37143899999995</v>
      </c>
      <c r="E412" s="13" t="e">
        <f ca="1">_xll.ChannelArea($P$2:$P$68,$Q$2:$Q$68,D412)</f>
        <v>#NAME?</v>
      </c>
      <c r="F412" s="13" t="e">
        <f ca="1">_xll.WettedPerimeter($P$2:$P$68,$Q$2:$Q$68,D412)</f>
        <v>#NAME?</v>
      </c>
      <c r="G412" s="14" t="e">
        <f t="shared" ca="1" si="49"/>
        <v>#NAME?</v>
      </c>
      <c r="H412" s="14" t="e">
        <f t="shared" ca="1" si="50"/>
        <v>#NAME?</v>
      </c>
      <c r="I412" s="14" t="e">
        <f t="shared" ca="1" si="51"/>
        <v>#NAME?</v>
      </c>
      <c r="J412" s="14" t="e">
        <f t="shared" ca="1" si="52"/>
        <v>#NAME?</v>
      </c>
      <c r="K412" s="14">
        <f t="shared" si="53"/>
        <v>3.4724905599978229</v>
      </c>
      <c r="L412">
        <f t="shared" si="54"/>
        <v>6.4926741750969086</v>
      </c>
      <c r="N412" s="16">
        <f t="shared" si="55"/>
        <v>0</v>
      </c>
    </row>
    <row r="413" spans="1:14" x14ac:dyDescent="0.3">
      <c r="A413" s="11" t="s">
        <v>428</v>
      </c>
      <c r="B413">
        <v>1.4160649999999999</v>
      </c>
      <c r="C413">
        <v>0</v>
      </c>
      <c r="D413" s="15">
        <f t="shared" si="48"/>
        <v>375.34756399999998</v>
      </c>
      <c r="E413" s="13" t="e">
        <f ca="1">_xll.ChannelArea($P$2:$P$68,$Q$2:$Q$68,D413)</f>
        <v>#NAME?</v>
      </c>
      <c r="F413" s="13" t="e">
        <f ca="1">_xll.WettedPerimeter($P$2:$P$68,$Q$2:$Q$68,D413)</f>
        <v>#NAME?</v>
      </c>
      <c r="G413" s="14" t="e">
        <f t="shared" ca="1" si="49"/>
        <v>#NAME?</v>
      </c>
      <c r="H413" s="14" t="e">
        <f t="shared" ca="1" si="50"/>
        <v>#NAME?</v>
      </c>
      <c r="I413" s="14" t="e">
        <f t="shared" ca="1" si="51"/>
        <v>#NAME?</v>
      </c>
      <c r="J413" s="14" t="e">
        <f t="shared" ca="1" si="52"/>
        <v>#NAME?</v>
      </c>
      <c r="K413" s="14">
        <f t="shared" si="53"/>
        <v>2.3494105600002513</v>
      </c>
      <c r="L413">
        <f t="shared" si="54"/>
        <v>5.3689524537767284</v>
      </c>
      <c r="N413" s="16">
        <f t="shared" si="55"/>
        <v>0</v>
      </c>
    </row>
    <row r="414" spans="1:14" x14ac:dyDescent="0.3">
      <c r="A414" s="11" t="s">
        <v>429</v>
      </c>
      <c r="B414">
        <v>1.43994</v>
      </c>
      <c r="C414">
        <v>0</v>
      </c>
      <c r="D414" s="15">
        <f t="shared" si="48"/>
        <v>375.37143899999995</v>
      </c>
      <c r="E414" s="13" t="e">
        <f ca="1">_xll.ChannelArea($P$2:$P$68,$Q$2:$Q$68,D414)</f>
        <v>#NAME?</v>
      </c>
      <c r="F414" s="13" t="e">
        <f ca="1">_xll.WettedPerimeter($P$2:$P$68,$Q$2:$Q$68,D414)</f>
        <v>#NAME?</v>
      </c>
      <c r="G414" s="14" t="e">
        <f t="shared" ca="1" si="49"/>
        <v>#NAME?</v>
      </c>
      <c r="H414" s="14" t="e">
        <f t="shared" ca="1" si="50"/>
        <v>#NAME?</v>
      </c>
      <c r="I414" s="14" t="e">
        <f t="shared" ca="1" si="51"/>
        <v>#NAME?</v>
      </c>
      <c r="J414" s="14" t="e">
        <f t="shared" ca="1" si="52"/>
        <v>#NAME?</v>
      </c>
      <c r="K414" s="14">
        <f t="shared" si="53"/>
        <v>3.4724905599978229</v>
      </c>
      <c r="L414">
        <f t="shared" si="54"/>
        <v>6.4926741750969086</v>
      </c>
      <c r="N414" s="16">
        <f t="shared" si="55"/>
        <v>0</v>
      </c>
    </row>
    <row r="415" spans="1:14" x14ac:dyDescent="0.3">
      <c r="A415" s="11" t="s">
        <v>430</v>
      </c>
      <c r="B415">
        <v>1.43994</v>
      </c>
      <c r="C415">
        <v>0</v>
      </c>
      <c r="D415" s="15">
        <f t="shared" si="48"/>
        <v>375.37143899999995</v>
      </c>
      <c r="E415" s="13" t="e">
        <f ca="1">_xll.ChannelArea($P$2:$P$68,$Q$2:$Q$68,D415)</f>
        <v>#NAME?</v>
      </c>
      <c r="F415" s="13" t="e">
        <f ca="1">_xll.WettedPerimeter($P$2:$P$68,$Q$2:$Q$68,D415)</f>
        <v>#NAME?</v>
      </c>
      <c r="G415" s="14" t="e">
        <f t="shared" ca="1" si="49"/>
        <v>#NAME?</v>
      </c>
      <c r="H415" s="14" t="e">
        <f t="shared" ca="1" si="50"/>
        <v>#NAME?</v>
      </c>
      <c r="I415" s="14" t="e">
        <f t="shared" ca="1" si="51"/>
        <v>#NAME?</v>
      </c>
      <c r="J415" s="14" t="e">
        <f t="shared" ca="1" si="52"/>
        <v>#NAME?</v>
      </c>
      <c r="K415" s="14">
        <f t="shared" si="53"/>
        <v>3.4724905599978229</v>
      </c>
      <c r="L415">
        <f t="shared" si="54"/>
        <v>6.4926741750969086</v>
      </c>
      <c r="N415" s="16">
        <f t="shared" si="55"/>
        <v>0</v>
      </c>
    </row>
    <row r="416" spans="1:14" x14ac:dyDescent="0.3">
      <c r="A416" s="11" t="s">
        <v>431</v>
      </c>
      <c r="B416">
        <v>1.43994</v>
      </c>
      <c r="C416">
        <v>0</v>
      </c>
      <c r="D416" s="15">
        <f t="shared" si="48"/>
        <v>375.37143899999995</v>
      </c>
      <c r="E416" s="13" t="e">
        <f ca="1">_xll.ChannelArea($P$2:$P$68,$Q$2:$Q$68,D416)</f>
        <v>#NAME?</v>
      </c>
      <c r="F416" s="13" t="e">
        <f ca="1">_xll.WettedPerimeter($P$2:$P$68,$Q$2:$Q$68,D416)</f>
        <v>#NAME?</v>
      </c>
      <c r="G416" s="14" t="e">
        <f t="shared" ca="1" si="49"/>
        <v>#NAME?</v>
      </c>
      <c r="H416" s="14" t="e">
        <f t="shared" ca="1" si="50"/>
        <v>#NAME?</v>
      </c>
      <c r="I416" s="14" t="e">
        <f t="shared" ca="1" si="51"/>
        <v>#NAME?</v>
      </c>
      <c r="J416" s="14" t="e">
        <f t="shared" ca="1" si="52"/>
        <v>#NAME?</v>
      </c>
      <c r="K416" s="14">
        <f t="shared" si="53"/>
        <v>3.4724905599978229</v>
      </c>
      <c r="L416">
        <f t="shared" si="54"/>
        <v>6.4926741750969086</v>
      </c>
      <c r="N416" s="16">
        <f t="shared" si="55"/>
        <v>0</v>
      </c>
    </row>
    <row r="417" spans="1:14" x14ac:dyDescent="0.3">
      <c r="A417" s="11" t="s">
        <v>432</v>
      </c>
      <c r="B417">
        <v>1.43994</v>
      </c>
      <c r="C417">
        <v>0</v>
      </c>
      <c r="D417" s="15">
        <f t="shared" si="48"/>
        <v>375.37143899999995</v>
      </c>
      <c r="E417" s="13" t="e">
        <f ca="1">_xll.ChannelArea($P$2:$P$68,$Q$2:$Q$68,D417)</f>
        <v>#NAME?</v>
      </c>
      <c r="F417" s="13" t="e">
        <f ca="1">_xll.WettedPerimeter($P$2:$P$68,$Q$2:$Q$68,D417)</f>
        <v>#NAME?</v>
      </c>
      <c r="G417" s="14" t="e">
        <f t="shared" ca="1" si="49"/>
        <v>#NAME?</v>
      </c>
      <c r="H417" s="14" t="e">
        <f t="shared" ca="1" si="50"/>
        <v>#NAME?</v>
      </c>
      <c r="I417" s="14" t="e">
        <f t="shared" ca="1" si="51"/>
        <v>#NAME?</v>
      </c>
      <c r="J417" s="14" t="e">
        <f t="shared" ca="1" si="52"/>
        <v>#NAME?</v>
      </c>
      <c r="K417" s="14">
        <f t="shared" si="53"/>
        <v>3.4724905599978229</v>
      </c>
      <c r="L417">
        <f t="shared" si="54"/>
        <v>6.4926741750969086</v>
      </c>
      <c r="N417" s="16">
        <f t="shared" si="55"/>
        <v>0</v>
      </c>
    </row>
    <row r="418" spans="1:14" x14ac:dyDescent="0.3">
      <c r="A418" s="11" t="s">
        <v>433</v>
      </c>
      <c r="B418">
        <v>1.3683149999999999</v>
      </c>
      <c r="C418">
        <v>0</v>
      </c>
      <c r="D418" s="15">
        <f t="shared" si="48"/>
        <v>375.29981399999997</v>
      </c>
      <c r="E418" s="13" t="e">
        <f ca="1">_xll.ChannelArea($P$2:$P$68,$Q$2:$Q$68,D418)</f>
        <v>#NAME?</v>
      </c>
      <c r="F418" s="13" t="e">
        <f ca="1">_xll.WettedPerimeter($P$2:$P$68,$Q$2:$Q$68,D418)</f>
        <v>#NAME?</v>
      </c>
      <c r="G418" s="14" t="e">
        <f t="shared" ca="1" si="49"/>
        <v>#NAME?</v>
      </c>
      <c r="H418" s="14" t="e">
        <f t="shared" ca="1" si="50"/>
        <v>#NAME?</v>
      </c>
      <c r="I418" s="14" t="e">
        <f t="shared" ca="1" si="51"/>
        <v>#NAME?</v>
      </c>
      <c r="J418" s="14" t="e">
        <f t="shared" ca="1" si="52"/>
        <v>#NAME?</v>
      </c>
      <c r="K418" s="14">
        <f t="shared" si="53"/>
        <v>0.10325055999783217</v>
      </c>
      <c r="L418">
        <f t="shared" si="54"/>
        <v>3.1212945630977629</v>
      </c>
      <c r="N418" s="16">
        <f t="shared" si="55"/>
        <v>0</v>
      </c>
    </row>
    <row r="419" spans="1:14" x14ac:dyDescent="0.3">
      <c r="A419" s="11" t="s">
        <v>434</v>
      </c>
      <c r="B419">
        <v>1.39219</v>
      </c>
      <c r="C419">
        <v>0</v>
      </c>
      <c r="D419" s="15">
        <f t="shared" si="48"/>
        <v>375.323689</v>
      </c>
      <c r="E419" s="13" t="e">
        <f ca="1">_xll.ChannelArea($P$2:$P$68,$Q$2:$Q$68,D419)</f>
        <v>#NAME?</v>
      </c>
      <c r="F419" s="13" t="e">
        <f ca="1">_xll.WettedPerimeter($P$2:$P$68,$Q$2:$Q$68,D419)</f>
        <v>#NAME?</v>
      </c>
      <c r="G419" s="14" t="e">
        <f t="shared" ca="1" si="49"/>
        <v>#NAME?</v>
      </c>
      <c r="H419" s="14" t="e">
        <f t="shared" ca="1" si="50"/>
        <v>#NAME?</v>
      </c>
      <c r="I419" s="14" t="e">
        <f t="shared" ca="1" si="51"/>
        <v>#NAME?</v>
      </c>
      <c r="J419" s="14" t="e">
        <f t="shared" ca="1" si="52"/>
        <v>#NAME?</v>
      </c>
      <c r="K419" s="14">
        <f t="shared" si="53"/>
        <v>1.2263305599990417</v>
      </c>
      <c r="L419">
        <f t="shared" si="54"/>
        <v>4.2451592527941102</v>
      </c>
      <c r="N419" s="16">
        <f t="shared" si="55"/>
        <v>0</v>
      </c>
    </row>
    <row r="420" spans="1:14" x14ac:dyDescent="0.3">
      <c r="A420" s="11" t="s">
        <v>435</v>
      </c>
      <c r="B420">
        <v>1.3683149999999999</v>
      </c>
      <c r="C420">
        <v>0</v>
      </c>
      <c r="D420" s="15">
        <f t="shared" si="48"/>
        <v>375.29981399999997</v>
      </c>
      <c r="E420" s="13" t="e">
        <f ca="1">_xll.ChannelArea($P$2:$P$68,$Q$2:$Q$68,D420)</f>
        <v>#NAME?</v>
      </c>
      <c r="F420" s="13" t="e">
        <f ca="1">_xll.WettedPerimeter($P$2:$P$68,$Q$2:$Q$68,D420)</f>
        <v>#NAME?</v>
      </c>
      <c r="G420" s="14" t="e">
        <f t="shared" ca="1" si="49"/>
        <v>#NAME?</v>
      </c>
      <c r="H420" s="14" t="e">
        <f t="shared" ca="1" si="50"/>
        <v>#NAME?</v>
      </c>
      <c r="I420" s="14" t="e">
        <f t="shared" ca="1" si="51"/>
        <v>#NAME?</v>
      </c>
      <c r="J420" s="14" t="e">
        <f t="shared" ca="1" si="52"/>
        <v>#NAME?</v>
      </c>
      <c r="K420" s="14">
        <f t="shared" si="53"/>
        <v>0.10325055999783217</v>
      </c>
      <c r="L420">
        <f t="shared" si="54"/>
        <v>3.1212945630977629</v>
      </c>
      <c r="N420" s="16">
        <f t="shared" si="55"/>
        <v>0</v>
      </c>
    </row>
    <row r="421" spans="1:14" x14ac:dyDescent="0.3">
      <c r="A421" s="11" t="s">
        <v>436</v>
      </c>
      <c r="B421">
        <v>1.4638150000000001</v>
      </c>
      <c r="C421">
        <v>0</v>
      </c>
      <c r="D421" s="15">
        <f t="shared" si="48"/>
        <v>375.39531399999998</v>
      </c>
      <c r="E421" s="13" t="e">
        <f ca="1">_xll.ChannelArea($P$2:$P$68,$Q$2:$Q$68,D421)</f>
        <v>#NAME?</v>
      </c>
      <c r="F421" s="13" t="e">
        <f ca="1">_xll.WettedPerimeter($P$2:$P$68,$Q$2:$Q$68,D421)</f>
        <v>#NAME?</v>
      </c>
      <c r="G421" s="14" t="e">
        <f t="shared" ca="1" si="49"/>
        <v>#NAME?</v>
      </c>
      <c r="H421" s="14" t="e">
        <f t="shared" ca="1" si="50"/>
        <v>#NAME?</v>
      </c>
      <c r="I421" s="14" t="e">
        <f t="shared" ca="1" si="51"/>
        <v>#NAME?</v>
      </c>
      <c r="J421" s="14" t="e">
        <f t="shared" ca="1" si="52"/>
        <v>#NAME?</v>
      </c>
      <c r="K421" s="14">
        <f t="shared" si="53"/>
        <v>4.5955705599990324</v>
      </c>
      <c r="L421">
        <f t="shared" si="54"/>
        <v>7.6163244258787017</v>
      </c>
      <c r="N421" s="16">
        <f t="shared" si="55"/>
        <v>0</v>
      </c>
    </row>
    <row r="422" spans="1:14" x14ac:dyDescent="0.3">
      <c r="A422" s="11" t="s">
        <v>437</v>
      </c>
      <c r="B422">
        <v>1.48769</v>
      </c>
      <c r="C422">
        <v>0</v>
      </c>
      <c r="D422" s="15">
        <f t="shared" si="48"/>
        <v>375.41918899999996</v>
      </c>
      <c r="E422" s="13" t="e">
        <f ca="1">_xll.ChannelArea($P$2:$P$68,$Q$2:$Q$68,D422)</f>
        <v>#NAME?</v>
      </c>
      <c r="F422" s="13" t="e">
        <f ca="1">_xll.WettedPerimeter($P$2:$P$68,$Q$2:$Q$68,D422)</f>
        <v>#NAME?</v>
      </c>
      <c r="G422" s="14" t="e">
        <f t="shared" ca="1" si="49"/>
        <v>#NAME?</v>
      </c>
      <c r="H422" s="14" t="e">
        <f t="shared" ca="1" si="50"/>
        <v>#NAME?</v>
      </c>
      <c r="I422" s="14" t="e">
        <f t="shared" ca="1" si="51"/>
        <v>#NAME?</v>
      </c>
      <c r="J422" s="14" t="e">
        <f t="shared" ca="1" si="52"/>
        <v>#NAME?</v>
      </c>
      <c r="K422" s="14">
        <f t="shared" si="53"/>
        <v>5.718650559996604</v>
      </c>
      <c r="L422">
        <f t="shared" si="54"/>
        <v>8.739903215187951</v>
      </c>
      <c r="N422" s="16">
        <f t="shared" si="55"/>
        <v>0</v>
      </c>
    </row>
    <row r="423" spans="1:14" x14ac:dyDescent="0.3">
      <c r="A423" s="11" t="s">
        <v>438</v>
      </c>
      <c r="B423">
        <v>1.511565</v>
      </c>
      <c r="C423">
        <v>0</v>
      </c>
      <c r="D423" s="15">
        <f t="shared" si="48"/>
        <v>375.44306399999999</v>
      </c>
      <c r="E423" s="13" t="e">
        <f ca="1">_xll.ChannelArea($P$2:$P$68,$Q$2:$Q$68,D423)</f>
        <v>#NAME?</v>
      </c>
      <c r="F423" s="13" t="e">
        <f ca="1">_xll.WettedPerimeter($P$2:$P$68,$Q$2:$Q$68,D423)</f>
        <v>#NAME?</v>
      </c>
      <c r="G423" s="14" t="e">
        <f t="shared" ca="1" si="49"/>
        <v>#NAME?</v>
      </c>
      <c r="H423" s="14" t="e">
        <f t="shared" ca="1" si="50"/>
        <v>#NAME?</v>
      </c>
      <c r="I423" s="14" t="e">
        <f t="shared" ca="1" si="51"/>
        <v>#NAME?</v>
      </c>
      <c r="J423" s="14" t="e">
        <f t="shared" ca="1" si="52"/>
        <v>#NAME?</v>
      </c>
      <c r="K423" s="14">
        <f t="shared" si="53"/>
        <v>6.8417305599978135</v>
      </c>
      <c r="L423">
        <f t="shared" si="54"/>
        <v>9.8634105521487072</v>
      </c>
      <c r="N423" s="16">
        <f t="shared" si="55"/>
        <v>0</v>
      </c>
    </row>
    <row r="424" spans="1:14" x14ac:dyDescent="0.3">
      <c r="A424" s="11" t="s">
        <v>439</v>
      </c>
      <c r="B424">
        <v>1.511565</v>
      </c>
      <c r="C424">
        <v>0</v>
      </c>
      <c r="D424" s="15">
        <f t="shared" si="48"/>
        <v>375.44306399999999</v>
      </c>
      <c r="E424" s="13" t="e">
        <f ca="1">_xll.ChannelArea($P$2:$P$68,$Q$2:$Q$68,D424)</f>
        <v>#NAME?</v>
      </c>
      <c r="F424" s="13" t="e">
        <f ca="1">_xll.WettedPerimeter($P$2:$P$68,$Q$2:$Q$68,D424)</f>
        <v>#NAME?</v>
      </c>
      <c r="G424" s="14" t="e">
        <f t="shared" ca="1" si="49"/>
        <v>#NAME?</v>
      </c>
      <c r="H424" s="14" t="e">
        <f t="shared" ca="1" si="50"/>
        <v>#NAME?</v>
      </c>
      <c r="I424" s="14" t="e">
        <f t="shared" ca="1" si="51"/>
        <v>#NAME?</v>
      </c>
      <c r="J424" s="14" t="e">
        <f t="shared" ca="1" si="52"/>
        <v>#NAME?</v>
      </c>
      <c r="K424" s="14">
        <f t="shared" si="53"/>
        <v>6.8417305599978135</v>
      </c>
      <c r="L424">
        <f t="shared" si="54"/>
        <v>9.8634105521487072</v>
      </c>
      <c r="N424" s="16">
        <f t="shared" si="55"/>
        <v>0</v>
      </c>
    </row>
    <row r="425" spans="1:14" x14ac:dyDescent="0.3">
      <c r="A425" s="11" t="s">
        <v>440</v>
      </c>
      <c r="B425">
        <v>1.43994</v>
      </c>
      <c r="C425">
        <v>0</v>
      </c>
      <c r="D425" s="15">
        <f t="shared" si="48"/>
        <v>375.37143899999995</v>
      </c>
      <c r="E425" s="13" t="e">
        <f ca="1">_xll.ChannelArea($P$2:$P$68,$Q$2:$Q$68,D425)</f>
        <v>#NAME?</v>
      </c>
      <c r="F425" s="13" t="e">
        <f ca="1">_xll.WettedPerimeter($P$2:$P$68,$Q$2:$Q$68,D425)</f>
        <v>#NAME?</v>
      </c>
      <c r="G425" s="14" t="e">
        <f t="shared" ca="1" si="49"/>
        <v>#NAME?</v>
      </c>
      <c r="H425" s="14" t="e">
        <f t="shared" ca="1" si="50"/>
        <v>#NAME?</v>
      </c>
      <c r="I425" s="14" t="e">
        <f t="shared" ca="1" si="51"/>
        <v>#NAME?</v>
      </c>
      <c r="J425" s="14" t="e">
        <f t="shared" ca="1" si="52"/>
        <v>#NAME?</v>
      </c>
      <c r="K425" s="14">
        <f t="shared" si="53"/>
        <v>3.4724905599978229</v>
      </c>
      <c r="L425">
        <f t="shared" si="54"/>
        <v>6.4926741750969086</v>
      </c>
      <c r="N425" s="16">
        <f t="shared" si="55"/>
        <v>0</v>
      </c>
    </row>
    <row r="426" spans="1:14" x14ac:dyDescent="0.3">
      <c r="A426" s="11" t="s">
        <v>441</v>
      </c>
      <c r="B426">
        <v>1.4160649999999999</v>
      </c>
      <c r="C426">
        <v>0</v>
      </c>
      <c r="D426" s="15">
        <f t="shared" si="48"/>
        <v>375.34756399999998</v>
      </c>
      <c r="E426" s="13" t="e">
        <f ca="1">_xll.ChannelArea($P$2:$P$68,$Q$2:$Q$68,D426)</f>
        <v>#NAME?</v>
      </c>
      <c r="F426" s="13" t="e">
        <f ca="1">_xll.WettedPerimeter($P$2:$P$68,$Q$2:$Q$68,D426)</f>
        <v>#NAME?</v>
      </c>
      <c r="G426" s="14" t="e">
        <f t="shared" ca="1" si="49"/>
        <v>#NAME?</v>
      </c>
      <c r="H426" s="14" t="e">
        <f t="shared" ca="1" si="50"/>
        <v>#NAME?</v>
      </c>
      <c r="I426" s="14" t="e">
        <f t="shared" ca="1" si="51"/>
        <v>#NAME?</v>
      </c>
      <c r="J426" s="14" t="e">
        <f t="shared" ca="1" si="52"/>
        <v>#NAME?</v>
      </c>
      <c r="K426" s="14">
        <f t="shared" si="53"/>
        <v>2.3494105600002513</v>
      </c>
      <c r="L426">
        <f t="shared" si="54"/>
        <v>5.3689524537767284</v>
      </c>
      <c r="N426" s="16">
        <f t="shared" si="55"/>
        <v>0</v>
      </c>
    </row>
    <row r="427" spans="1:14" x14ac:dyDescent="0.3">
      <c r="A427" s="11" t="s">
        <v>442</v>
      </c>
      <c r="B427">
        <v>1.4638150000000001</v>
      </c>
      <c r="C427">
        <v>0</v>
      </c>
      <c r="D427" s="15">
        <f t="shared" si="48"/>
        <v>375.39531399999998</v>
      </c>
      <c r="E427" s="13" t="e">
        <f ca="1">_xll.ChannelArea($P$2:$P$68,$Q$2:$Q$68,D427)</f>
        <v>#NAME?</v>
      </c>
      <c r="F427" s="13" t="e">
        <f ca="1">_xll.WettedPerimeter($P$2:$P$68,$Q$2:$Q$68,D427)</f>
        <v>#NAME?</v>
      </c>
      <c r="G427" s="14" t="e">
        <f t="shared" ca="1" si="49"/>
        <v>#NAME?</v>
      </c>
      <c r="H427" s="14" t="e">
        <f t="shared" ca="1" si="50"/>
        <v>#NAME?</v>
      </c>
      <c r="I427" s="14" t="e">
        <f t="shared" ca="1" si="51"/>
        <v>#NAME?</v>
      </c>
      <c r="J427" s="14" t="e">
        <f t="shared" ca="1" si="52"/>
        <v>#NAME?</v>
      </c>
      <c r="K427" s="14">
        <f t="shared" si="53"/>
        <v>4.5955705599990324</v>
      </c>
      <c r="L427">
        <f t="shared" si="54"/>
        <v>7.6163244258787017</v>
      </c>
      <c r="N427" s="16">
        <f t="shared" si="55"/>
        <v>0</v>
      </c>
    </row>
    <row r="428" spans="1:14" x14ac:dyDescent="0.3">
      <c r="A428" s="11" t="s">
        <v>443</v>
      </c>
      <c r="B428">
        <v>1.48769</v>
      </c>
      <c r="C428">
        <v>0</v>
      </c>
      <c r="D428" s="15">
        <f t="shared" si="48"/>
        <v>375.41918899999996</v>
      </c>
      <c r="E428" s="13" t="e">
        <f ca="1">_xll.ChannelArea($P$2:$P$68,$Q$2:$Q$68,D428)</f>
        <v>#NAME?</v>
      </c>
      <c r="F428" s="13" t="e">
        <f ca="1">_xll.WettedPerimeter($P$2:$P$68,$Q$2:$Q$68,D428)</f>
        <v>#NAME?</v>
      </c>
      <c r="G428" s="14" t="e">
        <f t="shared" ca="1" si="49"/>
        <v>#NAME?</v>
      </c>
      <c r="H428" s="14" t="e">
        <f t="shared" ca="1" si="50"/>
        <v>#NAME?</v>
      </c>
      <c r="I428" s="14" t="e">
        <f t="shared" ca="1" si="51"/>
        <v>#NAME?</v>
      </c>
      <c r="J428" s="14" t="e">
        <f t="shared" ca="1" si="52"/>
        <v>#NAME?</v>
      </c>
      <c r="K428" s="14">
        <f t="shared" si="53"/>
        <v>5.718650559996604</v>
      </c>
      <c r="L428">
        <f t="shared" si="54"/>
        <v>8.739903215187951</v>
      </c>
      <c r="N428" s="16">
        <f t="shared" si="55"/>
        <v>0</v>
      </c>
    </row>
    <row r="429" spans="1:14" x14ac:dyDescent="0.3">
      <c r="A429" s="11" t="s">
        <v>444</v>
      </c>
      <c r="B429">
        <v>1.39219</v>
      </c>
      <c r="C429">
        <v>0</v>
      </c>
      <c r="D429" s="15">
        <f t="shared" si="48"/>
        <v>375.323689</v>
      </c>
      <c r="E429" s="13" t="e">
        <f ca="1">_xll.ChannelArea($P$2:$P$68,$Q$2:$Q$68,D429)</f>
        <v>#NAME?</v>
      </c>
      <c r="F429" s="13" t="e">
        <f ca="1">_xll.WettedPerimeter($P$2:$P$68,$Q$2:$Q$68,D429)</f>
        <v>#NAME?</v>
      </c>
      <c r="G429" s="14" t="e">
        <f t="shared" ca="1" si="49"/>
        <v>#NAME?</v>
      </c>
      <c r="H429" s="14" t="e">
        <f t="shared" ca="1" si="50"/>
        <v>#NAME?</v>
      </c>
      <c r="I429" s="14" t="e">
        <f t="shared" ca="1" si="51"/>
        <v>#NAME?</v>
      </c>
      <c r="J429" s="14" t="e">
        <f t="shared" ca="1" si="52"/>
        <v>#NAME?</v>
      </c>
      <c r="K429" s="14">
        <f t="shared" si="53"/>
        <v>1.2263305599990417</v>
      </c>
      <c r="L429">
        <f t="shared" si="54"/>
        <v>4.2451592527941102</v>
      </c>
      <c r="N429" s="16">
        <f t="shared" si="55"/>
        <v>0</v>
      </c>
    </row>
    <row r="430" spans="1:14" x14ac:dyDescent="0.3">
      <c r="A430" s="11" t="s">
        <v>445</v>
      </c>
      <c r="B430">
        <v>1.43994</v>
      </c>
      <c r="C430">
        <v>0</v>
      </c>
      <c r="D430" s="15">
        <f t="shared" si="48"/>
        <v>375.37143899999995</v>
      </c>
      <c r="E430" s="13" t="e">
        <f ca="1">_xll.ChannelArea($P$2:$P$68,$Q$2:$Q$68,D430)</f>
        <v>#NAME?</v>
      </c>
      <c r="F430" s="13" t="e">
        <f ca="1">_xll.WettedPerimeter($P$2:$P$68,$Q$2:$Q$68,D430)</f>
        <v>#NAME?</v>
      </c>
      <c r="G430" s="14" t="e">
        <f t="shared" ca="1" si="49"/>
        <v>#NAME?</v>
      </c>
      <c r="H430" s="14" t="e">
        <f t="shared" ca="1" si="50"/>
        <v>#NAME?</v>
      </c>
      <c r="I430" s="14" t="e">
        <f t="shared" ca="1" si="51"/>
        <v>#NAME?</v>
      </c>
      <c r="J430" s="14" t="e">
        <f t="shared" ca="1" si="52"/>
        <v>#NAME?</v>
      </c>
      <c r="K430" s="14">
        <f t="shared" si="53"/>
        <v>3.4724905599978229</v>
      </c>
      <c r="L430">
        <f t="shared" si="54"/>
        <v>6.4926741750969086</v>
      </c>
      <c r="N430" s="16">
        <f t="shared" si="55"/>
        <v>0</v>
      </c>
    </row>
    <row r="431" spans="1:14" x14ac:dyDescent="0.3">
      <c r="A431" s="11" t="s">
        <v>446</v>
      </c>
      <c r="B431">
        <v>1.4638150000000001</v>
      </c>
      <c r="C431">
        <v>0</v>
      </c>
      <c r="D431" s="15">
        <f t="shared" si="48"/>
        <v>375.39531399999998</v>
      </c>
      <c r="E431" s="13" t="e">
        <f ca="1">_xll.ChannelArea($P$2:$P$68,$Q$2:$Q$68,D431)</f>
        <v>#NAME?</v>
      </c>
      <c r="F431" s="13" t="e">
        <f ca="1">_xll.WettedPerimeter($P$2:$P$68,$Q$2:$Q$68,D431)</f>
        <v>#NAME?</v>
      </c>
      <c r="G431" s="14" t="e">
        <f t="shared" ca="1" si="49"/>
        <v>#NAME?</v>
      </c>
      <c r="H431" s="14" t="e">
        <f t="shared" ca="1" si="50"/>
        <v>#NAME?</v>
      </c>
      <c r="I431" s="14" t="e">
        <f t="shared" ca="1" si="51"/>
        <v>#NAME?</v>
      </c>
      <c r="J431" s="14" t="e">
        <f t="shared" ca="1" si="52"/>
        <v>#NAME?</v>
      </c>
      <c r="K431" s="14">
        <f t="shared" si="53"/>
        <v>4.5955705599990324</v>
      </c>
      <c r="L431">
        <f t="shared" si="54"/>
        <v>7.6163244258787017</v>
      </c>
      <c r="N431" s="16">
        <f t="shared" si="55"/>
        <v>0</v>
      </c>
    </row>
    <row r="432" spans="1:14" x14ac:dyDescent="0.3">
      <c r="A432" s="11" t="s">
        <v>447</v>
      </c>
      <c r="B432">
        <v>1.48769</v>
      </c>
      <c r="C432">
        <v>0</v>
      </c>
      <c r="D432" s="15">
        <f t="shared" si="48"/>
        <v>375.41918899999996</v>
      </c>
      <c r="E432" s="13" t="e">
        <f ca="1">_xll.ChannelArea($P$2:$P$68,$Q$2:$Q$68,D432)</f>
        <v>#NAME?</v>
      </c>
      <c r="F432" s="13" t="e">
        <f ca="1">_xll.WettedPerimeter($P$2:$P$68,$Q$2:$Q$68,D432)</f>
        <v>#NAME?</v>
      </c>
      <c r="G432" s="14" t="e">
        <f t="shared" ca="1" si="49"/>
        <v>#NAME?</v>
      </c>
      <c r="H432" s="14" t="e">
        <f t="shared" ca="1" si="50"/>
        <v>#NAME?</v>
      </c>
      <c r="I432" s="14" t="e">
        <f t="shared" ca="1" si="51"/>
        <v>#NAME?</v>
      </c>
      <c r="J432" s="14" t="e">
        <f t="shared" ca="1" si="52"/>
        <v>#NAME?</v>
      </c>
      <c r="K432" s="14">
        <f t="shared" si="53"/>
        <v>5.718650559996604</v>
      </c>
      <c r="L432">
        <f t="shared" si="54"/>
        <v>8.739903215187951</v>
      </c>
      <c r="N432" s="16">
        <f t="shared" si="55"/>
        <v>0</v>
      </c>
    </row>
    <row r="433" spans="1:14" x14ac:dyDescent="0.3">
      <c r="A433" s="11" t="s">
        <v>448</v>
      </c>
      <c r="B433">
        <v>1.4638150000000001</v>
      </c>
      <c r="C433">
        <v>0</v>
      </c>
      <c r="D433" s="15">
        <f t="shared" si="48"/>
        <v>375.39531399999998</v>
      </c>
      <c r="E433" s="13" t="e">
        <f ca="1">_xll.ChannelArea($P$2:$P$68,$Q$2:$Q$68,D433)</f>
        <v>#NAME?</v>
      </c>
      <c r="F433" s="13" t="e">
        <f ca="1">_xll.WettedPerimeter($P$2:$P$68,$Q$2:$Q$68,D433)</f>
        <v>#NAME?</v>
      </c>
      <c r="G433" s="14" t="e">
        <f t="shared" ca="1" si="49"/>
        <v>#NAME?</v>
      </c>
      <c r="H433" s="14" t="e">
        <f t="shared" ca="1" si="50"/>
        <v>#NAME?</v>
      </c>
      <c r="I433" s="14" t="e">
        <f t="shared" ca="1" si="51"/>
        <v>#NAME?</v>
      </c>
      <c r="J433" s="14" t="e">
        <f t="shared" ca="1" si="52"/>
        <v>#NAME?</v>
      </c>
      <c r="K433" s="14">
        <f t="shared" si="53"/>
        <v>4.5955705599990324</v>
      </c>
      <c r="L433">
        <f t="shared" si="54"/>
        <v>7.6163244258787017</v>
      </c>
      <c r="N433" s="16">
        <f t="shared" si="55"/>
        <v>0</v>
      </c>
    </row>
    <row r="434" spans="1:14" x14ac:dyDescent="0.3">
      <c r="A434" s="11" t="s">
        <v>449</v>
      </c>
      <c r="B434">
        <v>1.4638150000000001</v>
      </c>
      <c r="C434">
        <v>0</v>
      </c>
      <c r="D434" s="15">
        <f t="shared" si="48"/>
        <v>375.39531399999998</v>
      </c>
      <c r="E434" s="13" t="e">
        <f ca="1">_xll.ChannelArea($P$2:$P$68,$Q$2:$Q$68,D434)</f>
        <v>#NAME?</v>
      </c>
      <c r="F434" s="13" t="e">
        <f ca="1">_xll.WettedPerimeter($P$2:$P$68,$Q$2:$Q$68,D434)</f>
        <v>#NAME?</v>
      </c>
      <c r="G434" s="14" t="e">
        <f t="shared" ca="1" si="49"/>
        <v>#NAME?</v>
      </c>
      <c r="H434" s="14" t="e">
        <f t="shared" ca="1" si="50"/>
        <v>#NAME?</v>
      </c>
      <c r="I434" s="14" t="e">
        <f t="shared" ca="1" si="51"/>
        <v>#NAME?</v>
      </c>
      <c r="J434" s="14" t="e">
        <f t="shared" ca="1" si="52"/>
        <v>#NAME?</v>
      </c>
      <c r="K434" s="14">
        <f t="shared" si="53"/>
        <v>4.5955705599990324</v>
      </c>
      <c r="L434">
        <f t="shared" si="54"/>
        <v>7.6163244258787017</v>
      </c>
      <c r="N434" s="16">
        <f t="shared" si="55"/>
        <v>0</v>
      </c>
    </row>
    <row r="435" spans="1:14" x14ac:dyDescent="0.3">
      <c r="A435" s="11" t="s">
        <v>450</v>
      </c>
      <c r="B435">
        <v>1.39219</v>
      </c>
      <c r="C435">
        <v>0</v>
      </c>
      <c r="D435" s="15">
        <f t="shared" si="48"/>
        <v>375.323689</v>
      </c>
      <c r="E435" s="13" t="e">
        <f ca="1">_xll.ChannelArea($P$2:$P$68,$Q$2:$Q$68,D435)</f>
        <v>#NAME?</v>
      </c>
      <c r="F435" s="13" t="e">
        <f ca="1">_xll.WettedPerimeter($P$2:$P$68,$Q$2:$Q$68,D435)</f>
        <v>#NAME?</v>
      </c>
      <c r="G435" s="14" t="e">
        <f t="shared" ca="1" si="49"/>
        <v>#NAME?</v>
      </c>
      <c r="H435" s="14" t="e">
        <f t="shared" ca="1" si="50"/>
        <v>#NAME?</v>
      </c>
      <c r="I435" s="14" t="e">
        <f t="shared" ca="1" si="51"/>
        <v>#NAME?</v>
      </c>
      <c r="J435" s="14" t="e">
        <f t="shared" ca="1" si="52"/>
        <v>#NAME?</v>
      </c>
      <c r="K435" s="14">
        <f t="shared" si="53"/>
        <v>1.2263305599990417</v>
      </c>
      <c r="L435">
        <f t="shared" si="54"/>
        <v>4.2451592527941102</v>
      </c>
      <c r="N435" s="16">
        <f t="shared" si="55"/>
        <v>0</v>
      </c>
    </row>
    <row r="436" spans="1:14" x14ac:dyDescent="0.3">
      <c r="A436" s="11" t="s">
        <v>451</v>
      </c>
      <c r="B436">
        <v>1.4160649999999999</v>
      </c>
      <c r="C436">
        <v>0</v>
      </c>
      <c r="D436" s="15">
        <f t="shared" si="48"/>
        <v>375.34756399999998</v>
      </c>
      <c r="E436" s="13" t="e">
        <f ca="1">_xll.ChannelArea($P$2:$P$68,$Q$2:$Q$68,D436)</f>
        <v>#NAME?</v>
      </c>
      <c r="F436" s="13" t="e">
        <f ca="1">_xll.WettedPerimeter($P$2:$P$68,$Q$2:$Q$68,D436)</f>
        <v>#NAME?</v>
      </c>
      <c r="G436" s="14" t="e">
        <f t="shared" ca="1" si="49"/>
        <v>#NAME?</v>
      </c>
      <c r="H436" s="14" t="e">
        <f t="shared" ca="1" si="50"/>
        <v>#NAME?</v>
      </c>
      <c r="I436" s="14" t="e">
        <f t="shared" ca="1" si="51"/>
        <v>#NAME?</v>
      </c>
      <c r="J436" s="14" t="e">
        <f t="shared" ca="1" si="52"/>
        <v>#NAME?</v>
      </c>
      <c r="K436" s="14">
        <f t="shared" si="53"/>
        <v>2.3494105600002513</v>
      </c>
      <c r="L436">
        <f t="shared" si="54"/>
        <v>5.3689524537767284</v>
      </c>
      <c r="N436" s="16">
        <f t="shared" si="55"/>
        <v>0</v>
      </c>
    </row>
    <row r="437" spans="1:14" x14ac:dyDescent="0.3">
      <c r="A437" s="11" t="s">
        <v>452</v>
      </c>
      <c r="B437">
        <v>1.3683149999999999</v>
      </c>
      <c r="C437">
        <v>0</v>
      </c>
      <c r="D437" s="15">
        <f t="shared" si="48"/>
        <v>375.29981399999997</v>
      </c>
      <c r="E437" s="13" t="e">
        <f ca="1">_xll.ChannelArea($P$2:$P$68,$Q$2:$Q$68,D437)</f>
        <v>#NAME?</v>
      </c>
      <c r="F437" s="13" t="e">
        <f ca="1">_xll.WettedPerimeter($P$2:$P$68,$Q$2:$Q$68,D437)</f>
        <v>#NAME?</v>
      </c>
      <c r="G437" s="14" t="e">
        <f t="shared" ca="1" si="49"/>
        <v>#NAME?</v>
      </c>
      <c r="H437" s="14" t="e">
        <f t="shared" ca="1" si="50"/>
        <v>#NAME?</v>
      </c>
      <c r="I437" s="14" t="e">
        <f t="shared" ca="1" si="51"/>
        <v>#NAME?</v>
      </c>
      <c r="J437" s="14" t="e">
        <f t="shared" ca="1" si="52"/>
        <v>#NAME?</v>
      </c>
      <c r="K437" s="14">
        <f t="shared" si="53"/>
        <v>0.10325055999783217</v>
      </c>
      <c r="L437">
        <f t="shared" si="54"/>
        <v>3.1212945630977629</v>
      </c>
      <c r="N437" s="16">
        <f t="shared" si="55"/>
        <v>0</v>
      </c>
    </row>
    <row r="438" spans="1:14" x14ac:dyDescent="0.3">
      <c r="A438" s="11" t="s">
        <v>453</v>
      </c>
      <c r="B438">
        <v>1.3683149999999999</v>
      </c>
      <c r="C438">
        <v>0</v>
      </c>
      <c r="D438" s="15">
        <f t="shared" si="48"/>
        <v>375.29981399999997</v>
      </c>
      <c r="E438" s="13" t="e">
        <f ca="1">_xll.ChannelArea($P$2:$P$68,$Q$2:$Q$68,D438)</f>
        <v>#NAME?</v>
      </c>
      <c r="F438" s="13" t="e">
        <f ca="1">_xll.WettedPerimeter($P$2:$P$68,$Q$2:$Q$68,D438)</f>
        <v>#NAME?</v>
      </c>
      <c r="G438" s="14" t="e">
        <f t="shared" ca="1" si="49"/>
        <v>#NAME?</v>
      </c>
      <c r="H438" s="14" t="e">
        <f t="shared" ca="1" si="50"/>
        <v>#NAME?</v>
      </c>
      <c r="I438" s="14" t="e">
        <f t="shared" ca="1" si="51"/>
        <v>#NAME?</v>
      </c>
      <c r="J438" s="14" t="e">
        <f t="shared" ca="1" si="52"/>
        <v>#NAME?</v>
      </c>
      <c r="K438" s="14">
        <f t="shared" si="53"/>
        <v>0.10325055999783217</v>
      </c>
      <c r="L438">
        <f t="shared" si="54"/>
        <v>3.1212945630977629</v>
      </c>
      <c r="N438" s="16">
        <f t="shared" si="55"/>
        <v>0</v>
      </c>
    </row>
    <row r="439" spans="1:14" x14ac:dyDescent="0.3">
      <c r="A439" s="11" t="s">
        <v>454</v>
      </c>
      <c r="B439">
        <v>1.3683149999999999</v>
      </c>
      <c r="C439">
        <v>0</v>
      </c>
      <c r="D439" s="15">
        <f t="shared" si="48"/>
        <v>375.29981399999997</v>
      </c>
      <c r="E439" s="13" t="e">
        <f ca="1">_xll.ChannelArea($P$2:$P$68,$Q$2:$Q$68,D439)</f>
        <v>#NAME?</v>
      </c>
      <c r="F439" s="13" t="e">
        <f ca="1">_xll.WettedPerimeter($P$2:$P$68,$Q$2:$Q$68,D439)</f>
        <v>#NAME?</v>
      </c>
      <c r="G439" s="14" t="e">
        <f t="shared" ca="1" si="49"/>
        <v>#NAME?</v>
      </c>
      <c r="H439" s="14" t="e">
        <f t="shared" ca="1" si="50"/>
        <v>#NAME?</v>
      </c>
      <c r="I439" s="14" t="e">
        <f t="shared" ca="1" si="51"/>
        <v>#NAME?</v>
      </c>
      <c r="J439" s="14" t="e">
        <f t="shared" ca="1" si="52"/>
        <v>#NAME?</v>
      </c>
      <c r="K439" s="14">
        <f t="shared" si="53"/>
        <v>0.10325055999783217</v>
      </c>
      <c r="L439">
        <f t="shared" si="54"/>
        <v>3.1212945630977629</v>
      </c>
      <c r="N439" s="16">
        <f t="shared" si="55"/>
        <v>0</v>
      </c>
    </row>
    <row r="440" spans="1:14" x14ac:dyDescent="0.3">
      <c r="A440" s="11" t="s">
        <v>455</v>
      </c>
      <c r="B440">
        <v>1.39219</v>
      </c>
      <c r="C440">
        <v>0</v>
      </c>
      <c r="D440" s="15">
        <f t="shared" si="48"/>
        <v>375.323689</v>
      </c>
      <c r="E440" s="13" t="e">
        <f ca="1">_xll.ChannelArea($P$2:$P$68,$Q$2:$Q$68,D440)</f>
        <v>#NAME?</v>
      </c>
      <c r="F440" s="13" t="e">
        <f ca="1">_xll.WettedPerimeter($P$2:$P$68,$Q$2:$Q$68,D440)</f>
        <v>#NAME?</v>
      </c>
      <c r="G440" s="14" t="e">
        <f t="shared" ca="1" si="49"/>
        <v>#NAME?</v>
      </c>
      <c r="H440" s="14" t="e">
        <f t="shared" ca="1" si="50"/>
        <v>#NAME?</v>
      </c>
      <c r="I440" s="14" t="e">
        <f t="shared" ca="1" si="51"/>
        <v>#NAME?</v>
      </c>
      <c r="J440" s="14" t="e">
        <f t="shared" ca="1" si="52"/>
        <v>#NAME?</v>
      </c>
      <c r="K440" s="14">
        <f t="shared" si="53"/>
        <v>1.2263305599990417</v>
      </c>
      <c r="L440">
        <f t="shared" si="54"/>
        <v>4.2451592527941102</v>
      </c>
      <c r="N440" s="16">
        <f t="shared" si="55"/>
        <v>0</v>
      </c>
    </row>
    <row r="441" spans="1:14" x14ac:dyDescent="0.3">
      <c r="A441" s="11" t="s">
        <v>456</v>
      </c>
      <c r="B441">
        <v>1.3683149999999999</v>
      </c>
      <c r="C441">
        <v>0</v>
      </c>
      <c r="D441" s="15">
        <f t="shared" si="48"/>
        <v>375.29981399999997</v>
      </c>
      <c r="E441" s="13" t="e">
        <f ca="1">_xll.ChannelArea($P$2:$P$68,$Q$2:$Q$68,D441)</f>
        <v>#NAME?</v>
      </c>
      <c r="F441" s="13" t="e">
        <f ca="1">_xll.WettedPerimeter($P$2:$P$68,$Q$2:$Q$68,D441)</f>
        <v>#NAME?</v>
      </c>
      <c r="G441" s="14" t="e">
        <f t="shared" ca="1" si="49"/>
        <v>#NAME?</v>
      </c>
      <c r="H441" s="14" t="e">
        <f t="shared" ca="1" si="50"/>
        <v>#NAME?</v>
      </c>
      <c r="I441" s="14" t="e">
        <f t="shared" ca="1" si="51"/>
        <v>#NAME?</v>
      </c>
      <c r="J441" s="14" t="e">
        <f t="shared" ca="1" si="52"/>
        <v>#NAME?</v>
      </c>
      <c r="K441" s="14">
        <f t="shared" si="53"/>
        <v>0.10325055999783217</v>
      </c>
      <c r="L441">
        <f t="shared" si="54"/>
        <v>3.1212945630977629</v>
      </c>
      <c r="N441" s="16">
        <f t="shared" si="55"/>
        <v>0</v>
      </c>
    </row>
    <row r="442" spans="1:14" x14ac:dyDescent="0.3">
      <c r="A442" s="11" t="s">
        <v>457</v>
      </c>
      <c r="B442">
        <v>1.4160649999999999</v>
      </c>
      <c r="C442">
        <v>0</v>
      </c>
      <c r="D442" s="15">
        <f t="shared" si="48"/>
        <v>375.34756399999998</v>
      </c>
      <c r="E442" s="13" t="e">
        <f ca="1">_xll.ChannelArea($P$2:$P$68,$Q$2:$Q$68,D442)</f>
        <v>#NAME?</v>
      </c>
      <c r="F442" s="13" t="e">
        <f ca="1">_xll.WettedPerimeter($P$2:$P$68,$Q$2:$Q$68,D442)</f>
        <v>#NAME?</v>
      </c>
      <c r="G442" s="14" t="e">
        <f t="shared" ca="1" si="49"/>
        <v>#NAME?</v>
      </c>
      <c r="H442" s="14" t="e">
        <f t="shared" ca="1" si="50"/>
        <v>#NAME?</v>
      </c>
      <c r="I442" s="14" t="e">
        <f t="shared" ca="1" si="51"/>
        <v>#NAME?</v>
      </c>
      <c r="J442" s="14" t="e">
        <f t="shared" ca="1" si="52"/>
        <v>#NAME?</v>
      </c>
      <c r="K442" s="14">
        <f t="shared" si="53"/>
        <v>2.3494105600002513</v>
      </c>
      <c r="L442">
        <f t="shared" si="54"/>
        <v>5.3689524537767284</v>
      </c>
      <c r="N442" s="16">
        <f t="shared" si="55"/>
        <v>0</v>
      </c>
    </row>
    <row r="443" spans="1:14" x14ac:dyDescent="0.3">
      <c r="A443" s="11" t="s">
        <v>458</v>
      </c>
      <c r="B443">
        <v>1.4160649999999999</v>
      </c>
      <c r="C443">
        <v>0</v>
      </c>
      <c r="D443" s="15">
        <f t="shared" si="48"/>
        <v>375.34756399999998</v>
      </c>
      <c r="E443" s="13" t="e">
        <f ca="1">_xll.ChannelArea($P$2:$P$68,$Q$2:$Q$68,D443)</f>
        <v>#NAME?</v>
      </c>
      <c r="F443" s="13" t="e">
        <f ca="1">_xll.WettedPerimeter($P$2:$P$68,$Q$2:$Q$68,D443)</f>
        <v>#NAME?</v>
      </c>
      <c r="G443" s="14" t="e">
        <f t="shared" ca="1" si="49"/>
        <v>#NAME?</v>
      </c>
      <c r="H443" s="14" t="e">
        <f t="shared" ca="1" si="50"/>
        <v>#NAME?</v>
      </c>
      <c r="I443" s="14" t="e">
        <f t="shared" ca="1" si="51"/>
        <v>#NAME?</v>
      </c>
      <c r="J443" s="14" t="e">
        <f t="shared" ca="1" si="52"/>
        <v>#NAME?</v>
      </c>
      <c r="K443" s="14">
        <f t="shared" si="53"/>
        <v>2.3494105600002513</v>
      </c>
      <c r="L443">
        <f t="shared" si="54"/>
        <v>5.3689524537767284</v>
      </c>
      <c r="N443" s="16">
        <f t="shared" si="55"/>
        <v>0</v>
      </c>
    </row>
    <row r="444" spans="1:14" x14ac:dyDescent="0.3">
      <c r="A444" s="11" t="s">
        <v>459</v>
      </c>
      <c r="B444">
        <v>1.43994</v>
      </c>
      <c r="C444">
        <v>0</v>
      </c>
      <c r="D444" s="15">
        <f t="shared" si="48"/>
        <v>375.37143899999995</v>
      </c>
      <c r="E444" s="13" t="e">
        <f ca="1">_xll.ChannelArea($P$2:$P$68,$Q$2:$Q$68,D444)</f>
        <v>#NAME?</v>
      </c>
      <c r="F444" s="13" t="e">
        <f ca="1">_xll.WettedPerimeter($P$2:$P$68,$Q$2:$Q$68,D444)</f>
        <v>#NAME?</v>
      </c>
      <c r="G444" s="14" t="e">
        <f t="shared" ca="1" si="49"/>
        <v>#NAME?</v>
      </c>
      <c r="H444" s="14" t="e">
        <f t="shared" ca="1" si="50"/>
        <v>#NAME?</v>
      </c>
      <c r="I444" s="14" t="e">
        <f t="shared" ca="1" si="51"/>
        <v>#NAME?</v>
      </c>
      <c r="J444" s="14" t="e">
        <f t="shared" ca="1" si="52"/>
        <v>#NAME?</v>
      </c>
      <c r="K444" s="14">
        <f t="shared" si="53"/>
        <v>3.4724905599978229</v>
      </c>
      <c r="L444">
        <f t="shared" si="54"/>
        <v>6.4926741750969086</v>
      </c>
      <c r="N444" s="16">
        <f t="shared" si="55"/>
        <v>0</v>
      </c>
    </row>
    <row r="445" spans="1:14" x14ac:dyDescent="0.3">
      <c r="A445" s="11" t="s">
        <v>460</v>
      </c>
      <c r="B445">
        <v>1.4638150000000001</v>
      </c>
      <c r="C445">
        <v>0</v>
      </c>
      <c r="D445" s="15">
        <f t="shared" si="48"/>
        <v>375.39531399999998</v>
      </c>
      <c r="E445" s="13" t="e">
        <f ca="1">_xll.ChannelArea($P$2:$P$68,$Q$2:$Q$68,D445)</f>
        <v>#NAME?</v>
      </c>
      <c r="F445" s="13" t="e">
        <f ca="1">_xll.WettedPerimeter($P$2:$P$68,$Q$2:$Q$68,D445)</f>
        <v>#NAME?</v>
      </c>
      <c r="G445" s="14" t="e">
        <f t="shared" ca="1" si="49"/>
        <v>#NAME?</v>
      </c>
      <c r="H445" s="14" t="e">
        <f t="shared" ca="1" si="50"/>
        <v>#NAME?</v>
      </c>
      <c r="I445" s="14" t="e">
        <f t="shared" ca="1" si="51"/>
        <v>#NAME?</v>
      </c>
      <c r="J445" s="14" t="e">
        <f t="shared" ca="1" si="52"/>
        <v>#NAME?</v>
      </c>
      <c r="K445" s="14">
        <f t="shared" si="53"/>
        <v>4.5955705599990324</v>
      </c>
      <c r="L445">
        <f t="shared" si="54"/>
        <v>7.6163244258787017</v>
      </c>
      <c r="N445" s="16">
        <f t="shared" si="55"/>
        <v>0</v>
      </c>
    </row>
    <row r="446" spans="1:14" x14ac:dyDescent="0.3">
      <c r="A446" s="11" t="s">
        <v>461</v>
      </c>
      <c r="B446">
        <v>1.4160649999999999</v>
      </c>
      <c r="C446">
        <v>0</v>
      </c>
      <c r="D446" s="15">
        <f t="shared" si="48"/>
        <v>375.34756399999998</v>
      </c>
      <c r="E446" s="13" t="e">
        <f ca="1">_xll.ChannelArea($P$2:$P$68,$Q$2:$Q$68,D446)</f>
        <v>#NAME?</v>
      </c>
      <c r="F446" s="13" t="e">
        <f ca="1">_xll.WettedPerimeter($P$2:$P$68,$Q$2:$Q$68,D446)</f>
        <v>#NAME?</v>
      </c>
      <c r="G446" s="14" t="e">
        <f t="shared" ca="1" si="49"/>
        <v>#NAME?</v>
      </c>
      <c r="H446" s="14" t="e">
        <f t="shared" ca="1" si="50"/>
        <v>#NAME?</v>
      </c>
      <c r="I446" s="14" t="e">
        <f t="shared" ca="1" si="51"/>
        <v>#NAME?</v>
      </c>
      <c r="J446" s="14" t="e">
        <f t="shared" ca="1" si="52"/>
        <v>#NAME?</v>
      </c>
      <c r="K446" s="14">
        <f t="shared" si="53"/>
        <v>2.3494105600002513</v>
      </c>
      <c r="L446">
        <f t="shared" si="54"/>
        <v>5.3689524537767284</v>
      </c>
      <c r="N446" s="16">
        <f t="shared" si="55"/>
        <v>0</v>
      </c>
    </row>
    <row r="447" spans="1:14" x14ac:dyDescent="0.3">
      <c r="A447" s="11" t="s">
        <v>462</v>
      </c>
      <c r="B447">
        <v>1.4638150000000001</v>
      </c>
      <c r="C447">
        <v>0</v>
      </c>
      <c r="D447" s="15">
        <f t="shared" si="48"/>
        <v>375.39531399999998</v>
      </c>
      <c r="E447" s="13" t="e">
        <f ca="1">_xll.ChannelArea($P$2:$P$68,$Q$2:$Q$68,D447)</f>
        <v>#NAME?</v>
      </c>
      <c r="F447" s="13" t="e">
        <f ca="1">_xll.WettedPerimeter($P$2:$P$68,$Q$2:$Q$68,D447)</f>
        <v>#NAME?</v>
      </c>
      <c r="G447" s="14" t="e">
        <f t="shared" ca="1" si="49"/>
        <v>#NAME?</v>
      </c>
      <c r="H447" s="14" t="e">
        <f t="shared" ca="1" si="50"/>
        <v>#NAME?</v>
      </c>
      <c r="I447" s="14" t="e">
        <f t="shared" ca="1" si="51"/>
        <v>#NAME?</v>
      </c>
      <c r="J447" s="14" t="e">
        <f t="shared" ca="1" si="52"/>
        <v>#NAME?</v>
      </c>
      <c r="K447" s="14">
        <f t="shared" si="53"/>
        <v>4.5955705599990324</v>
      </c>
      <c r="L447">
        <f t="shared" si="54"/>
        <v>7.6163244258787017</v>
      </c>
      <c r="N447" s="16">
        <f t="shared" si="55"/>
        <v>0</v>
      </c>
    </row>
    <row r="448" spans="1:14" x14ac:dyDescent="0.3">
      <c r="A448" s="11" t="s">
        <v>463</v>
      </c>
      <c r="B448">
        <v>1.48769</v>
      </c>
      <c r="C448">
        <v>0</v>
      </c>
      <c r="D448" s="15">
        <f t="shared" si="48"/>
        <v>375.41918899999996</v>
      </c>
      <c r="E448" s="13" t="e">
        <f ca="1">_xll.ChannelArea($P$2:$P$68,$Q$2:$Q$68,D448)</f>
        <v>#NAME?</v>
      </c>
      <c r="F448" s="13" t="e">
        <f ca="1">_xll.WettedPerimeter($P$2:$P$68,$Q$2:$Q$68,D448)</f>
        <v>#NAME?</v>
      </c>
      <c r="G448" s="14" t="e">
        <f t="shared" ca="1" si="49"/>
        <v>#NAME?</v>
      </c>
      <c r="H448" s="14" t="e">
        <f t="shared" ca="1" si="50"/>
        <v>#NAME?</v>
      </c>
      <c r="I448" s="14" t="e">
        <f t="shared" ca="1" si="51"/>
        <v>#NAME?</v>
      </c>
      <c r="J448" s="14" t="e">
        <f t="shared" ca="1" si="52"/>
        <v>#NAME?</v>
      </c>
      <c r="K448" s="14">
        <f t="shared" si="53"/>
        <v>5.718650559996604</v>
      </c>
      <c r="L448">
        <f t="shared" si="54"/>
        <v>8.739903215187951</v>
      </c>
      <c r="N448" s="16">
        <f t="shared" si="55"/>
        <v>0</v>
      </c>
    </row>
    <row r="449" spans="1:14" x14ac:dyDescent="0.3">
      <c r="A449" s="11" t="s">
        <v>464</v>
      </c>
      <c r="B449">
        <v>1.39219</v>
      </c>
      <c r="C449">
        <v>0</v>
      </c>
      <c r="D449" s="15">
        <f t="shared" si="48"/>
        <v>375.323689</v>
      </c>
      <c r="E449" s="13" t="e">
        <f ca="1">_xll.ChannelArea($P$2:$P$68,$Q$2:$Q$68,D449)</f>
        <v>#NAME?</v>
      </c>
      <c r="F449" s="13" t="e">
        <f ca="1">_xll.WettedPerimeter($P$2:$P$68,$Q$2:$Q$68,D449)</f>
        <v>#NAME?</v>
      </c>
      <c r="G449" s="14" t="e">
        <f t="shared" ca="1" si="49"/>
        <v>#NAME?</v>
      </c>
      <c r="H449" s="14" t="e">
        <f t="shared" ca="1" si="50"/>
        <v>#NAME?</v>
      </c>
      <c r="I449" s="14" t="e">
        <f t="shared" ca="1" si="51"/>
        <v>#NAME?</v>
      </c>
      <c r="J449" s="14" t="e">
        <f t="shared" ca="1" si="52"/>
        <v>#NAME?</v>
      </c>
      <c r="K449" s="14">
        <f t="shared" si="53"/>
        <v>1.2263305599990417</v>
      </c>
      <c r="L449">
        <f t="shared" si="54"/>
        <v>4.2451592527941102</v>
      </c>
      <c r="N449" s="16">
        <f t="shared" si="55"/>
        <v>0</v>
      </c>
    </row>
    <row r="450" spans="1:14" x14ac:dyDescent="0.3">
      <c r="A450" s="11" t="s">
        <v>465</v>
      </c>
      <c r="B450">
        <v>1.4160649999999999</v>
      </c>
      <c r="C450">
        <v>0</v>
      </c>
      <c r="D450" s="15">
        <f t="shared" si="48"/>
        <v>375.34756399999998</v>
      </c>
      <c r="E450" s="13" t="e">
        <f ca="1">_xll.ChannelArea($P$2:$P$68,$Q$2:$Q$68,D450)</f>
        <v>#NAME?</v>
      </c>
      <c r="F450" s="13" t="e">
        <f ca="1">_xll.WettedPerimeter($P$2:$P$68,$Q$2:$Q$68,D450)</f>
        <v>#NAME?</v>
      </c>
      <c r="G450" s="14" t="e">
        <f t="shared" ca="1" si="49"/>
        <v>#NAME?</v>
      </c>
      <c r="H450" s="14" t="e">
        <f t="shared" ca="1" si="50"/>
        <v>#NAME?</v>
      </c>
      <c r="I450" s="14" t="e">
        <f t="shared" ca="1" si="51"/>
        <v>#NAME?</v>
      </c>
      <c r="J450" s="14" t="e">
        <f t="shared" ca="1" si="52"/>
        <v>#NAME?</v>
      </c>
      <c r="K450" s="14">
        <f t="shared" si="53"/>
        <v>2.3494105600002513</v>
      </c>
      <c r="L450">
        <f t="shared" si="54"/>
        <v>5.3689524537767284</v>
      </c>
      <c r="N450" s="16">
        <f t="shared" si="55"/>
        <v>0</v>
      </c>
    </row>
    <row r="451" spans="1:14" x14ac:dyDescent="0.3">
      <c r="A451" s="11" t="s">
        <v>466</v>
      </c>
      <c r="B451">
        <v>1.4638150000000001</v>
      </c>
      <c r="C451">
        <v>0</v>
      </c>
      <c r="D451" s="15">
        <f t="shared" ref="D451:D514" si="56">373.931499+B451</f>
        <v>375.39531399999998</v>
      </c>
      <c r="E451" s="13" t="e">
        <f ca="1">_xll.ChannelArea($P$2:$P$68,$Q$2:$Q$68,D451)</f>
        <v>#NAME?</v>
      </c>
      <c r="F451" s="13" t="e">
        <f ca="1">_xll.WettedPerimeter($P$2:$P$68,$Q$2:$Q$68,D451)</f>
        <v>#NAME?</v>
      </c>
      <c r="G451" s="14" t="e">
        <f t="shared" ref="G451:G514" ca="1" si="57">E451/F451</f>
        <v>#NAME?</v>
      </c>
      <c r="H451" s="14" t="e">
        <f t="shared" ref="H451:H514" ca="1" si="58">G451^(2/3)</f>
        <v>#NAME?</v>
      </c>
      <c r="I451" s="14" t="e">
        <f t="shared" ref="I451:I514" ca="1" si="59" xml:space="preserve"> (57.518*H451)- 26.837</f>
        <v>#NAME?</v>
      </c>
      <c r="J451" s="14" t="e">
        <f t="shared" ref="J451:J514" ca="1" si="60">(39.413*LN(H451)) + 27.618</f>
        <v>#NAME?</v>
      </c>
      <c r="K451" s="14">
        <f t="shared" ref="K451:K514" si="61">(47.04*D451)-17654</f>
        <v>4.5955705599990324</v>
      </c>
      <c r="L451">
        <f t="shared" ref="L451:L514" si="62">(17667*LN(D451)) - 104722</f>
        <v>7.6163244258787017</v>
      </c>
      <c r="N451" s="16">
        <f t="shared" si="55"/>
        <v>0</v>
      </c>
    </row>
    <row r="452" spans="1:14" x14ac:dyDescent="0.3">
      <c r="A452" s="11" t="s">
        <v>467</v>
      </c>
      <c r="B452">
        <v>1.4160649999999999</v>
      </c>
      <c r="C452">
        <v>0</v>
      </c>
      <c r="D452" s="15">
        <f t="shared" si="56"/>
        <v>375.34756399999998</v>
      </c>
      <c r="E452" s="13" t="e">
        <f ca="1">_xll.ChannelArea($P$2:$P$68,$Q$2:$Q$68,D452)</f>
        <v>#NAME?</v>
      </c>
      <c r="F452" s="13" t="e">
        <f ca="1">_xll.WettedPerimeter($P$2:$P$68,$Q$2:$Q$68,D452)</f>
        <v>#NAME?</v>
      </c>
      <c r="G452" s="14" t="e">
        <f t="shared" ca="1" si="57"/>
        <v>#NAME?</v>
      </c>
      <c r="H452" s="14" t="e">
        <f t="shared" ca="1" si="58"/>
        <v>#NAME?</v>
      </c>
      <c r="I452" s="14" t="e">
        <f t="shared" ca="1" si="59"/>
        <v>#NAME?</v>
      </c>
      <c r="J452" s="14" t="e">
        <f t="shared" ca="1" si="60"/>
        <v>#NAME?</v>
      </c>
      <c r="K452" s="14">
        <f t="shared" si="61"/>
        <v>2.3494105600002513</v>
      </c>
      <c r="L452">
        <f t="shared" si="62"/>
        <v>5.3689524537767284</v>
      </c>
      <c r="N452" s="16">
        <f t="shared" ref="N452:N515" si="63">IF((D452-D451)&gt;0.12,1,0)</f>
        <v>0</v>
      </c>
    </row>
    <row r="453" spans="1:14" x14ac:dyDescent="0.3">
      <c r="A453" s="11" t="s">
        <v>468</v>
      </c>
      <c r="B453">
        <v>1.4638150000000001</v>
      </c>
      <c r="C453">
        <v>0</v>
      </c>
      <c r="D453" s="15">
        <f t="shared" si="56"/>
        <v>375.39531399999998</v>
      </c>
      <c r="E453" s="13" t="e">
        <f ca="1">_xll.ChannelArea($P$2:$P$68,$Q$2:$Q$68,D453)</f>
        <v>#NAME?</v>
      </c>
      <c r="F453" s="13" t="e">
        <f ca="1">_xll.WettedPerimeter($P$2:$P$68,$Q$2:$Q$68,D453)</f>
        <v>#NAME?</v>
      </c>
      <c r="G453" s="14" t="e">
        <f t="shared" ca="1" si="57"/>
        <v>#NAME?</v>
      </c>
      <c r="H453" s="14" t="e">
        <f t="shared" ca="1" si="58"/>
        <v>#NAME?</v>
      </c>
      <c r="I453" s="14" t="e">
        <f t="shared" ca="1" si="59"/>
        <v>#NAME?</v>
      </c>
      <c r="J453" s="14" t="e">
        <f t="shared" ca="1" si="60"/>
        <v>#NAME?</v>
      </c>
      <c r="K453" s="14">
        <f t="shared" si="61"/>
        <v>4.5955705599990324</v>
      </c>
      <c r="L453">
        <f t="shared" si="62"/>
        <v>7.6163244258787017</v>
      </c>
      <c r="N453" s="16">
        <f t="shared" si="63"/>
        <v>0</v>
      </c>
    </row>
    <row r="454" spans="1:14" x14ac:dyDescent="0.3">
      <c r="A454" s="11" t="s">
        <v>469</v>
      </c>
      <c r="B454">
        <v>1.43994</v>
      </c>
      <c r="C454">
        <v>0</v>
      </c>
      <c r="D454" s="15">
        <f t="shared" si="56"/>
        <v>375.37143899999995</v>
      </c>
      <c r="E454" s="13" t="e">
        <f ca="1">_xll.ChannelArea($P$2:$P$68,$Q$2:$Q$68,D454)</f>
        <v>#NAME?</v>
      </c>
      <c r="F454" s="13" t="e">
        <f ca="1">_xll.WettedPerimeter($P$2:$P$68,$Q$2:$Q$68,D454)</f>
        <v>#NAME?</v>
      </c>
      <c r="G454" s="14" t="e">
        <f t="shared" ca="1" si="57"/>
        <v>#NAME?</v>
      </c>
      <c r="H454" s="14" t="e">
        <f t="shared" ca="1" si="58"/>
        <v>#NAME?</v>
      </c>
      <c r="I454" s="14" t="e">
        <f t="shared" ca="1" si="59"/>
        <v>#NAME?</v>
      </c>
      <c r="J454" s="14" t="e">
        <f t="shared" ca="1" si="60"/>
        <v>#NAME?</v>
      </c>
      <c r="K454" s="14">
        <f t="shared" si="61"/>
        <v>3.4724905599978229</v>
      </c>
      <c r="L454">
        <f t="shared" si="62"/>
        <v>6.4926741750969086</v>
      </c>
      <c r="N454" s="16">
        <f t="shared" si="63"/>
        <v>0</v>
      </c>
    </row>
    <row r="455" spans="1:14" x14ac:dyDescent="0.3">
      <c r="A455" s="11" t="s">
        <v>470</v>
      </c>
      <c r="B455">
        <v>1.4160649999999999</v>
      </c>
      <c r="C455">
        <v>0</v>
      </c>
      <c r="D455" s="15">
        <f t="shared" si="56"/>
        <v>375.34756399999998</v>
      </c>
      <c r="E455" s="13" t="e">
        <f ca="1">_xll.ChannelArea($P$2:$P$68,$Q$2:$Q$68,D455)</f>
        <v>#NAME?</v>
      </c>
      <c r="F455" s="13" t="e">
        <f ca="1">_xll.WettedPerimeter($P$2:$P$68,$Q$2:$Q$68,D455)</f>
        <v>#NAME?</v>
      </c>
      <c r="G455" s="14" t="e">
        <f t="shared" ca="1" si="57"/>
        <v>#NAME?</v>
      </c>
      <c r="H455" s="14" t="e">
        <f t="shared" ca="1" si="58"/>
        <v>#NAME?</v>
      </c>
      <c r="I455" s="14" t="e">
        <f t="shared" ca="1" si="59"/>
        <v>#NAME?</v>
      </c>
      <c r="J455" s="14" t="e">
        <f t="shared" ca="1" si="60"/>
        <v>#NAME?</v>
      </c>
      <c r="K455" s="14">
        <f t="shared" si="61"/>
        <v>2.3494105600002513</v>
      </c>
      <c r="L455">
        <f t="shared" si="62"/>
        <v>5.3689524537767284</v>
      </c>
      <c r="N455" s="16">
        <f t="shared" si="63"/>
        <v>0</v>
      </c>
    </row>
    <row r="456" spans="1:14" x14ac:dyDescent="0.3">
      <c r="A456" s="11" t="s">
        <v>471</v>
      </c>
      <c r="B456">
        <v>1.39219</v>
      </c>
      <c r="C456">
        <v>0</v>
      </c>
      <c r="D456" s="15">
        <f t="shared" si="56"/>
        <v>375.323689</v>
      </c>
      <c r="E456" s="13" t="e">
        <f ca="1">_xll.ChannelArea($P$2:$P$68,$Q$2:$Q$68,D456)</f>
        <v>#NAME?</v>
      </c>
      <c r="F456" s="13" t="e">
        <f ca="1">_xll.WettedPerimeter($P$2:$P$68,$Q$2:$Q$68,D456)</f>
        <v>#NAME?</v>
      </c>
      <c r="G456" s="14" t="e">
        <f t="shared" ca="1" si="57"/>
        <v>#NAME?</v>
      </c>
      <c r="H456" s="14" t="e">
        <f t="shared" ca="1" si="58"/>
        <v>#NAME?</v>
      </c>
      <c r="I456" s="14" t="e">
        <f t="shared" ca="1" si="59"/>
        <v>#NAME?</v>
      </c>
      <c r="J456" s="14" t="e">
        <f t="shared" ca="1" si="60"/>
        <v>#NAME?</v>
      </c>
      <c r="K456" s="14">
        <f t="shared" si="61"/>
        <v>1.2263305599990417</v>
      </c>
      <c r="L456">
        <f t="shared" si="62"/>
        <v>4.2451592527941102</v>
      </c>
      <c r="N456" s="16">
        <f t="shared" si="63"/>
        <v>0</v>
      </c>
    </row>
    <row r="457" spans="1:14" x14ac:dyDescent="0.3">
      <c r="A457" s="11" t="s">
        <v>472</v>
      </c>
      <c r="B457">
        <v>1.43994</v>
      </c>
      <c r="C457">
        <v>0</v>
      </c>
      <c r="D457" s="15">
        <f t="shared" si="56"/>
        <v>375.37143899999995</v>
      </c>
      <c r="E457" s="13" t="e">
        <f ca="1">_xll.ChannelArea($P$2:$P$68,$Q$2:$Q$68,D457)</f>
        <v>#NAME?</v>
      </c>
      <c r="F457" s="13" t="e">
        <f ca="1">_xll.WettedPerimeter($P$2:$P$68,$Q$2:$Q$68,D457)</f>
        <v>#NAME?</v>
      </c>
      <c r="G457" s="14" t="e">
        <f t="shared" ca="1" si="57"/>
        <v>#NAME?</v>
      </c>
      <c r="H457" s="14" t="e">
        <f t="shared" ca="1" si="58"/>
        <v>#NAME?</v>
      </c>
      <c r="I457" s="14" t="e">
        <f t="shared" ca="1" si="59"/>
        <v>#NAME?</v>
      </c>
      <c r="J457" s="14" t="e">
        <f t="shared" ca="1" si="60"/>
        <v>#NAME?</v>
      </c>
      <c r="K457" s="14">
        <f t="shared" si="61"/>
        <v>3.4724905599978229</v>
      </c>
      <c r="L457">
        <f t="shared" si="62"/>
        <v>6.4926741750969086</v>
      </c>
      <c r="N457" s="16">
        <f t="shared" si="63"/>
        <v>0</v>
      </c>
    </row>
    <row r="458" spans="1:14" x14ac:dyDescent="0.3">
      <c r="A458" s="11" t="s">
        <v>473</v>
      </c>
      <c r="B458">
        <v>1.39219</v>
      </c>
      <c r="C458">
        <v>0</v>
      </c>
      <c r="D458" s="15">
        <f t="shared" si="56"/>
        <v>375.323689</v>
      </c>
      <c r="E458" s="13" t="e">
        <f ca="1">_xll.ChannelArea($P$2:$P$68,$Q$2:$Q$68,D458)</f>
        <v>#NAME?</v>
      </c>
      <c r="F458" s="13" t="e">
        <f ca="1">_xll.WettedPerimeter($P$2:$P$68,$Q$2:$Q$68,D458)</f>
        <v>#NAME?</v>
      </c>
      <c r="G458" s="14" t="e">
        <f t="shared" ca="1" si="57"/>
        <v>#NAME?</v>
      </c>
      <c r="H458" s="14" t="e">
        <f t="shared" ca="1" si="58"/>
        <v>#NAME?</v>
      </c>
      <c r="I458" s="14" t="e">
        <f t="shared" ca="1" si="59"/>
        <v>#NAME?</v>
      </c>
      <c r="J458" s="14" t="e">
        <f t="shared" ca="1" si="60"/>
        <v>#NAME?</v>
      </c>
      <c r="K458" s="14">
        <f t="shared" si="61"/>
        <v>1.2263305599990417</v>
      </c>
      <c r="L458">
        <f t="shared" si="62"/>
        <v>4.2451592527941102</v>
      </c>
      <c r="N458" s="16">
        <f t="shared" si="63"/>
        <v>0</v>
      </c>
    </row>
    <row r="459" spans="1:14" x14ac:dyDescent="0.3">
      <c r="A459" s="11" t="s">
        <v>474</v>
      </c>
      <c r="B459">
        <v>1.4160649999999999</v>
      </c>
      <c r="C459">
        <v>0</v>
      </c>
      <c r="D459" s="15">
        <f t="shared" si="56"/>
        <v>375.34756399999998</v>
      </c>
      <c r="E459" s="13" t="e">
        <f ca="1">_xll.ChannelArea($P$2:$P$68,$Q$2:$Q$68,D459)</f>
        <v>#NAME?</v>
      </c>
      <c r="F459" s="13" t="e">
        <f ca="1">_xll.WettedPerimeter($P$2:$P$68,$Q$2:$Q$68,D459)</f>
        <v>#NAME?</v>
      </c>
      <c r="G459" s="14" t="e">
        <f t="shared" ca="1" si="57"/>
        <v>#NAME?</v>
      </c>
      <c r="H459" s="14" t="e">
        <f t="shared" ca="1" si="58"/>
        <v>#NAME?</v>
      </c>
      <c r="I459" s="14" t="e">
        <f t="shared" ca="1" si="59"/>
        <v>#NAME?</v>
      </c>
      <c r="J459" s="14" t="e">
        <f t="shared" ca="1" si="60"/>
        <v>#NAME?</v>
      </c>
      <c r="K459" s="14">
        <f t="shared" si="61"/>
        <v>2.3494105600002513</v>
      </c>
      <c r="L459">
        <f t="shared" si="62"/>
        <v>5.3689524537767284</v>
      </c>
      <c r="N459" s="16">
        <f t="shared" si="63"/>
        <v>0</v>
      </c>
    </row>
    <row r="460" spans="1:14" x14ac:dyDescent="0.3">
      <c r="A460" s="11" t="s">
        <v>475</v>
      </c>
      <c r="B460">
        <v>1.43994</v>
      </c>
      <c r="C460">
        <v>0</v>
      </c>
      <c r="D460" s="15">
        <f t="shared" si="56"/>
        <v>375.37143899999995</v>
      </c>
      <c r="E460" s="13" t="e">
        <f ca="1">_xll.ChannelArea($P$2:$P$68,$Q$2:$Q$68,D460)</f>
        <v>#NAME?</v>
      </c>
      <c r="F460" s="13" t="e">
        <f ca="1">_xll.WettedPerimeter($P$2:$P$68,$Q$2:$Q$68,D460)</f>
        <v>#NAME?</v>
      </c>
      <c r="G460" s="14" t="e">
        <f t="shared" ca="1" si="57"/>
        <v>#NAME?</v>
      </c>
      <c r="H460" s="14" t="e">
        <f t="shared" ca="1" si="58"/>
        <v>#NAME?</v>
      </c>
      <c r="I460" s="14" t="e">
        <f t="shared" ca="1" si="59"/>
        <v>#NAME?</v>
      </c>
      <c r="J460" s="14" t="e">
        <f t="shared" ca="1" si="60"/>
        <v>#NAME?</v>
      </c>
      <c r="K460" s="14">
        <f t="shared" si="61"/>
        <v>3.4724905599978229</v>
      </c>
      <c r="L460">
        <f t="shared" si="62"/>
        <v>6.4926741750969086</v>
      </c>
      <c r="N460" s="16">
        <f t="shared" si="63"/>
        <v>0</v>
      </c>
    </row>
    <row r="461" spans="1:14" x14ac:dyDescent="0.3">
      <c r="A461" s="11" t="s">
        <v>476</v>
      </c>
      <c r="B461">
        <v>1.4638150000000001</v>
      </c>
      <c r="C461">
        <v>0</v>
      </c>
      <c r="D461" s="15">
        <f t="shared" si="56"/>
        <v>375.39531399999998</v>
      </c>
      <c r="E461" s="13" t="e">
        <f ca="1">_xll.ChannelArea($P$2:$P$68,$Q$2:$Q$68,D461)</f>
        <v>#NAME?</v>
      </c>
      <c r="F461" s="13" t="e">
        <f ca="1">_xll.WettedPerimeter($P$2:$P$68,$Q$2:$Q$68,D461)</f>
        <v>#NAME?</v>
      </c>
      <c r="G461" s="14" t="e">
        <f t="shared" ca="1" si="57"/>
        <v>#NAME?</v>
      </c>
      <c r="H461" s="14" t="e">
        <f t="shared" ca="1" si="58"/>
        <v>#NAME?</v>
      </c>
      <c r="I461" s="14" t="e">
        <f t="shared" ca="1" si="59"/>
        <v>#NAME?</v>
      </c>
      <c r="J461" s="14" t="e">
        <f t="shared" ca="1" si="60"/>
        <v>#NAME?</v>
      </c>
      <c r="K461" s="14">
        <f t="shared" si="61"/>
        <v>4.5955705599990324</v>
      </c>
      <c r="L461">
        <f t="shared" si="62"/>
        <v>7.6163244258787017</v>
      </c>
      <c r="N461" s="16">
        <f t="shared" si="63"/>
        <v>0</v>
      </c>
    </row>
    <row r="462" spans="1:14" x14ac:dyDescent="0.3">
      <c r="A462" s="11" t="s">
        <v>477</v>
      </c>
      <c r="B462">
        <v>1.43994</v>
      </c>
      <c r="C462">
        <v>0</v>
      </c>
      <c r="D462" s="15">
        <f t="shared" si="56"/>
        <v>375.37143899999995</v>
      </c>
      <c r="E462" s="13" t="e">
        <f ca="1">_xll.ChannelArea($P$2:$P$68,$Q$2:$Q$68,D462)</f>
        <v>#NAME?</v>
      </c>
      <c r="F462" s="13" t="e">
        <f ca="1">_xll.WettedPerimeter($P$2:$P$68,$Q$2:$Q$68,D462)</f>
        <v>#NAME?</v>
      </c>
      <c r="G462" s="14" t="e">
        <f t="shared" ca="1" si="57"/>
        <v>#NAME?</v>
      </c>
      <c r="H462" s="14" t="e">
        <f t="shared" ca="1" si="58"/>
        <v>#NAME?</v>
      </c>
      <c r="I462" s="14" t="e">
        <f t="shared" ca="1" si="59"/>
        <v>#NAME?</v>
      </c>
      <c r="J462" s="14" t="e">
        <f t="shared" ca="1" si="60"/>
        <v>#NAME?</v>
      </c>
      <c r="K462" s="14">
        <f t="shared" si="61"/>
        <v>3.4724905599978229</v>
      </c>
      <c r="L462">
        <f t="shared" si="62"/>
        <v>6.4926741750969086</v>
      </c>
      <c r="N462" s="16">
        <f t="shared" si="63"/>
        <v>0</v>
      </c>
    </row>
    <row r="463" spans="1:14" x14ac:dyDescent="0.3">
      <c r="A463" s="11" t="s">
        <v>478</v>
      </c>
      <c r="B463">
        <v>1.43994</v>
      </c>
      <c r="C463">
        <v>0</v>
      </c>
      <c r="D463" s="15">
        <f t="shared" si="56"/>
        <v>375.37143899999995</v>
      </c>
      <c r="E463" s="13" t="e">
        <f ca="1">_xll.ChannelArea($P$2:$P$68,$Q$2:$Q$68,D463)</f>
        <v>#NAME?</v>
      </c>
      <c r="F463" s="13" t="e">
        <f ca="1">_xll.WettedPerimeter($P$2:$P$68,$Q$2:$Q$68,D463)</f>
        <v>#NAME?</v>
      </c>
      <c r="G463" s="14" t="e">
        <f t="shared" ca="1" si="57"/>
        <v>#NAME?</v>
      </c>
      <c r="H463" s="14" t="e">
        <f t="shared" ca="1" si="58"/>
        <v>#NAME?</v>
      </c>
      <c r="I463" s="14" t="e">
        <f t="shared" ca="1" si="59"/>
        <v>#NAME?</v>
      </c>
      <c r="J463" s="14" t="e">
        <f t="shared" ca="1" si="60"/>
        <v>#NAME?</v>
      </c>
      <c r="K463" s="14">
        <f t="shared" si="61"/>
        <v>3.4724905599978229</v>
      </c>
      <c r="L463">
        <f t="shared" si="62"/>
        <v>6.4926741750969086</v>
      </c>
      <c r="N463" s="16">
        <f t="shared" si="63"/>
        <v>0</v>
      </c>
    </row>
    <row r="464" spans="1:14" x14ac:dyDescent="0.3">
      <c r="A464" s="11" t="s">
        <v>479</v>
      </c>
      <c r="B464">
        <v>1.43994</v>
      </c>
      <c r="C464">
        <v>0</v>
      </c>
      <c r="D464" s="15">
        <f t="shared" si="56"/>
        <v>375.37143899999995</v>
      </c>
      <c r="E464" s="13" t="e">
        <f ca="1">_xll.ChannelArea($P$2:$P$68,$Q$2:$Q$68,D464)</f>
        <v>#NAME?</v>
      </c>
      <c r="F464" s="13" t="e">
        <f ca="1">_xll.WettedPerimeter($P$2:$P$68,$Q$2:$Q$68,D464)</f>
        <v>#NAME?</v>
      </c>
      <c r="G464" s="14" t="e">
        <f t="shared" ca="1" si="57"/>
        <v>#NAME?</v>
      </c>
      <c r="H464" s="14" t="e">
        <f t="shared" ca="1" si="58"/>
        <v>#NAME?</v>
      </c>
      <c r="I464" s="14" t="e">
        <f t="shared" ca="1" si="59"/>
        <v>#NAME?</v>
      </c>
      <c r="J464" s="14" t="e">
        <f t="shared" ca="1" si="60"/>
        <v>#NAME?</v>
      </c>
      <c r="K464" s="14">
        <f t="shared" si="61"/>
        <v>3.4724905599978229</v>
      </c>
      <c r="L464">
        <f t="shared" si="62"/>
        <v>6.4926741750969086</v>
      </c>
      <c r="N464" s="16">
        <f t="shared" si="63"/>
        <v>0</v>
      </c>
    </row>
    <row r="465" spans="1:14" x14ac:dyDescent="0.3">
      <c r="A465" s="11" t="s">
        <v>480</v>
      </c>
      <c r="B465">
        <v>1.4638150000000001</v>
      </c>
      <c r="C465">
        <v>0</v>
      </c>
      <c r="D465" s="15">
        <f t="shared" si="56"/>
        <v>375.39531399999998</v>
      </c>
      <c r="E465" s="13" t="e">
        <f ca="1">_xll.ChannelArea($P$2:$P$68,$Q$2:$Q$68,D465)</f>
        <v>#NAME?</v>
      </c>
      <c r="F465" s="13" t="e">
        <f ca="1">_xll.WettedPerimeter($P$2:$P$68,$Q$2:$Q$68,D465)</f>
        <v>#NAME?</v>
      </c>
      <c r="G465" s="14" t="e">
        <f t="shared" ca="1" si="57"/>
        <v>#NAME?</v>
      </c>
      <c r="H465" s="14" t="e">
        <f t="shared" ca="1" si="58"/>
        <v>#NAME?</v>
      </c>
      <c r="I465" s="14" t="e">
        <f t="shared" ca="1" si="59"/>
        <v>#NAME?</v>
      </c>
      <c r="J465" s="14" t="e">
        <f t="shared" ca="1" si="60"/>
        <v>#NAME?</v>
      </c>
      <c r="K465" s="14">
        <f t="shared" si="61"/>
        <v>4.5955705599990324</v>
      </c>
      <c r="L465">
        <f t="shared" si="62"/>
        <v>7.6163244258787017</v>
      </c>
      <c r="N465" s="16">
        <f t="shared" si="63"/>
        <v>0</v>
      </c>
    </row>
    <row r="466" spans="1:14" x14ac:dyDescent="0.3">
      <c r="A466" s="11" t="s">
        <v>481</v>
      </c>
      <c r="B466">
        <v>1.4638150000000001</v>
      </c>
      <c r="C466">
        <v>0</v>
      </c>
      <c r="D466" s="15">
        <f t="shared" si="56"/>
        <v>375.39531399999998</v>
      </c>
      <c r="E466" s="13" t="e">
        <f ca="1">_xll.ChannelArea($P$2:$P$68,$Q$2:$Q$68,D466)</f>
        <v>#NAME?</v>
      </c>
      <c r="F466" s="13" t="e">
        <f ca="1">_xll.WettedPerimeter($P$2:$P$68,$Q$2:$Q$68,D466)</f>
        <v>#NAME?</v>
      </c>
      <c r="G466" s="14" t="e">
        <f t="shared" ca="1" si="57"/>
        <v>#NAME?</v>
      </c>
      <c r="H466" s="14" t="e">
        <f t="shared" ca="1" si="58"/>
        <v>#NAME?</v>
      </c>
      <c r="I466" s="14" t="e">
        <f t="shared" ca="1" si="59"/>
        <v>#NAME?</v>
      </c>
      <c r="J466" s="14" t="e">
        <f t="shared" ca="1" si="60"/>
        <v>#NAME?</v>
      </c>
      <c r="K466" s="14">
        <f t="shared" si="61"/>
        <v>4.5955705599990324</v>
      </c>
      <c r="L466">
        <f t="shared" si="62"/>
        <v>7.6163244258787017</v>
      </c>
      <c r="N466" s="16">
        <f t="shared" si="63"/>
        <v>0</v>
      </c>
    </row>
    <row r="467" spans="1:14" x14ac:dyDescent="0.3">
      <c r="A467" s="11" t="s">
        <v>482</v>
      </c>
      <c r="B467">
        <v>1.43994</v>
      </c>
      <c r="C467">
        <v>0</v>
      </c>
      <c r="D467" s="15">
        <f t="shared" si="56"/>
        <v>375.37143899999995</v>
      </c>
      <c r="E467" s="13" t="e">
        <f ca="1">_xll.ChannelArea($P$2:$P$68,$Q$2:$Q$68,D467)</f>
        <v>#NAME?</v>
      </c>
      <c r="F467" s="13" t="e">
        <f ca="1">_xll.WettedPerimeter($P$2:$P$68,$Q$2:$Q$68,D467)</f>
        <v>#NAME?</v>
      </c>
      <c r="G467" s="14" t="e">
        <f t="shared" ca="1" si="57"/>
        <v>#NAME?</v>
      </c>
      <c r="H467" s="14" t="e">
        <f t="shared" ca="1" si="58"/>
        <v>#NAME?</v>
      </c>
      <c r="I467" s="14" t="e">
        <f t="shared" ca="1" si="59"/>
        <v>#NAME?</v>
      </c>
      <c r="J467" s="14" t="e">
        <f t="shared" ca="1" si="60"/>
        <v>#NAME?</v>
      </c>
      <c r="K467" s="14">
        <f t="shared" si="61"/>
        <v>3.4724905599978229</v>
      </c>
      <c r="L467">
        <f t="shared" si="62"/>
        <v>6.4926741750969086</v>
      </c>
      <c r="N467" s="16">
        <f t="shared" si="63"/>
        <v>0</v>
      </c>
    </row>
    <row r="468" spans="1:14" x14ac:dyDescent="0.3">
      <c r="A468" s="11" t="s">
        <v>483</v>
      </c>
      <c r="B468">
        <v>1.4160649999999999</v>
      </c>
      <c r="C468">
        <v>0</v>
      </c>
      <c r="D468" s="15">
        <f t="shared" si="56"/>
        <v>375.34756399999998</v>
      </c>
      <c r="E468" s="13" t="e">
        <f ca="1">_xll.ChannelArea($P$2:$P$68,$Q$2:$Q$68,D468)</f>
        <v>#NAME?</v>
      </c>
      <c r="F468" s="13" t="e">
        <f ca="1">_xll.WettedPerimeter($P$2:$P$68,$Q$2:$Q$68,D468)</f>
        <v>#NAME?</v>
      </c>
      <c r="G468" s="14" t="e">
        <f t="shared" ca="1" si="57"/>
        <v>#NAME?</v>
      </c>
      <c r="H468" s="14" t="e">
        <f t="shared" ca="1" si="58"/>
        <v>#NAME?</v>
      </c>
      <c r="I468" s="14" t="e">
        <f t="shared" ca="1" si="59"/>
        <v>#NAME?</v>
      </c>
      <c r="J468" s="14" t="e">
        <f t="shared" ca="1" si="60"/>
        <v>#NAME?</v>
      </c>
      <c r="K468" s="14">
        <f t="shared" si="61"/>
        <v>2.3494105600002513</v>
      </c>
      <c r="L468">
        <f t="shared" si="62"/>
        <v>5.3689524537767284</v>
      </c>
      <c r="N468" s="16">
        <f t="shared" si="63"/>
        <v>0</v>
      </c>
    </row>
    <row r="469" spans="1:14" x14ac:dyDescent="0.3">
      <c r="A469" s="11" t="s">
        <v>484</v>
      </c>
      <c r="B469">
        <v>1.4638150000000001</v>
      </c>
      <c r="C469">
        <v>0</v>
      </c>
      <c r="D469" s="15">
        <f t="shared" si="56"/>
        <v>375.39531399999998</v>
      </c>
      <c r="E469" s="13" t="e">
        <f ca="1">_xll.ChannelArea($P$2:$P$68,$Q$2:$Q$68,D469)</f>
        <v>#NAME?</v>
      </c>
      <c r="F469" s="13" t="e">
        <f ca="1">_xll.WettedPerimeter($P$2:$P$68,$Q$2:$Q$68,D469)</f>
        <v>#NAME?</v>
      </c>
      <c r="G469" s="14" t="e">
        <f t="shared" ca="1" si="57"/>
        <v>#NAME?</v>
      </c>
      <c r="H469" s="14" t="e">
        <f t="shared" ca="1" si="58"/>
        <v>#NAME?</v>
      </c>
      <c r="I469" s="14" t="e">
        <f t="shared" ca="1" si="59"/>
        <v>#NAME?</v>
      </c>
      <c r="J469" s="14" t="e">
        <f t="shared" ca="1" si="60"/>
        <v>#NAME?</v>
      </c>
      <c r="K469" s="14">
        <f t="shared" si="61"/>
        <v>4.5955705599990324</v>
      </c>
      <c r="L469">
        <f t="shared" si="62"/>
        <v>7.6163244258787017</v>
      </c>
      <c r="N469" s="16">
        <f t="shared" si="63"/>
        <v>0</v>
      </c>
    </row>
    <row r="470" spans="1:14" x14ac:dyDescent="0.3">
      <c r="A470" s="11" t="s">
        <v>485</v>
      </c>
      <c r="B470">
        <v>1.43994</v>
      </c>
      <c r="C470">
        <v>0</v>
      </c>
      <c r="D470" s="15">
        <f t="shared" si="56"/>
        <v>375.37143899999995</v>
      </c>
      <c r="E470" s="13" t="e">
        <f ca="1">_xll.ChannelArea($P$2:$P$68,$Q$2:$Q$68,D470)</f>
        <v>#NAME?</v>
      </c>
      <c r="F470" s="13" t="e">
        <f ca="1">_xll.WettedPerimeter($P$2:$P$68,$Q$2:$Q$68,D470)</f>
        <v>#NAME?</v>
      </c>
      <c r="G470" s="14" t="e">
        <f t="shared" ca="1" si="57"/>
        <v>#NAME?</v>
      </c>
      <c r="H470" s="14" t="e">
        <f t="shared" ca="1" si="58"/>
        <v>#NAME?</v>
      </c>
      <c r="I470" s="14" t="e">
        <f t="shared" ca="1" si="59"/>
        <v>#NAME?</v>
      </c>
      <c r="J470" s="14" t="e">
        <f t="shared" ca="1" si="60"/>
        <v>#NAME?</v>
      </c>
      <c r="K470" s="14">
        <f t="shared" si="61"/>
        <v>3.4724905599978229</v>
      </c>
      <c r="L470">
        <f t="shared" si="62"/>
        <v>6.4926741750969086</v>
      </c>
      <c r="N470" s="16">
        <f t="shared" si="63"/>
        <v>0</v>
      </c>
    </row>
    <row r="471" spans="1:14" x14ac:dyDescent="0.3">
      <c r="A471" s="11" t="s">
        <v>486</v>
      </c>
      <c r="B471">
        <v>1.4638150000000001</v>
      </c>
      <c r="C471">
        <v>0</v>
      </c>
      <c r="D471" s="15">
        <f t="shared" si="56"/>
        <v>375.39531399999998</v>
      </c>
      <c r="E471" s="13" t="e">
        <f ca="1">_xll.ChannelArea($P$2:$P$68,$Q$2:$Q$68,D471)</f>
        <v>#NAME?</v>
      </c>
      <c r="F471" s="13" t="e">
        <f ca="1">_xll.WettedPerimeter($P$2:$P$68,$Q$2:$Q$68,D471)</f>
        <v>#NAME?</v>
      </c>
      <c r="G471" s="14" t="e">
        <f t="shared" ca="1" si="57"/>
        <v>#NAME?</v>
      </c>
      <c r="H471" s="14" t="e">
        <f t="shared" ca="1" si="58"/>
        <v>#NAME?</v>
      </c>
      <c r="I471" s="14" t="e">
        <f t="shared" ca="1" si="59"/>
        <v>#NAME?</v>
      </c>
      <c r="J471" s="14" t="e">
        <f t="shared" ca="1" si="60"/>
        <v>#NAME?</v>
      </c>
      <c r="K471" s="14">
        <f t="shared" si="61"/>
        <v>4.5955705599990324</v>
      </c>
      <c r="L471">
        <f t="shared" si="62"/>
        <v>7.6163244258787017</v>
      </c>
      <c r="N471" s="16">
        <f t="shared" si="63"/>
        <v>0</v>
      </c>
    </row>
    <row r="472" spans="1:14" x14ac:dyDescent="0.3">
      <c r="A472" s="11" t="s">
        <v>487</v>
      </c>
      <c r="B472">
        <v>1.4638150000000001</v>
      </c>
      <c r="C472">
        <v>0</v>
      </c>
      <c r="D472" s="15">
        <f t="shared" si="56"/>
        <v>375.39531399999998</v>
      </c>
      <c r="E472" s="13" t="e">
        <f ca="1">_xll.ChannelArea($P$2:$P$68,$Q$2:$Q$68,D472)</f>
        <v>#NAME?</v>
      </c>
      <c r="F472" s="13" t="e">
        <f ca="1">_xll.WettedPerimeter($P$2:$P$68,$Q$2:$Q$68,D472)</f>
        <v>#NAME?</v>
      </c>
      <c r="G472" s="14" t="e">
        <f t="shared" ca="1" si="57"/>
        <v>#NAME?</v>
      </c>
      <c r="H472" s="14" t="e">
        <f t="shared" ca="1" si="58"/>
        <v>#NAME?</v>
      </c>
      <c r="I472" s="14" t="e">
        <f t="shared" ca="1" si="59"/>
        <v>#NAME?</v>
      </c>
      <c r="J472" s="14" t="e">
        <f t="shared" ca="1" si="60"/>
        <v>#NAME?</v>
      </c>
      <c r="K472" s="14">
        <f t="shared" si="61"/>
        <v>4.5955705599990324</v>
      </c>
      <c r="L472">
        <f t="shared" si="62"/>
        <v>7.6163244258787017</v>
      </c>
      <c r="N472" s="16">
        <f t="shared" si="63"/>
        <v>0</v>
      </c>
    </row>
    <row r="473" spans="1:14" x14ac:dyDescent="0.3">
      <c r="A473" s="11" t="s">
        <v>488</v>
      </c>
      <c r="B473">
        <v>1.39219</v>
      </c>
      <c r="C473">
        <v>0</v>
      </c>
      <c r="D473" s="15">
        <f t="shared" si="56"/>
        <v>375.323689</v>
      </c>
      <c r="E473" s="13" t="e">
        <f ca="1">_xll.ChannelArea($P$2:$P$68,$Q$2:$Q$68,D473)</f>
        <v>#NAME?</v>
      </c>
      <c r="F473" s="13" t="e">
        <f ca="1">_xll.WettedPerimeter($P$2:$P$68,$Q$2:$Q$68,D473)</f>
        <v>#NAME?</v>
      </c>
      <c r="G473" s="14" t="e">
        <f t="shared" ca="1" si="57"/>
        <v>#NAME?</v>
      </c>
      <c r="H473" s="14" t="e">
        <f t="shared" ca="1" si="58"/>
        <v>#NAME?</v>
      </c>
      <c r="I473" s="14" t="e">
        <f t="shared" ca="1" si="59"/>
        <v>#NAME?</v>
      </c>
      <c r="J473" s="14" t="e">
        <f t="shared" ca="1" si="60"/>
        <v>#NAME?</v>
      </c>
      <c r="K473" s="14">
        <f t="shared" si="61"/>
        <v>1.2263305599990417</v>
      </c>
      <c r="L473">
        <f t="shared" si="62"/>
        <v>4.2451592527941102</v>
      </c>
      <c r="N473" s="16">
        <f t="shared" si="63"/>
        <v>0</v>
      </c>
    </row>
    <row r="474" spans="1:14" x14ac:dyDescent="0.3">
      <c r="A474" s="11" t="s">
        <v>489</v>
      </c>
      <c r="B474">
        <v>1.48769</v>
      </c>
      <c r="C474">
        <v>0</v>
      </c>
      <c r="D474" s="15">
        <f t="shared" si="56"/>
        <v>375.41918899999996</v>
      </c>
      <c r="E474" s="13" t="e">
        <f ca="1">_xll.ChannelArea($P$2:$P$68,$Q$2:$Q$68,D474)</f>
        <v>#NAME?</v>
      </c>
      <c r="F474" s="13" t="e">
        <f ca="1">_xll.WettedPerimeter($P$2:$P$68,$Q$2:$Q$68,D474)</f>
        <v>#NAME?</v>
      </c>
      <c r="G474" s="14" t="e">
        <f t="shared" ca="1" si="57"/>
        <v>#NAME?</v>
      </c>
      <c r="H474" s="14" t="e">
        <f t="shared" ca="1" si="58"/>
        <v>#NAME?</v>
      </c>
      <c r="I474" s="14" t="e">
        <f t="shared" ca="1" si="59"/>
        <v>#NAME?</v>
      </c>
      <c r="J474" s="14" t="e">
        <f t="shared" ca="1" si="60"/>
        <v>#NAME?</v>
      </c>
      <c r="K474" s="14">
        <f t="shared" si="61"/>
        <v>5.718650559996604</v>
      </c>
      <c r="L474">
        <f t="shared" si="62"/>
        <v>8.739903215187951</v>
      </c>
      <c r="N474" s="16">
        <f t="shared" si="63"/>
        <v>0</v>
      </c>
    </row>
    <row r="475" spans="1:14" x14ac:dyDescent="0.3">
      <c r="A475" s="11" t="s">
        <v>490</v>
      </c>
      <c r="B475">
        <v>1.39219</v>
      </c>
      <c r="C475">
        <v>0</v>
      </c>
      <c r="D475" s="15">
        <f t="shared" si="56"/>
        <v>375.323689</v>
      </c>
      <c r="E475" s="13" t="e">
        <f ca="1">_xll.ChannelArea($P$2:$P$68,$Q$2:$Q$68,D475)</f>
        <v>#NAME?</v>
      </c>
      <c r="F475" s="13" t="e">
        <f ca="1">_xll.WettedPerimeter($P$2:$P$68,$Q$2:$Q$68,D475)</f>
        <v>#NAME?</v>
      </c>
      <c r="G475" s="14" t="e">
        <f t="shared" ca="1" si="57"/>
        <v>#NAME?</v>
      </c>
      <c r="H475" s="14" t="e">
        <f t="shared" ca="1" si="58"/>
        <v>#NAME?</v>
      </c>
      <c r="I475" s="14" t="e">
        <f t="shared" ca="1" si="59"/>
        <v>#NAME?</v>
      </c>
      <c r="J475" s="14" t="e">
        <f t="shared" ca="1" si="60"/>
        <v>#NAME?</v>
      </c>
      <c r="K475" s="14">
        <f t="shared" si="61"/>
        <v>1.2263305599990417</v>
      </c>
      <c r="L475">
        <f t="shared" si="62"/>
        <v>4.2451592527941102</v>
      </c>
      <c r="N475" s="16">
        <f t="shared" si="63"/>
        <v>0</v>
      </c>
    </row>
    <row r="476" spans="1:14" x14ac:dyDescent="0.3">
      <c r="A476" s="11" t="s">
        <v>491</v>
      </c>
      <c r="B476">
        <v>1.48769</v>
      </c>
      <c r="C476">
        <v>0</v>
      </c>
      <c r="D476" s="15">
        <f t="shared" si="56"/>
        <v>375.41918899999996</v>
      </c>
      <c r="E476" s="13" t="e">
        <f ca="1">_xll.ChannelArea($P$2:$P$68,$Q$2:$Q$68,D476)</f>
        <v>#NAME?</v>
      </c>
      <c r="F476" s="13" t="e">
        <f ca="1">_xll.WettedPerimeter($P$2:$P$68,$Q$2:$Q$68,D476)</f>
        <v>#NAME?</v>
      </c>
      <c r="G476" s="14" t="e">
        <f t="shared" ca="1" si="57"/>
        <v>#NAME?</v>
      </c>
      <c r="H476" s="14" t="e">
        <f t="shared" ca="1" si="58"/>
        <v>#NAME?</v>
      </c>
      <c r="I476" s="14" t="e">
        <f t="shared" ca="1" si="59"/>
        <v>#NAME?</v>
      </c>
      <c r="J476" s="14" t="e">
        <f t="shared" ca="1" si="60"/>
        <v>#NAME?</v>
      </c>
      <c r="K476" s="14">
        <f t="shared" si="61"/>
        <v>5.718650559996604</v>
      </c>
      <c r="L476">
        <f t="shared" si="62"/>
        <v>8.739903215187951</v>
      </c>
      <c r="N476" s="16">
        <f t="shared" si="63"/>
        <v>0</v>
      </c>
    </row>
    <row r="477" spans="1:14" x14ac:dyDescent="0.3">
      <c r="A477" s="11" t="s">
        <v>492</v>
      </c>
      <c r="B477">
        <v>1.4160649999999999</v>
      </c>
      <c r="C477">
        <v>0</v>
      </c>
      <c r="D477" s="15">
        <f t="shared" si="56"/>
        <v>375.34756399999998</v>
      </c>
      <c r="E477" s="13" t="e">
        <f ca="1">_xll.ChannelArea($P$2:$P$68,$Q$2:$Q$68,D477)</f>
        <v>#NAME?</v>
      </c>
      <c r="F477" s="13" t="e">
        <f ca="1">_xll.WettedPerimeter($P$2:$P$68,$Q$2:$Q$68,D477)</f>
        <v>#NAME?</v>
      </c>
      <c r="G477" s="14" t="e">
        <f t="shared" ca="1" si="57"/>
        <v>#NAME?</v>
      </c>
      <c r="H477" s="14" t="e">
        <f t="shared" ca="1" si="58"/>
        <v>#NAME?</v>
      </c>
      <c r="I477" s="14" t="e">
        <f t="shared" ca="1" si="59"/>
        <v>#NAME?</v>
      </c>
      <c r="J477" s="14" t="e">
        <f t="shared" ca="1" si="60"/>
        <v>#NAME?</v>
      </c>
      <c r="K477" s="14">
        <f t="shared" si="61"/>
        <v>2.3494105600002513</v>
      </c>
      <c r="L477">
        <f t="shared" si="62"/>
        <v>5.3689524537767284</v>
      </c>
      <c r="N477" s="16">
        <f t="shared" si="63"/>
        <v>0</v>
      </c>
    </row>
    <row r="478" spans="1:14" x14ac:dyDescent="0.3">
      <c r="A478" s="11" t="s">
        <v>493</v>
      </c>
      <c r="B478">
        <v>1.3683149999999999</v>
      </c>
      <c r="C478">
        <v>0</v>
      </c>
      <c r="D478" s="15">
        <f t="shared" si="56"/>
        <v>375.29981399999997</v>
      </c>
      <c r="E478" s="13" t="e">
        <f ca="1">_xll.ChannelArea($P$2:$P$68,$Q$2:$Q$68,D478)</f>
        <v>#NAME?</v>
      </c>
      <c r="F478" s="13" t="e">
        <f ca="1">_xll.WettedPerimeter($P$2:$P$68,$Q$2:$Q$68,D478)</f>
        <v>#NAME?</v>
      </c>
      <c r="G478" s="14" t="e">
        <f t="shared" ca="1" si="57"/>
        <v>#NAME?</v>
      </c>
      <c r="H478" s="14" t="e">
        <f t="shared" ca="1" si="58"/>
        <v>#NAME?</v>
      </c>
      <c r="I478" s="14" t="e">
        <f t="shared" ca="1" si="59"/>
        <v>#NAME?</v>
      </c>
      <c r="J478" s="14" t="e">
        <f t="shared" ca="1" si="60"/>
        <v>#NAME?</v>
      </c>
      <c r="K478" s="14">
        <f t="shared" si="61"/>
        <v>0.10325055999783217</v>
      </c>
      <c r="L478">
        <f t="shared" si="62"/>
        <v>3.1212945630977629</v>
      </c>
      <c r="N478" s="16">
        <f t="shared" si="63"/>
        <v>0</v>
      </c>
    </row>
    <row r="479" spans="1:14" x14ac:dyDescent="0.3">
      <c r="A479" s="11" t="s">
        <v>494</v>
      </c>
      <c r="B479">
        <v>1.4160649999999999</v>
      </c>
      <c r="C479">
        <v>0</v>
      </c>
      <c r="D479" s="15">
        <f t="shared" si="56"/>
        <v>375.34756399999998</v>
      </c>
      <c r="E479" s="13" t="e">
        <f ca="1">_xll.ChannelArea($P$2:$P$68,$Q$2:$Q$68,D479)</f>
        <v>#NAME?</v>
      </c>
      <c r="F479" s="13" t="e">
        <f ca="1">_xll.WettedPerimeter($P$2:$P$68,$Q$2:$Q$68,D479)</f>
        <v>#NAME?</v>
      </c>
      <c r="G479" s="14" t="e">
        <f t="shared" ca="1" si="57"/>
        <v>#NAME?</v>
      </c>
      <c r="H479" s="14" t="e">
        <f t="shared" ca="1" si="58"/>
        <v>#NAME?</v>
      </c>
      <c r="I479" s="14" t="e">
        <f t="shared" ca="1" si="59"/>
        <v>#NAME?</v>
      </c>
      <c r="J479" s="14" t="e">
        <f t="shared" ca="1" si="60"/>
        <v>#NAME?</v>
      </c>
      <c r="K479" s="14">
        <f t="shared" si="61"/>
        <v>2.3494105600002513</v>
      </c>
      <c r="L479">
        <f t="shared" si="62"/>
        <v>5.3689524537767284</v>
      </c>
      <c r="N479" s="16">
        <f t="shared" si="63"/>
        <v>0</v>
      </c>
    </row>
    <row r="480" spans="1:14" x14ac:dyDescent="0.3">
      <c r="A480" s="11" t="s">
        <v>495</v>
      </c>
      <c r="B480">
        <v>1.43994</v>
      </c>
      <c r="C480">
        <v>0</v>
      </c>
      <c r="D480" s="15">
        <f t="shared" si="56"/>
        <v>375.37143899999995</v>
      </c>
      <c r="E480" s="13" t="e">
        <f ca="1">_xll.ChannelArea($P$2:$P$68,$Q$2:$Q$68,D480)</f>
        <v>#NAME?</v>
      </c>
      <c r="F480" s="13" t="e">
        <f ca="1">_xll.WettedPerimeter($P$2:$P$68,$Q$2:$Q$68,D480)</f>
        <v>#NAME?</v>
      </c>
      <c r="G480" s="14" t="e">
        <f t="shared" ca="1" si="57"/>
        <v>#NAME?</v>
      </c>
      <c r="H480" s="14" t="e">
        <f t="shared" ca="1" si="58"/>
        <v>#NAME?</v>
      </c>
      <c r="I480" s="14" t="e">
        <f t="shared" ca="1" si="59"/>
        <v>#NAME?</v>
      </c>
      <c r="J480" s="14" t="e">
        <f t="shared" ca="1" si="60"/>
        <v>#NAME?</v>
      </c>
      <c r="K480" s="14">
        <f t="shared" si="61"/>
        <v>3.4724905599978229</v>
      </c>
      <c r="L480">
        <f t="shared" si="62"/>
        <v>6.4926741750969086</v>
      </c>
      <c r="N480" s="16">
        <f t="shared" si="63"/>
        <v>0</v>
      </c>
    </row>
    <row r="481" spans="1:14" x14ac:dyDescent="0.3">
      <c r="A481" s="11" t="s">
        <v>496</v>
      </c>
      <c r="B481">
        <v>1.3683149999999999</v>
      </c>
      <c r="C481">
        <v>0</v>
      </c>
      <c r="D481" s="15">
        <f t="shared" si="56"/>
        <v>375.29981399999997</v>
      </c>
      <c r="E481" s="13" t="e">
        <f ca="1">_xll.ChannelArea($P$2:$P$68,$Q$2:$Q$68,D481)</f>
        <v>#NAME?</v>
      </c>
      <c r="F481" s="13" t="e">
        <f ca="1">_xll.WettedPerimeter($P$2:$P$68,$Q$2:$Q$68,D481)</f>
        <v>#NAME?</v>
      </c>
      <c r="G481" s="14" t="e">
        <f t="shared" ca="1" si="57"/>
        <v>#NAME?</v>
      </c>
      <c r="H481" s="14" t="e">
        <f t="shared" ca="1" si="58"/>
        <v>#NAME?</v>
      </c>
      <c r="I481" s="14" t="e">
        <f t="shared" ca="1" si="59"/>
        <v>#NAME?</v>
      </c>
      <c r="J481" s="14" t="e">
        <f t="shared" ca="1" si="60"/>
        <v>#NAME?</v>
      </c>
      <c r="K481" s="14">
        <f t="shared" si="61"/>
        <v>0.10325055999783217</v>
      </c>
      <c r="L481">
        <f t="shared" si="62"/>
        <v>3.1212945630977629</v>
      </c>
      <c r="N481" s="16">
        <f t="shared" si="63"/>
        <v>0</v>
      </c>
    </row>
    <row r="482" spans="1:14" x14ac:dyDescent="0.3">
      <c r="A482" s="11" t="s">
        <v>497</v>
      </c>
      <c r="B482">
        <v>1.4160649999999999</v>
      </c>
      <c r="C482">
        <v>0</v>
      </c>
      <c r="D482" s="15">
        <f t="shared" si="56"/>
        <v>375.34756399999998</v>
      </c>
      <c r="E482" s="13" t="e">
        <f ca="1">_xll.ChannelArea($P$2:$P$68,$Q$2:$Q$68,D482)</f>
        <v>#NAME?</v>
      </c>
      <c r="F482" s="13" t="e">
        <f ca="1">_xll.WettedPerimeter($P$2:$P$68,$Q$2:$Q$68,D482)</f>
        <v>#NAME?</v>
      </c>
      <c r="G482" s="14" t="e">
        <f t="shared" ca="1" si="57"/>
        <v>#NAME?</v>
      </c>
      <c r="H482" s="14" t="e">
        <f t="shared" ca="1" si="58"/>
        <v>#NAME?</v>
      </c>
      <c r="I482" s="14" t="e">
        <f t="shared" ca="1" si="59"/>
        <v>#NAME?</v>
      </c>
      <c r="J482" s="14" t="e">
        <f t="shared" ca="1" si="60"/>
        <v>#NAME?</v>
      </c>
      <c r="K482" s="14">
        <f t="shared" si="61"/>
        <v>2.3494105600002513</v>
      </c>
      <c r="L482">
        <f t="shared" si="62"/>
        <v>5.3689524537767284</v>
      </c>
      <c r="N482" s="16">
        <f t="shared" si="63"/>
        <v>0</v>
      </c>
    </row>
    <row r="483" spans="1:14" x14ac:dyDescent="0.3">
      <c r="A483" s="11" t="s">
        <v>498</v>
      </c>
      <c r="B483">
        <v>1.4638150000000001</v>
      </c>
      <c r="C483">
        <v>0</v>
      </c>
      <c r="D483" s="15">
        <f t="shared" si="56"/>
        <v>375.39531399999998</v>
      </c>
      <c r="E483" s="13" t="e">
        <f ca="1">_xll.ChannelArea($P$2:$P$68,$Q$2:$Q$68,D483)</f>
        <v>#NAME?</v>
      </c>
      <c r="F483" s="13" t="e">
        <f ca="1">_xll.WettedPerimeter($P$2:$P$68,$Q$2:$Q$68,D483)</f>
        <v>#NAME?</v>
      </c>
      <c r="G483" s="14" t="e">
        <f t="shared" ca="1" si="57"/>
        <v>#NAME?</v>
      </c>
      <c r="H483" s="14" t="e">
        <f t="shared" ca="1" si="58"/>
        <v>#NAME?</v>
      </c>
      <c r="I483" s="14" t="e">
        <f t="shared" ca="1" si="59"/>
        <v>#NAME?</v>
      </c>
      <c r="J483" s="14" t="e">
        <f t="shared" ca="1" si="60"/>
        <v>#NAME?</v>
      </c>
      <c r="K483" s="14">
        <f t="shared" si="61"/>
        <v>4.5955705599990324</v>
      </c>
      <c r="L483">
        <f t="shared" si="62"/>
        <v>7.6163244258787017</v>
      </c>
      <c r="N483" s="16">
        <f t="shared" si="63"/>
        <v>0</v>
      </c>
    </row>
    <row r="484" spans="1:14" x14ac:dyDescent="0.3">
      <c r="A484" s="11" t="s">
        <v>499</v>
      </c>
      <c r="B484">
        <v>1.4638150000000001</v>
      </c>
      <c r="C484">
        <v>0</v>
      </c>
      <c r="D484" s="15">
        <f t="shared" si="56"/>
        <v>375.39531399999998</v>
      </c>
      <c r="E484" s="13" t="e">
        <f ca="1">_xll.ChannelArea($P$2:$P$68,$Q$2:$Q$68,D484)</f>
        <v>#NAME?</v>
      </c>
      <c r="F484" s="13" t="e">
        <f ca="1">_xll.WettedPerimeter($P$2:$P$68,$Q$2:$Q$68,D484)</f>
        <v>#NAME?</v>
      </c>
      <c r="G484" s="14" t="e">
        <f t="shared" ca="1" si="57"/>
        <v>#NAME?</v>
      </c>
      <c r="H484" s="14" t="e">
        <f t="shared" ca="1" si="58"/>
        <v>#NAME?</v>
      </c>
      <c r="I484" s="14" t="e">
        <f t="shared" ca="1" si="59"/>
        <v>#NAME?</v>
      </c>
      <c r="J484" s="14" t="e">
        <f t="shared" ca="1" si="60"/>
        <v>#NAME?</v>
      </c>
      <c r="K484" s="14">
        <f t="shared" si="61"/>
        <v>4.5955705599990324</v>
      </c>
      <c r="L484">
        <f t="shared" si="62"/>
        <v>7.6163244258787017</v>
      </c>
      <c r="N484" s="16">
        <f t="shared" si="63"/>
        <v>0</v>
      </c>
    </row>
    <row r="485" spans="1:14" x14ac:dyDescent="0.3">
      <c r="A485" s="11" t="s">
        <v>500</v>
      </c>
      <c r="B485">
        <v>1.3683149999999999</v>
      </c>
      <c r="C485">
        <v>0</v>
      </c>
      <c r="D485" s="15">
        <f t="shared" si="56"/>
        <v>375.29981399999997</v>
      </c>
      <c r="E485" s="13" t="e">
        <f ca="1">_xll.ChannelArea($P$2:$P$68,$Q$2:$Q$68,D485)</f>
        <v>#NAME?</v>
      </c>
      <c r="F485" s="13" t="e">
        <f ca="1">_xll.WettedPerimeter($P$2:$P$68,$Q$2:$Q$68,D485)</f>
        <v>#NAME?</v>
      </c>
      <c r="G485" s="14" t="e">
        <f t="shared" ca="1" si="57"/>
        <v>#NAME?</v>
      </c>
      <c r="H485" s="14" t="e">
        <f t="shared" ca="1" si="58"/>
        <v>#NAME?</v>
      </c>
      <c r="I485" s="14" t="e">
        <f t="shared" ca="1" si="59"/>
        <v>#NAME?</v>
      </c>
      <c r="J485" s="14" t="e">
        <f t="shared" ca="1" si="60"/>
        <v>#NAME?</v>
      </c>
      <c r="K485" s="14">
        <f t="shared" si="61"/>
        <v>0.10325055999783217</v>
      </c>
      <c r="L485">
        <f t="shared" si="62"/>
        <v>3.1212945630977629</v>
      </c>
      <c r="N485" s="16">
        <f t="shared" si="63"/>
        <v>0</v>
      </c>
    </row>
    <row r="486" spans="1:14" x14ac:dyDescent="0.3">
      <c r="A486" s="11" t="s">
        <v>501</v>
      </c>
      <c r="B486">
        <v>1.4160649999999999</v>
      </c>
      <c r="C486">
        <v>0</v>
      </c>
      <c r="D486" s="15">
        <f t="shared" si="56"/>
        <v>375.34756399999998</v>
      </c>
      <c r="E486" s="13" t="e">
        <f ca="1">_xll.ChannelArea($P$2:$P$68,$Q$2:$Q$68,D486)</f>
        <v>#NAME?</v>
      </c>
      <c r="F486" s="13" t="e">
        <f ca="1">_xll.WettedPerimeter($P$2:$P$68,$Q$2:$Q$68,D486)</f>
        <v>#NAME?</v>
      </c>
      <c r="G486" s="14" t="e">
        <f t="shared" ca="1" si="57"/>
        <v>#NAME?</v>
      </c>
      <c r="H486" s="14" t="e">
        <f t="shared" ca="1" si="58"/>
        <v>#NAME?</v>
      </c>
      <c r="I486" s="14" t="e">
        <f t="shared" ca="1" si="59"/>
        <v>#NAME?</v>
      </c>
      <c r="J486" s="14" t="e">
        <f t="shared" ca="1" si="60"/>
        <v>#NAME?</v>
      </c>
      <c r="K486" s="14">
        <f t="shared" si="61"/>
        <v>2.3494105600002513</v>
      </c>
      <c r="L486">
        <f t="shared" si="62"/>
        <v>5.3689524537767284</v>
      </c>
      <c r="N486" s="16">
        <f t="shared" si="63"/>
        <v>0</v>
      </c>
    </row>
    <row r="487" spans="1:14" x14ac:dyDescent="0.3">
      <c r="A487" s="11" t="s">
        <v>502</v>
      </c>
      <c r="B487">
        <v>1.4160649999999999</v>
      </c>
      <c r="C487">
        <v>0</v>
      </c>
      <c r="D487" s="15">
        <f t="shared" si="56"/>
        <v>375.34756399999998</v>
      </c>
      <c r="E487" s="13" t="e">
        <f ca="1">_xll.ChannelArea($P$2:$P$68,$Q$2:$Q$68,D487)</f>
        <v>#NAME?</v>
      </c>
      <c r="F487" s="13" t="e">
        <f ca="1">_xll.WettedPerimeter($P$2:$P$68,$Q$2:$Q$68,D487)</f>
        <v>#NAME?</v>
      </c>
      <c r="G487" s="14" t="e">
        <f t="shared" ca="1" si="57"/>
        <v>#NAME?</v>
      </c>
      <c r="H487" s="14" t="e">
        <f t="shared" ca="1" si="58"/>
        <v>#NAME?</v>
      </c>
      <c r="I487" s="14" t="e">
        <f t="shared" ca="1" si="59"/>
        <v>#NAME?</v>
      </c>
      <c r="J487" s="14" t="e">
        <f t="shared" ca="1" si="60"/>
        <v>#NAME?</v>
      </c>
      <c r="K487" s="14">
        <f t="shared" si="61"/>
        <v>2.3494105600002513</v>
      </c>
      <c r="L487">
        <f t="shared" si="62"/>
        <v>5.3689524537767284</v>
      </c>
      <c r="N487" s="16">
        <f t="shared" si="63"/>
        <v>0</v>
      </c>
    </row>
    <row r="488" spans="1:14" x14ac:dyDescent="0.3">
      <c r="A488" s="11" t="s">
        <v>503</v>
      </c>
      <c r="B488">
        <v>1.3683149999999999</v>
      </c>
      <c r="C488">
        <v>0</v>
      </c>
      <c r="D488" s="15">
        <f t="shared" si="56"/>
        <v>375.29981399999997</v>
      </c>
      <c r="E488" s="13" t="e">
        <f ca="1">_xll.ChannelArea($P$2:$P$68,$Q$2:$Q$68,D488)</f>
        <v>#NAME?</v>
      </c>
      <c r="F488" s="13" t="e">
        <f ca="1">_xll.WettedPerimeter($P$2:$P$68,$Q$2:$Q$68,D488)</f>
        <v>#NAME?</v>
      </c>
      <c r="G488" s="14" t="e">
        <f t="shared" ca="1" si="57"/>
        <v>#NAME?</v>
      </c>
      <c r="H488" s="14" t="e">
        <f t="shared" ca="1" si="58"/>
        <v>#NAME?</v>
      </c>
      <c r="I488" s="14" t="e">
        <f t="shared" ca="1" si="59"/>
        <v>#NAME?</v>
      </c>
      <c r="J488" s="14" t="e">
        <f t="shared" ca="1" si="60"/>
        <v>#NAME?</v>
      </c>
      <c r="K488" s="14">
        <f t="shared" si="61"/>
        <v>0.10325055999783217</v>
      </c>
      <c r="L488">
        <f t="shared" si="62"/>
        <v>3.1212945630977629</v>
      </c>
      <c r="N488" s="16">
        <f t="shared" si="63"/>
        <v>0</v>
      </c>
    </row>
    <row r="489" spans="1:14" x14ac:dyDescent="0.3">
      <c r="A489" s="11" t="s">
        <v>504</v>
      </c>
      <c r="B489">
        <v>1.43994</v>
      </c>
      <c r="C489">
        <v>0</v>
      </c>
      <c r="D489" s="15">
        <f t="shared" si="56"/>
        <v>375.37143899999995</v>
      </c>
      <c r="E489" s="13" t="e">
        <f ca="1">_xll.ChannelArea($P$2:$P$68,$Q$2:$Q$68,D489)</f>
        <v>#NAME?</v>
      </c>
      <c r="F489" s="13" t="e">
        <f ca="1">_xll.WettedPerimeter($P$2:$P$68,$Q$2:$Q$68,D489)</f>
        <v>#NAME?</v>
      </c>
      <c r="G489" s="14" t="e">
        <f t="shared" ca="1" si="57"/>
        <v>#NAME?</v>
      </c>
      <c r="H489" s="14" t="e">
        <f t="shared" ca="1" si="58"/>
        <v>#NAME?</v>
      </c>
      <c r="I489" s="14" t="e">
        <f t="shared" ca="1" si="59"/>
        <v>#NAME?</v>
      </c>
      <c r="J489" s="14" t="e">
        <f t="shared" ca="1" si="60"/>
        <v>#NAME?</v>
      </c>
      <c r="K489" s="14">
        <f t="shared" si="61"/>
        <v>3.4724905599978229</v>
      </c>
      <c r="L489">
        <f t="shared" si="62"/>
        <v>6.4926741750969086</v>
      </c>
      <c r="N489" s="16">
        <f t="shared" si="63"/>
        <v>0</v>
      </c>
    </row>
    <row r="490" spans="1:14" x14ac:dyDescent="0.3">
      <c r="A490" s="11" t="s">
        <v>505</v>
      </c>
      <c r="B490">
        <v>1.43994</v>
      </c>
      <c r="C490">
        <v>0</v>
      </c>
      <c r="D490" s="15">
        <f t="shared" si="56"/>
        <v>375.37143899999995</v>
      </c>
      <c r="E490" s="13" t="e">
        <f ca="1">_xll.ChannelArea($P$2:$P$68,$Q$2:$Q$68,D490)</f>
        <v>#NAME?</v>
      </c>
      <c r="F490" s="13" t="e">
        <f ca="1">_xll.WettedPerimeter($P$2:$P$68,$Q$2:$Q$68,D490)</f>
        <v>#NAME?</v>
      </c>
      <c r="G490" s="14" t="e">
        <f t="shared" ca="1" si="57"/>
        <v>#NAME?</v>
      </c>
      <c r="H490" s="14" t="e">
        <f t="shared" ca="1" si="58"/>
        <v>#NAME?</v>
      </c>
      <c r="I490" s="14" t="e">
        <f t="shared" ca="1" si="59"/>
        <v>#NAME?</v>
      </c>
      <c r="J490" s="14" t="e">
        <f t="shared" ca="1" si="60"/>
        <v>#NAME?</v>
      </c>
      <c r="K490" s="14">
        <f t="shared" si="61"/>
        <v>3.4724905599978229</v>
      </c>
      <c r="L490">
        <f t="shared" si="62"/>
        <v>6.4926741750969086</v>
      </c>
      <c r="N490" s="16">
        <f t="shared" si="63"/>
        <v>0</v>
      </c>
    </row>
    <row r="491" spans="1:14" x14ac:dyDescent="0.3">
      <c r="A491" s="11" t="s">
        <v>506</v>
      </c>
      <c r="B491">
        <v>1.4160649999999999</v>
      </c>
      <c r="C491">
        <v>0</v>
      </c>
      <c r="D491" s="15">
        <f t="shared" si="56"/>
        <v>375.34756399999998</v>
      </c>
      <c r="E491" s="13" t="e">
        <f ca="1">_xll.ChannelArea($P$2:$P$68,$Q$2:$Q$68,D491)</f>
        <v>#NAME?</v>
      </c>
      <c r="F491" s="13" t="e">
        <f ca="1">_xll.WettedPerimeter($P$2:$P$68,$Q$2:$Q$68,D491)</f>
        <v>#NAME?</v>
      </c>
      <c r="G491" s="14" t="e">
        <f t="shared" ca="1" si="57"/>
        <v>#NAME?</v>
      </c>
      <c r="H491" s="14" t="e">
        <f t="shared" ca="1" si="58"/>
        <v>#NAME?</v>
      </c>
      <c r="I491" s="14" t="e">
        <f t="shared" ca="1" si="59"/>
        <v>#NAME?</v>
      </c>
      <c r="J491" s="14" t="e">
        <f t="shared" ca="1" si="60"/>
        <v>#NAME?</v>
      </c>
      <c r="K491" s="14">
        <f t="shared" si="61"/>
        <v>2.3494105600002513</v>
      </c>
      <c r="L491">
        <f t="shared" si="62"/>
        <v>5.3689524537767284</v>
      </c>
      <c r="N491" s="16">
        <f t="shared" si="63"/>
        <v>0</v>
      </c>
    </row>
    <row r="492" spans="1:14" x14ac:dyDescent="0.3">
      <c r="A492" s="11" t="s">
        <v>507</v>
      </c>
      <c r="B492">
        <v>1.3683149999999999</v>
      </c>
      <c r="C492">
        <v>0</v>
      </c>
      <c r="D492" s="15">
        <f t="shared" si="56"/>
        <v>375.29981399999997</v>
      </c>
      <c r="E492" s="13" t="e">
        <f ca="1">_xll.ChannelArea($P$2:$P$68,$Q$2:$Q$68,D492)</f>
        <v>#NAME?</v>
      </c>
      <c r="F492" s="13" t="e">
        <f ca="1">_xll.WettedPerimeter($P$2:$P$68,$Q$2:$Q$68,D492)</f>
        <v>#NAME?</v>
      </c>
      <c r="G492" s="14" t="e">
        <f t="shared" ca="1" si="57"/>
        <v>#NAME?</v>
      </c>
      <c r="H492" s="14" t="e">
        <f t="shared" ca="1" si="58"/>
        <v>#NAME?</v>
      </c>
      <c r="I492" s="14" t="e">
        <f t="shared" ca="1" si="59"/>
        <v>#NAME?</v>
      </c>
      <c r="J492" s="14" t="e">
        <f t="shared" ca="1" si="60"/>
        <v>#NAME?</v>
      </c>
      <c r="K492" s="14">
        <f t="shared" si="61"/>
        <v>0.10325055999783217</v>
      </c>
      <c r="L492">
        <f t="shared" si="62"/>
        <v>3.1212945630977629</v>
      </c>
      <c r="N492" s="16">
        <f t="shared" si="63"/>
        <v>0</v>
      </c>
    </row>
    <row r="493" spans="1:14" x14ac:dyDescent="0.3">
      <c r="A493" s="11" t="s">
        <v>508</v>
      </c>
      <c r="B493">
        <v>1.48769</v>
      </c>
      <c r="C493">
        <v>0</v>
      </c>
      <c r="D493" s="15">
        <f t="shared" si="56"/>
        <v>375.41918899999996</v>
      </c>
      <c r="E493" s="13" t="e">
        <f ca="1">_xll.ChannelArea($P$2:$P$68,$Q$2:$Q$68,D493)</f>
        <v>#NAME?</v>
      </c>
      <c r="F493" s="13" t="e">
        <f ca="1">_xll.WettedPerimeter($P$2:$P$68,$Q$2:$Q$68,D493)</f>
        <v>#NAME?</v>
      </c>
      <c r="G493" s="14" t="e">
        <f t="shared" ca="1" si="57"/>
        <v>#NAME?</v>
      </c>
      <c r="H493" s="14" t="e">
        <f t="shared" ca="1" si="58"/>
        <v>#NAME?</v>
      </c>
      <c r="I493" s="14" t="e">
        <f t="shared" ca="1" si="59"/>
        <v>#NAME?</v>
      </c>
      <c r="J493" s="14" t="e">
        <f t="shared" ca="1" si="60"/>
        <v>#NAME?</v>
      </c>
      <c r="K493" s="14">
        <f t="shared" si="61"/>
        <v>5.718650559996604</v>
      </c>
      <c r="L493">
        <f t="shared" si="62"/>
        <v>8.739903215187951</v>
      </c>
      <c r="N493" s="16">
        <f t="shared" si="63"/>
        <v>0</v>
      </c>
    </row>
    <row r="494" spans="1:14" x14ac:dyDescent="0.3">
      <c r="A494" s="11" t="s">
        <v>509</v>
      </c>
      <c r="B494">
        <v>1.4160649999999999</v>
      </c>
      <c r="C494">
        <v>0</v>
      </c>
      <c r="D494" s="15">
        <f t="shared" si="56"/>
        <v>375.34756399999998</v>
      </c>
      <c r="E494" s="13" t="e">
        <f ca="1">_xll.ChannelArea($P$2:$P$68,$Q$2:$Q$68,D494)</f>
        <v>#NAME?</v>
      </c>
      <c r="F494" s="13" t="e">
        <f ca="1">_xll.WettedPerimeter($P$2:$P$68,$Q$2:$Q$68,D494)</f>
        <v>#NAME?</v>
      </c>
      <c r="G494" s="14" t="e">
        <f t="shared" ca="1" si="57"/>
        <v>#NAME?</v>
      </c>
      <c r="H494" s="14" t="e">
        <f t="shared" ca="1" si="58"/>
        <v>#NAME?</v>
      </c>
      <c r="I494" s="14" t="e">
        <f t="shared" ca="1" si="59"/>
        <v>#NAME?</v>
      </c>
      <c r="J494" s="14" t="e">
        <f t="shared" ca="1" si="60"/>
        <v>#NAME?</v>
      </c>
      <c r="K494" s="14">
        <f t="shared" si="61"/>
        <v>2.3494105600002513</v>
      </c>
      <c r="L494">
        <f t="shared" si="62"/>
        <v>5.3689524537767284</v>
      </c>
      <c r="N494" s="16">
        <f t="shared" si="63"/>
        <v>0</v>
      </c>
    </row>
    <row r="495" spans="1:14" x14ac:dyDescent="0.3">
      <c r="A495" s="11" t="s">
        <v>510</v>
      </c>
      <c r="B495">
        <v>1.4160649999999999</v>
      </c>
      <c r="C495">
        <v>0</v>
      </c>
      <c r="D495" s="15">
        <f t="shared" si="56"/>
        <v>375.34756399999998</v>
      </c>
      <c r="E495" s="13" t="e">
        <f ca="1">_xll.ChannelArea($P$2:$P$68,$Q$2:$Q$68,D495)</f>
        <v>#NAME?</v>
      </c>
      <c r="F495" s="13" t="e">
        <f ca="1">_xll.WettedPerimeter($P$2:$P$68,$Q$2:$Q$68,D495)</f>
        <v>#NAME?</v>
      </c>
      <c r="G495" s="14" t="e">
        <f t="shared" ca="1" si="57"/>
        <v>#NAME?</v>
      </c>
      <c r="H495" s="14" t="e">
        <f t="shared" ca="1" si="58"/>
        <v>#NAME?</v>
      </c>
      <c r="I495" s="14" t="e">
        <f t="shared" ca="1" si="59"/>
        <v>#NAME?</v>
      </c>
      <c r="J495" s="14" t="e">
        <f t="shared" ca="1" si="60"/>
        <v>#NAME?</v>
      </c>
      <c r="K495" s="14">
        <f t="shared" si="61"/>
        <v>2.3494105600002513</v>
      </c>
      <c r="L495">
        <f t="shared" si="62"/>
        <v>5.3689524537767284</v>
      </c>
      <c r="N495" s="16">
        <f t="shared" si="63"/>
        <v>0</v>
      </c>
    </row>
    <row r="496" spans="1:14" x14ac:dyDescent="0.3">
      <c r="A496" s="11" t="s">
        <v>511</v>
      </c>
      <c r="B496">
        <v>1.4160649999999999</v>
      </c>
      <c r="C496">
        <v>0</v>
      </c>
      <c r="D496" s="15">
        <f t="shared" si="56"/>
        <v>375.34756399999998</v>
      </c>
      <c r="E496" s="13" t="e">
        <f ca="1">_xll.ChannelArea($P$2:$P$68,$Q$2:$Q$68,D496)</f>
        <v>#NAME?</v>
      </c>
      <c r="F496" s="13" t="e">
        <f ca="1">_xll.WettedPerimeter($P$2:$P$68,$Q$2:$Q$68,D496)</f>
        <v>#NAME?</v>
      </c>
      <c r="G496" s="14" t="e">
        <f t="shared" ca="1" si="57"/>
        <v>#NAME?</v>
      </c>
      <c r="H496" s="14" t="e">
        <f t="shared" ca="1" si="58"/>
        <v>#NAME?</v>
      </c>
      <c r="I496" s="14" t="e">
        <f t="shared" ca="1" si="59"/>
        <v>#NAME?</v>
      </c>
      <c r="J496" s="14" t="e">
        <f t="shared" ca="1" si="60"/>
        <v>#NAME?</v>
      </c>
      <c r="K496" s="14">
        <f t="shared" si="61"/>
        <v>2.3494105600002513</v>
      </c>
      <c r="L496">
        <f t="shared" si="62"/>
        <v>5.3689524537767284</v>
      </c>
      <c r="N496" s="16">
        <f t="shared" si="63"/>
        <v>0</v>
      </c>
    </row>
    <row r="497" spans="1:14" x14ac:dyDescent="0.3">
      <c r="A497" s="11" t="s">
        <v>512</v>
      </c>
      <c r="B497">
        <v>1.4638150000000001</v>
      </c>
      <c r="C497">
        <v>0</v>
      </c>
      <c r="D497" s="15">
        <f t="shared" si="56"/>
        <v>375.39531399999998</v>
      </c>
      <c r="E497" s="13" t="e">
        <f ca="1">_xll.ChannelArea($P$2:$P$68,$Q$2:$Q$68,D497)</f>
        <v>#NAME?</v>
      </c>
      <c r="F497" s="13" t="e">
        <f ca="1">_xll.WettedPerimeter($P$2:$P$68,$Q$2:$Q$68,D497)</f>
        <v>#NAME?</v>
      </c>
      <c r="G497" s="14" t="e">
        <f t="shared" ca="1" si="57"/>
        <v>#NAME?</v>
      </c>
      <c r="H497" s="14" t="e">
        <f t="shared" ca="1" si="58"/>
        <v>#NAME?</v>
      </c>
      <c r="I497" s="14" t="e">
        <f t="shared" ca="1" si="59"/>
        <v>#NAME?</v>
      </c>
      <c r="J497" s="14" t="e">
        <f t="shared" ca="1" si="60"/>
        <v>#NAME?</v>
      </c>
      <c r="K497" s="14">
        <f t="shared" si="61"/>
        <v>4.5955705599990324</v>
      </c>
      <c r="L497">
        <f t="shared" si="62"/>
        <v>7.6163244258787017</v>
      </c>
      <c r="N497" s="16">
        <f t="shared" si="63"/>
        <v>0</v>
      </c>
    </row>
    <row r="498" spans="1:14" x14ac:dyDescent="0.3">
      <c r="A498" s="11" t="s">
        <v>513</v>
      </c>
      <c r="B498">
        <v>1.4160649999999999</v>
      </c>
      <c r="C498">
        <v>0</v>
      </c>
      <c r="D498" s="15">
        <f t="shared" si="56"/>
        <v>375.34756399999998</v>
      </c>
      <c r="E498" s="13" t="e">
        <f ca="1">_xll.ChannelArea($P$2:$P$68,$Q$2:$Q$68,D498)</f>
        <v>#NAME?</v>
      </c>
      <c r="F498" s="13" t="e">
        <f ca="1">_xll.WettedPerimeter($P$2:$P$68,$Q$2:$Q$68,D498)</f>
        <v>#NAME?</v>
      </c>
      <c r="G498" s="14" t="e">
        <f t="shared" ca="1" si="57"/>
        <v>#NAME?</v>
      </c>
      <c r="H498" s="14" t="e">
        <f t="shared" ca="1" si="58"/>
        <v>#NAME?</v>
      </c>
      <c r="I498" s="14" t="e">
        <f t="shared" ca="1" si="59"/>
        <v>#NAME?</v>
      </c>
      <c r="J498" s="14" t="e">
        <f t="shared" ca="1" si="60"/>
        <v>#NAME?</v>
      </c>
      <c r="K498" s="14">
        <f t="shared" si="61"/>
        <v>2.3494105600002513</v>
      </c>
      <c r="L498">
        <f t="shared" si="62"/>
        <v>5.3689524537767284</v>
      </c>
      <c r="N498" s="16">
        <f t="shared" si="63"/>
        <v>0</v>
      </c>
    </row>
    <row r="499" spans="1:14" x14ac:dyDescent="0.3">
      <c r="A499" s="11" t="s">
        <v>514</v>
      </c>
      <c r="B499">
        <v>1.4638150000000001</v>
      </c>
      <c r="C499">
        <v>0</v>
      </c>
      <c r="D499" s="15">
        <f t="shared" si="56"/>
        <v>375.39531399999998</v>
      </c>
      <c r="E499" s="13" t="e">
        <f ca="1">_xll.ChannelArea($P$2:$P$68,$Q$2:$Q$68,D499)</f>
        <v>#NAME?</v>
      </c>
      <c r="F499" s="13" t="e">
        <f ca="1">_xll.WettedPerimeter($P$2:$P$68,$Q$2:$Q$68,D499)</f>
        <v>#NAME?</v>
      </c>
      <c r="G499" s="14" t="e">
        <f t="shared" ca="1" si="57"/>
        <v>#NAME?</v>
      </c>
      <c r="H499" s="14" t="e">
        <f t="shared" ca="1" si="58"/>
        <v>#NAME?</v>
      </c>
      <c r="I499" s="14" t="e">
        <f t="shared" ca="1" si="59"/>
        <v>#NAME?</v>
      </c>
      <c r="J499" s="14" t="e">
        <f t="shared" ca="1" si="60"/>
        <v>#NAME?</v>
      </c>
      <c r="K499" s="14">
        <f t="shared" si="61"/>
        <v>4.5955705599990324</v>
      </c>
      <c r="L499">
        <f t="shared" si="62"/>
        <v>7.6163244258787017</v>
      </c>
      <c r="N499" s="16">
        <f t="shared" si="63"/>
        <v>0</v>
      </c>
    </row>
    <row r="500" spans="1:14" x14ac:dyDescent="0.3">
      <c r="A500" s="11" t="s">
        <v>515</v>
      </c>
      <c r="B500">
        <v>1.4160649999999999</v>
      </c>
      <c r="C500">
        <v>0</v>
      </c>
      <c r="D500" s="15">
        <f t="shared" si="56"/>
        <v>375.34756399999998</v>
      </c>
      <c r="E500" s="13" t="e">
        <f ca="1">_xll.ChannelArea($P$2:$P$68,$Q$2:$Q$68,D500)</f>
        <v>#NAME?</v>
      </c>
      <c r="F500" s="13" t="e">
        <f ca="1">_xll.WettedPerimeter($P$2:$P$68,$Q$2:$Q$68,D500)</f>
        <v>#NAME?</v>
      </c>
      <c r="G500" s="14" t="e">
        <f t="shared" ca="1" si="57"/>
        <v>#NAME?</v>
      </c>
      <c r="H500" s="14" t="e">
        <f t="shared" ca="1" si="58"/>
        <v>#NAME?</v>
      </c>
      <c r="I500" s="14" t="e">
        <f t="shared" ca="1" si="59"/>
        <v>#NAME?</v>
      </c>
      <c r="J500" s="14" t="e">
        <f t="shared" ca="1" si="60"/>
        <v>#NAME?</v>
      </c>
      <c r="K500" s="14">
        <f t="shared" si="61"/>
        <v>2.3494105600002513</v>
      </c>
      <c r="L500">
        <f t="shared" si="62"/>
        <v>5.3689524537767284</v>
      </c>
      <c r="N500" s="16">
        <f t="shared" si="63"/>
        <v>0</v>
      </c>
    </row>
    <row r="501" spans="1:14" x14ac:dyDescent="0.3">
      <c r="A501" s="11" t="s">
        <v>516</v>
      </c>
      <c r="B501">
        <v>1.39219</v>
      </c>
      <c r="C501">
        <v>0</v>
      </c>
      <c r="D501" s="15">
        <f t="shared" si="56"/>
        <v>375.323689</v>
      </c>
      <c r="E501" s="13" t="e">
        <f ca="1">_xll.ChannelArea($P$2:$P$68,$Q$2:$Q$68,D501)</f>
        <v>#NAME?</v>
      </c>
      <c r="F501" s="13" t="e">
        <f ca="1">_xll.WettedPerimeter($P$2:$P$68,$Q$2:$Q$68,D501)</f>
        <v>#NAME?</v>
      </c>
      <c r="G501" s="14" t="e">
        <f t="shared" ca="1" si="57"/>
        <v>#NAME?</v>
      </c>
      <c r="H501" s="14" t="e">
        <f t="shared" ca="1" si="58"/>
        <v>#NAME?</v>
      </c>
      <c r="I501" s="14" t="e">
        <f t="shared" ca="1" si="59"/>
        <v>#NAME?</v>
      </c>
      <c r="J501" s="14" t="e">
        <f t="shared" ca="1" si="60"/>
        <v>#NAME?</v>
      </c>
      <c r="K501" s="14">
        <f t="shared" si="61"/>
        <v>1.2263305599990417</v>
      </c>
      <c r="L501">
        <f t="shared" si="62"/>
        <v>4.2451592527941102</v>
      </c>
      <c r="N501" s="16">
        <f t="shared" si="63"/>
        <v>0</v>
      </c>
    </row>
    <row r="502" spans="1:14" x14ac:dyDescent="0.3">
      <c r="A502" s="11" t="s">
        <v>517</v>
      </c>
      <c r="B502">
        <v>1.4160649999999999</v>
      </c>
      <c r="C502">
        <v>0</v>
      </c>
      <c r="D502" s="15">
        <f t="shared" si="56"/>
        <v>375.34756399999998</v>
      </c>
      <c r="E502" s="13" t="e">
        <f ca="1">_xll.ChannelArea($P$2:$P$68,$Q$2:$Q$68,D502)</f>
        <v>#NAME?</v>
      </c>
      <c r="F502" s="13" t="e">
        <f ca="1">_xll.WettedPerimeter($P$2:$P$68,$Q$2:$Q$68,D502)</f>
        <v>#NAME?</v>
      </c>
      <c r="G502" s="14" t="e">
        <f t="shared" ca="1" si="57"/>
        <v>#NAME?</v>
      </c>
      <c r="H502" s="14" t="e">
        <f t="shared" ca="1" si="58"/>
        <v>#NAME?</v>
      </c>
      <c r="I502" s="14" t="e">
        <f t="shared" ca="1" si="59"/>
        <v>#NAME?</v>
      </c>
      <c r="J502" s="14" t="e">
        <f t="shared" ca="1" si="60"/>
        <v>#NAME?</v>
      </c>
      <c r="K502" s="14">
        <f t="shared" si="61"/>
        <v>2.3494105600002513</v>
      </c>
      <c r="L502">
        <f t="shared" si="62"/>
        <v>5.3689524537767284</v>
      </c>
      <c r="N502" s="16">
        <f t="shared" si="63"/>
        <v>0</v>
      </c>
    </row>
    <row r="503" spans="1:14" x14ac:dyDescent="0.3">
      <c r="A503" s="11" t="s">
        <v>518</v>
      </c>
      <c r="B503">
        <v>1.4160649999999999</v>
      </c>
      <c r="C503">
        <v>0</v>
      </c>
      <c r="D503" s="15">
        <f t="shared" si="56"/>
        <v>375.34756399999998</v>
      </c>
      <c r="E503" s="13" t="e">
        <f ca="1">_xll.ChannelArea($P$2:$P$68,$Q$2:$Q$68,D503)</f>
        <v>#NAME?</v>
      </c>
      <c r="F503" s="13" t="e">
        <f ca="1">_xll.WettedPerimeter($P$2:$P$68,$Q$2:$Q$68,D503)</f>
        <v>#NAME?</v>
      </c>
      <c r="G503" s="14" t="e">
        <f t="shared" ca="1" si="57"/>
        <v>#NAME?</v>
      </c>
      <c r="H503" s="14" t="e">
        <f t="shared" ca="1" si="58"/>
        <v>#NAME?</v>
      </c>
      <c r="I503" s="14" t="e">
        <f t="shared" ca="1" si="59"/>
        <v>#NAME?</v>
      </c>
      <c r="J503" s="14" t="e">
        <f t="shared" ca="1" si="60"/>
        <v>#NAME?</v>
      </c>
      <c r="K503" s="14">
        <f t="shared" si="61"/>
        <v>2.3494105600002513</v>
      </c>
      <c r="L503">
        <f t="shared" si="62"/>
        <v>5.3689524537767284</v>
      </c>
      <c r="N503" s="16">
        <f t="shared" si="63"/>
        <v>0</v>
      </c>
    </row>
    <row r="504" spans="1:14" x14ac:dyDescent="0.3">
      <c r="A504" s="11" t="s">
        <v>519</v>
      </c>
      <c r="B504">
        <v>1.39219</v>
      </c>
      <c r="C504">
        <v>0</v>
      </c>
      <c r="D504" s="15">
        <f t="shared" si="56"/>
        <v>375.323689</v>
      </c>
      <c r="E504" s="13" t="e">
        <f ca="1">_xll.ChannelArea($P$2:$P$68,$Q$2:$Q$68,D504)</f>
        <v>#NAME?</v>
      </c>
      <c r="F504" s="13" t="e">
        <f ca="1">_xll.WettedPerimeter($P$2:$P$68,$Q$2:$Q$68,D504)</f>
        <v>#NAME?</v>
      </c>
      <c r="G504" s="14" t="e">
        <f t="shared" ca="1" si="57"/>
        <v>#NAME?</v>
      </c>
      <c r="H504" s="14" t="e">
        <f t="shared" ca="1" si="58"/>
        <v>#NAME?</v>
      </c>
      <c r="I504" s="14" t="e">
        <f t="shared" ca="1" si="59"/>
        <v>#NAME?</v>
      </c>
      <c r="J504" s="14" t="e">
        <f t="shared" ca="1" si="60"/>
        <v>#NAME?</v>
      </c>
      <c r="K504" s="14">
        <f t="shared" si="61"/>
        <v>1.2263305599990417</v>
      </c>
      <c r="L504">
        <f t="shared" si="62"/>
        <v>4.2451592527941102</v>
      </c>
      <c r="N504" s="16">
        <f t="shared" si="63"/>
        <v>0</v>
      </c>
    </row>
    <row r="505" spans="1:14" x14ac:dyDescent="0.3">
      <c r="A505" s="11" t="s">
        <v>520</v>
      </c>
      <c r="B505">
        <v>1.43994</v>
      </c>
      <c r="C505">
        <v>0</v>
      </c>
      <c r="D505" s="15">
        <f t="shared" si="56"/>
        <v>375.37143899999995</v>
      </c>
      <c r="E505" s="13" t="e">
        <f ca="1">_xll.ChannelArea($P$2:$P$68,$Q$2:$Q$68,D505)</f>
        <v>#NAME?</v>
      </c>
      <c r="F505" s="13" t="e">
        <f ca="1">_xll.WettedPerimeter($P$2:$P$68,$Q$2:$Q$68,D505)</f>
        <v>#NAME?</v>
      </c>
      <c r="G505" s="14" t="e">
        <f t="shared" ca="1" si="57"/>
        <v>#NAME?</v>
      </c>
      <c r="H505" s="14" t="e">
        <f t="shared" ca="1" si="58"/>
        <v>#NAME?</v>
      </c>
      <c r="I505" s="14" t="e">
        <f t="shared" ca="1" si="59"/>
        <v>#NAME?</v>
      </c>
      <c r="J505" s="14" t="e">
        <f t="shared" ca="1" si="60"/>
        <v>#NAME?</v>
      </c>
      <c r="K505" s="14">
        <f t="shared" si="61"/>
        <v>3.4724905599978229</v>
      </c>
      <c r="L505">
        <f t="shared" si="62"/>
        <v>6.4926741750969086</v>
      </c>
      <c r="N505" s="16">
        <f t="shared" si="63"/>
        <v>0</v>
      </c>
    </row>
    <row r="506" spans="1:14" x14ac:dyDescent="0.3">
      <c r="A506" s="11" t="s">
        <v>521</v>
      </c>
      <c r="B506">
        <v>1.39219</v>
      </c>
      <c r="C506">
        <v>0</v>
      </c>
      <c r="D506" s="15">
        <f t="shared" si="56"/>
        <v>375.323689</v>
      </c>
      <c r="E506" s="13" t="e">
        <f ca="1">_xll.ChannelArea($P$2:$P$68,$Q$2:$Q$68,D506)</f>
        <v>#NAME?</v>
      </c>
      <c r="F506" s="13" t="e">
        <f ca="1">_xll.WettedPerimeter($P$2:$P$68,$Q$2:$Q$68,D506)</f>
        <v>#NAME?</v>
      </c>
      <c r="G506" s="14" t="e">
        <f t="shared" ca="1" si="57"/>
        <v>#NAME?</v>
      </c>
      <c r="H506" s="14" t="e">
        <f t="shared" ca="1" si="58"/>
        <v>#NAME?</v>
      </c>
      <c r="I506" s="14" t="e">
        <f t="shared" ca="1" si="59"/>
        <v>#NAME?</v>
      </c>
      <c r="J506" s="14" t="e">
        <f t="shared" ca="1" si="60"/>
        <v>#NAME?</v>
      </c>
      <c r="K506" s="14">
        <f t="shared" si="61"/>
        <v>1.2263305599990417</v>
      </c>
      <c r="L506">
        <f t="shared" si="62"/>
        <v>4.2451592527941102</v>
      </c>
      <c r="N506" s="16">
        <f t="shared" si="63"/>
        <v>0</v>
      </c>
    </row>
    <row r="507" spans="1:14" x14ac:dyDescent="0.3">
      <c r="A507" s="11" t="s">
        <v>522</v>
      </c>
      <c r="B507">
        <v>1.3683149999999999</v>
      </c>
      <c r="C507">
        <v>0</v>
      </c>
      <c r="D507" s="15">
        <f t="shared" si="56"/>
        <v>375.29981399999997</v>
      </c>
      <c r="E507" s="13" t="e">
        <f ca="1">_xll.ChannelArea($P$2:$P$68,$Q$2:$Q$68,D507)</f>
        <v>#NAME?</v>
      </c>
      <c r="F507" s="13" t="e">
        <f ca="1">_xll.WettedPerimeter($P$2:$P$68,$Q$2:$Q$68,D507)</f>
        <v>#NAME?</v>
      </c>
      <c r="G507" s="14" t="e">
        <f t="shared" ca="1" si="57"/>
        <v>#NAME?</v>
      </c>
      <c r="H507" s="14" t="e">
        <f t="shared" ca="1" si="58"/>
        <v>#NAME?</v>
      </c>
      <c r="I507" s="14" t="e">
        <f t="shared" ca="1" si="59"/>
        <v>#NAME?</v>
      </c>
      <c r="J507" s="14" t="e">
        <f t="shared" ca="1" si="60"/>
        <v>#NAME?</v>
      </c>
      <c r="K507" s="14">
        <f t="shared" si="61"/>
        <v>0.10325055999783217</v>
      </c>
      <c r="L507">
        <f t="shared" si="62"/>
        <v>3.1212945630977629</v>
      </c>
      <c r="N507" s="16">
        <f t="shared" si="63"/>
        <v>0</v>
      </c>
    </row>
    <row r="508" spans="1:14" x14ac:dyDescent="0.3">
      <c r="A508" s="11" t="s">
        <v>523</v>
      </c>
      <c r="B508">
        <v>1.3683149999999999</v>
      </c>
      <c r="C508">
        <v>0</v>
      </c>
      <c r="D508" s="15">
        <f t="shared" si="56"/>
        <v>375.29981399999997</v>
      </c>
      <c r="E508" s="13" t="e">
        <f ca="1">_xll.ChannelArea($P$2:$P$68,$Q$2:$Q$68,D508)</f>
        <v>#NAME?</v>
      </c>
      <c r="F508" s="13" t="e">
        <f ca="1">_xll.WettedPerimeter($P$2:$P$68,$Q$2:$Q$68,D508)</f>
        <v>#NAME?</v>
      </c>
      <c r="G508" s="14" t="e">
        <f t="shared" ca="1" si="57"/>
        <v>#NAME?</v>
      </c>
      <c r="H508" s="14" t="e">
        <f t="shared" ca="1" si="58"/>
        <v>#NAME?</v>
      </c>
      <c r="I508" s="14" t="e">
        <f t="shared" ca="1" si="59"/>
        <v>#NAME?</v>
      </c>
      <c r="J508" s="14" t="e">
        <f t="shared" ca="1" si="60"/>
        <v>#NAME?</v>
      </c>
      <c r="K508" s="14">
        <f t="shared" si="61"/>
        <v>0.10325055999783217</v>
      </c>
      <c r="L508">
        <f t="shared" si="62"/>
        <v>3.1212945630977629</v>
      </c>
      <c r="N508" s="16">
        <f t="shared" si="63"/>
        <v>0</v>
      </c>
    </row>
    <row r="509" spans="1:14" x14ac:dyDescent="0.3">
      <c r="A509" s="11" t="s">
        <v>524</v>
      </c>
      <c r="B509">
        <v>1.39219</v>
      </c>
      <c r="C509">
        <v>0</v>
      </c>
      <c r="D509" s="15">
        <f t="shared" si="56"/>
        <v>375.323689</v>
      </c>
      <c r="E509" s="13" t="e">
        <f ca="1">_xll.ChannelArea($P$2:$P$68,$Q$2:$Q$68,D509)</f>
        <v>#NAME?</v>
      </c>
      <c r="F509" s="13" t="e">
        <f ca="1">_xll.WettedPerimeter($P$2:$P$68,$Q$2:$Q$68,D509)</f>
        <v>#NAME?</v>
      </c>
      <c r="G509" s="14" t="e">
        <f t="shared" ca="1" si="57"/>
        <v>#NAME?</v>
      </c>
      <c r="H509" s="14" t="e">
        <f t="shared" ca="1" si="58"/>
        <v>#NAME?</v>
      </c>
      <c r="I509" s="14" t="e">
        <f t="shared" ca="1" si="59"/>
        <v>#NAME?</v>
      </c>
      <c r="J509" s="14" t="e">
        <f t="shared" ca="1" si="60"/>
        <v>#NAME?</v>
      </c>
      <c r="K509" s="14">
        <f t="shared" si="61"/>
        <v>1.2263305599990417</v>
      </c>
      <c r="L509">
        <f t="shared" si="62"/>
        <v>4.2451592527941102</v>
      </c>
      <c r="N509" s="16">
        <f t="shared" si="63"/>
        <v>0</v>
      </c>
    </row>
    <row r="510" spans="1:14" x14ac:dyDescent="0.3">
      <c r="A510" s="11" t="s">
        <v>525</v>
      </c>
      <c r="B510">
        <v>1.4160649999999999</v>
      </c>
      <c r="C510">
        <v>0</v>
      </c>
      <c r="D510" s="15">
        <f t="shared" si="56"/>
        <v>375.34756399999998</v>
      </c>
      <c r="E510" s="13" t="e">
        <f ca="1">_xll.ChannelArea($P$2:$P$68,$Q$2:$Q$68,D510)</f>
        <v>#NAME?</v>
      </c>
      <c r="F510" s="13" t="e">
        <f ca="1">_xll.WettedPerimeter($P$2:$P$68,$Q$2:$Q$68,D510)</f>
        <v>#NAME?</v>
      </c>
      <c r="G510" s="14" t="e">
        <f t="shared" ca="1" si="57"/>
        <v>#NAME?</v>
      </c>
      <c r="H510" s="14" t="e">
        <f t="shared" ca="1" si="58"/>
        <v>#NAME?</v>
      </c>
      <c r="I510" s="14" t="e">
        <f t="shared" ca="1" si="59"/>
        <v>#NAME?</v>
      </c>
      <c r="J510" s="14" t="e">
        <f t="shared" ca="1" si="60"/>
        <v>#NAME?</v>
      </c>
      <c r="K510" s="14">
        <f t="shared" si="61"/>
        <v>2.3494105600002513</v>
      </c>
      <c r="L510">
        <f t="shared" si="62"/>
        <v>5.3689524537767284</v>
      </c>
      <c r="N510" s="16">
        <f t="shared" si="63"/>
        <v>0</v>
      </c>
    </row>
    <row r="511" spans="1:14" x14ac:dyDescent="0.3">
      <c r="A511" s="11" t="s">
        <v>526</v>
      </c>
      <c r="B511">
        <v>1.4160649999999999</v>
      </c>
      <c r="C511">
        <v>0</v>
      </c>
      <c r="D511" s="15">
        <f t="shared" si="56"/>
        <v>375.34756399999998</v>
      </c>
      <c r="E511" s="13" t="e">
        <f ca="1">_xll.ChannelArea($P$2:$P$68,$Q$2:$Q$68,D511)</f>
        <v>#NAME?</v>
      </c>
      <c r="F511" s="13" t="e">
        <f ca="1">_xll.WettedPerimeter($P$2:$P$68,$Q$2:$Q$68,D511)</f>
        <v>#NAME?</v>
      </c>
      <c r="G511" s="14" t="e">
        <f t="shared" ca="1" si="57"/>
        <v>#NAME?</v>
      </c>
      <c r="H511" s="14" t="e">
        <f t="shared" ca="1" si="58"/>
        <v>#NAME?</v>
      </c>
      <c r="I511" s="14" t="e">
        <f t="shared" ca="1" si="59"/>
        <v>#NAME?</v>
      </c>
      <c r="J511" s="14" t="e">
        <f t="shared" ca="1" si="60"/>
        <v>#NAME?</v>
      </c>
      <c r="K511" s="14">
        <f t="shared" si="61"/>
        <v>2.3494105600002513</v>
      </c>
      <c r="L511">
        <f t="shared" si="62"/>
        <v>5.3689524537767284</v>
      </c>
      <c r="N511" s="16">
        <f t="shared" si="63"/>
        <v>0</v>
      </c>
    </row>
    <row r="512" spans="1:14" x14ac:dyDescent="0.3">
      <c r="A512" s="11" t="s">
        <v>527</v>
      </c>
      <c r="B512">
        <v>1.39219</v>
      </c>
      <c r="C512">
        <v>0</v>
      </c>
      <c r="D512" s="15">
        <f t="shared" si="56"/>
        <v>375.323689</v>
      </c>
      <c r="E512" s="13" t="e">
        <f ca="1">_xll.ChannelArea($P$2:$P$68,$Q$2:$Q$68,D512)</f>
        <v>#NAME?</v>
      </c>
      <c r="F512" s="13" t="e">
        <f ca="1">_xll.WettedPerimeter($P$2:$P$68,$Q$2:$Q$68,D512)</f>
        <v>#NAME?</v>
      </c>
      <c r="G512" s="14" t="e">
        <f t="shared" ca="1" si="57"/>
        <v>#NAME?</v>
      </c>
      <c r="H512" s="14" t="e">
        <f t="shared" ca="1" si="58"/>
        <v>#NAME?</v>
      </c>
      <c r="I512" s="14" t="e">
        <f t="shared" ca="1" si="59"/>
        <v>#NAME?</v>
      </c>
      <c r="J512" s="14" t="e">
        <f t="shared" ca="1" si="60"/>
        <v>#NAME?</v>
      </c>
      <c r="K512" s="14">
        <f t="shared" si="61"/>
        <v>1.2263305599990417</v>
      </c>
      <c r="L512">
        <f t="shared" si="62"/>
        <v>4.2451592527941102</v>
      </c>
      <c r="N512" s="16">
        <f t="shared" si="63"/>
        <v>0</v>
      </c>
    </row>
    <row r="513" spans="1:14" x14ac:dyDescent="0.3">
      <c r="A513" s="11" t="s">
        <v>528</v>
      </c>
      <c r="B513">
        <v>1.43994</v>
      </c>
      <c r="C513">
        <v>0</v>
      </c>
      <c r="D513" s="15">
        <f t="shared" si="56"/>
        <v>375.37143899999995</v>
      </c>
      <c r="E513" s="13" t="e">
        <f ca="1">_xll.ChannelArea($P$2:$P$68,$Q$2:$Q$68,D513)</f>
        <v>#NAME?</v>
      </c>
      <c r="F513" s="13" t="e">
        <f ca="1">_xll.WettedPerimeter($P$2:$P$68,$Q$2:$Q$68,D513)</f>
        <v>#NAME?</v>
      </c>
      <c r="G513" s="14" t="e">
        <f t="shared" ca="1" si="57"/>
        <v>#NAME?</v>
      </c>
      <c r="H513" s="14" t="e">
        <f t="shared" ca="1" si="58"/>
        <v>#NAME?</v>
      </c>
      <c r="I513" s="14" t="e">
        <f t="shared" ca="1" si="59"/>
        <v>#NAME?</v>
      </c>
      <c r="J513" s="14" t="e">
        <f t="shared" ca="1" si="60"/>
        <v>#NAME?</v>
      </c>
      <c r="K513" s="14">
        <f t="shared" si="61"/>
        <v>3.4724905599978229</v>
      </c>
      <c r="L513">
        <f t="shared" si="62"/>
        <v>6.4926741750969086</v>
      </c>
      <c r="N513" s="16">
        <f t="shared" si="63"/>
        <v>0</v>
      </c>
    </row>
    <row r="514" spans="1:14" x14ac:dyDescent="0.3">
      <c r="A514" s="11" t="s">
        <v>529</v>
      </c>
      <c r="B514">
        <v>1.4160649999999999</v>
      </c>
      <c r="C514">
        <v>0</v>
      </c>
      <c r="D514" s="15">
        <f t="shared" si="56"/>
        <v>375.34756399999998</v>
      </c>
      <c r="E514" s="13" t="e">
        <f ca="1">_xll.ChannelArea($P$2:$P$68,$Q$2:$Q$68,D514)</f>
        <v>#NAME?</v>
      </c>
      <c r="F514" s="13" t="e">
        <f ca="1">_xll.WettedPerimeter($P$2:$P$68,$Q$2:$Q$68,D514)</f>
        <v>#NAME?</v>
      </c>
      <c r="G514" s="14" t="e">
        <f t="shared" ca="1" si="57"/>
        <v>#NAME?</v>
      </c>
      <c r="H514" s="14" t="e">
        <f t="shared" ca="1" si="58"/>
        <v>#NAME?</v>
      </c>
      <c r="I514" s="14" t="e">
        <f t="shared" ca="1" si="59"/>
        <v>#NAME?</v>
      </c>
      <c r="J514" s="14" t="e">
        <f t="shared" ca="1" si="60"/>
        <v>#NAME?</v>
      </c>
      <c r="K514" s="14">
        <f t="shared" si="61"/>
        <v>2.3494105600002513</v>
      </c>
      <c r="L514">
        <f t="shared" si="62"/>
        <v>5.3689524537767284</v>
      </c>
      <c r="N514" s="16">
        <f t="shared" si="63"/>
        <v>0</v>
      </c>
    </row>
    <row r="515" spans="1:14" x14ac:dyDescent="0.3">
      <c r="A515" s="11" t="s">
        <v>530</v>
      </c>
      <c r="B515">
        <v>1.39219</v>
      </c>
      <c r="C515">
        <v>0</v>
      </c>
      <c r="D515" s="15">
        <f t="shared" ref="D515:D578" si="64">373.931499+B515</f>
        <v>375.323689</v>
      </c>
      <c r="E515" s="13" t="e">
        <f ca="1">_xll.ChannelArea($P$2:$P$68,$Q$2:$Q$68,D515)</f>
        <v>#NAME?</v>
      </c>
      <c r="F515" s="13" t="e">
        <f ca="1">_xll.WettedPerimeter($P$2:$P$68,$Q$2:$Q$68,D515)</f>
        <v>#NAME?</v>
      </c>
      <c r="G515" s="14" t="e">
        <f t="shared" ref="G515:G578" ca="1" si="65">E515/F515</f>
        <v>#NAME?</v>
      </c>
      <c r="H515" s="14" t="e">
        <f t="shared" ref="H515:H578" ca="1" si="66">G515^(2/3)</f>
        <v>#NAME?</v>
      </c>
      <c r="I515" s="14" t="e">
        <f t="shared" ref="I515:I578" ca="1" si="67" xml:space="preserve"> (57.518*H515)- 26.837</f>
        <v>#NAME?</v>
      </c>
      <c r="J515" s="14" t="e">
        <f t="shared" ref="J515:J578" ca="1" si="68">(39.413*LN(H515)) + 27.618</f>
        <v>#NAME?</v>
      </c>
      <c r="K515" s="14">
        <f t="shared" ref="K515:K578" si="69">(47.04*D515)-17654</f>
        <v>1.2263305599990417</v>
      </c>
      <c r="L515">
        <f t="shared" ref="L515:L578" si="70">(17667*LN(D515)) - 104722</f>
        <v>4.2451592527941102</v>
      </c>
      <c r="N515" s="16">
        <f t="shared" si="63"/>
        <v>0</v>
      </c>
    </row>
    <row r="516" spans="1:14" x14ac:dyDescent="0.3">
      <c r="A516" s="11" t="s">
        <v>531</v>
      </c>
      <c r="B516">
        <v>1.4160649999999999</v>
      </c>
      <c r="C516">
        <v>0</v>
      </c>
      <c r="D516" s="15">
        <f t="shared" si="64"/>
        <v>375.34756399999998</v>
      </c>
      <c r="E516" s="13" t="e">
        <f ca="1">_xll.ChannelArea($P$2:$P$68,$Q$2:$Q$68,D516)</f>
        <v>#NAME?</v>
      </c>
      <c r="F516" s="13" t="e">
        <f ca="1">_xll.WettedPerimeter($P$2:$P$68,$Q$2:$Q$68,D516)</f>
        <v>#NAME?</v>
      </c>
      <c r="G516" s="14" t="e">
        <f t="shared" ca="1" si="65"/>
        <v>#NAME?</v>
      </c>
      <c r="H516" s="14" t="e">
        <f t="shared" ca="1" si="66"/>
        <v>#NAME?</v>
      </c>
      <c r="I516" s="14" t="e">
        <f t="shared" ca="1" si="67"/>
        <v>#NAME?</v>
      </c>
      <c r="J516" s="14" t="e">
        <f t="shared" ca="1" si="68"/>
        <v>#NAME?</v>
      </c>
      <c r="K516" s="14">
        <f t="shared" si="69"/>
        <v>2.3494105600002513</v>
      </c>
      <c r="L516">
        <f t="shared" si="70"/>
        <v>5.3689524537767284</v>
      </c>
      <c r="N516" s="16">
        <f t="shared" ref="N516:N579" si="71">IF((D516-D515)&gt;0.12,1,0)</f>
        <v>0</v>
      </c>
    </row>
    <row r="517" spans="1:14" x14ac:dyDescent="0.3">
      <c r="A517" s="11" t="s">
        <v>532</v>
      </c>
      <c r="B517">
        <v>1.4638150000000001</v>
      </c>
      <c r="C517">
        <v>0</v>
      </c>
      <c r="D517" s="15">
        <f t="shared" si="64"/>
        <v>375.39531399999998</v>
      </c>
      <c r="E517" s="13" t="e">
        <f ca="1">_xll.ChannelArea($P$2:$P$68,$Q$2:$Q$68,D517)</f>
        <v>#NAME?</v>
      </c>
      <c r="F517" s="13" t="e">
        <f ca="1">_xll.WettedPerimeter($P$2:$P$68,$Q$2:$Q$68,D517)</f>
        <v>#NAME?</v>
      </c>
      <c r="G517" s="14" t="e">
        <f t="shared" ca="1" si="65"/>
        <v>#NAME?</v>
      </c>
      <c r="H517" s="14" t="e">
        <f t="shared" ca="1" si="66"/>
        <v>#NAME?</v>
      </c>
      <c r="I517" s="14" t="e">
        <f t="shared" ca="1" si="67"/>
        <v>#NAME?</v>
      </c>
      <c r="J517" s="14" t="e">
        <f t="shared" ca="1" si="68"/>
        <v>#NAME?</v>
      </c>
      <c r="K517" s="14">
        <f t="shared" si="69"/>
        <v>4.5955705599990324</v>
      </c>
      <c r="L517">
        <f t="shared" si="70"/>
        <v>7.6163244258787017</v>
      </c>
      <c r="N517" s="16">
        <f t="shared" si="71"/>
        <v>0</v>
      </c>
    </row>
    <row r="518" spans="1:14" x14ac:dyDescent="0.3">
      <c r="A518" s="11" t="s">
        <v>533</v>
      </c>
      <c r="B518">
        <v>1.43994</v>
      </c>
      <c r="C518">
        <v>0</v>
      </c>
      <c r="D518" s="15">
        <f t="shared" si="64"/>
        <v>375.37143899999995</v>
      </c>
      <c r="E518" s="13" t="e">
        <f ca="1">_xll.ChannelArea($P$2:$P$68,$Q$2:$Q$68,D518)</f>
        <v>#NAME?</v>
      </c>
      <c r="F518" s="13" t="e">
        <f ca="1">_xll.WettedPerimeter($P$2:$P$68,$Q$2:$Q$68,D518)</f>
        <v>#NAME?</v>
      </c>
      <c r="G518" s="14" t="e">
        <f t="shared" ca="1" si="65"/>
        <v>#NAME?</v>
      </c>
      <c r="H518" s="14" t="e">
        <f t="shared" ca="1" si="66"/>
        <v>#NAME?</v>
      </c>
      <c r="I518" s="14" t="e">
        <f t="shared" ca="1" si="67"/>
        <v>#NAME?</v>
      </c>
      <c r="J518" s="14" t="e">
        <f t="shared" ca="1" si="68"/>
        <v>#NAME?</v>
      </c>
      <c r="K518" s="14">
        <f t="shared" si="69"/>
        <v>3.4724905599978229</v>
      </c>
      <c r="L518">
        <f t="shared" si="70"/>
        <v>6.4926741750969086</v>
      </c>
      <c r="N518" s="16">
        <f t="shared" si="71"/>
        <v>0</v>
      </c>
    </row>
    <row r="519" spans="1:14" x14ac:dyDescent="0.3">
      <c r="A519" s="11" t="s">
        <v>534</v>
      </c>
      <c r="B519">
        <v>1.4638150000000001</v>
      </c>
      <c r="C519">
        <v>0</v>
      </c>
      <c r="D519" s="15">
        <f t="shared" si="64"/>
        <v>375.39531399999998</v>
      </c>
      <c r="E519" s="13" t="e">
        <f ca="1">_xll.ChannelArea($P$2:$P$68,$Q$2:$Q$68,D519)</f>
        <v>#NAME?</v>
      </c>
      <c r="F519" s="13" t="e">
        <f ca="1">_xll.WettedPerimeter($P$2:$P$68,$Q$2:$Q$68,D519)</f>
        <v>#NAME?</v>
      </c>
      <c r="G519" s="14" t="e">
        <f t="shared" ca="1" si="65"/>
        <v>#NAME?</v>
      </c>
      <c r="H519" s="14" t="e">
        <f t="shared" ca="1" si="66"/>
        <v>#NAME?</v>
      </c>
      <c r="I519" s="14" t="e">
        <f t="shared" ca="1" si="67"/>
        <v>#NAME?</v>
      </c>
      <c r="J519" s="14" t="e">
        <f t="shared" ca="1" si="68"/>
        <v>#NAME?</v>
      </c>
      <c r="K519" s="14">
        <f t="shared" si="69"/>
        <v>4.5955705599990324</v>
      </c>
      <c r="L519">
        <f t="shared" si="70"/>
        <v>7.6163244258787017</v>
      </c>
      <c r="N519" s="16">
        <f t="shared" si="71"/>
        <v>0</v>
      </c>
    </row>
    <row r="520" spans="1:14" x14ac:dyDescent="0.3">
      <c r="A520" s="11" t="s">
        <v>535</v>
      </c>
      <c r="B520">
        <v>1.4160649999999999</v>
      </c>
      <c r="C520">
        <v>0</v>
      </c>
      <c r="D520" s="15">
        <f t="shared" si="64"/>
        <v>375.34756399999998</v>
      </c>
      <c r="E520" s="13" t="e">
        <f ca="1">_xll.ChannelArea($P$2:$P$68,$Q$2:$Q$68,D520)</f>
        <v>#NAME?</v>
      </c>
      <c r="F520" s="13" t="e">
        <f ca="1">_xll.WettedPerimeter($P$2:$P$68,$Q$2:$Q$68,D520)</f>
        <v>#NAME?</v>
      </c>
      <c r="G520" s="14" t="e">
        <f t="shared" ca="1" si="65"/>
        <v>#NAME?</v>
      </c>
      <c r="H520" s="14" t="e">
        <f t="shared" ca="1" si="66"/>
        <v>#NAME?</v>
      </c>
      <c r="I520" s="14" t="e">
        <f t="shared" ca="1" si="67"/>
        <v>#NAME?</v>
      </c>
      <c r="J520" s="14" t="e">
        <f t="shared" ca="1" si="68"/>
        <v>#NAME?</v>
      </c>
      <c r="K520" s="14">
        <f t="shared" si="69"/>
        <v>2.3494105600002513</v>
      </c>
      <c r="L520">
        <f t="shared" si="70"/>
        <v>5.3689524537767284</v>
      </c>
      <c r="N520" s="16">
        <f t="shared" si="71"/>
        <v>0</v>
      </c>
    </row>
    <row r="521" spans="1:14" x14ac:dyDescent="0.3">
      <c r="A521" s="11" t="s">
        <v>536</v>
      </c>
      <c r="B521">
        <v>1.43994</v>
      </c>
      <c r="C521">
        <v>0</v>
      </c>
      <c r="D521" s="15">
        <f t="shared" si="64"/>
        <v>375.37143899999995</v>
      </c>
      <c r="E521" s="13" t="e">
        <f ca="1">_xll.ChannelArea($P$2:$P$68,$Q$2:$Q$68,D521)</f>
        <v>#NAME?</v>
      </c>
      <c r="F521" s="13" t="e">
        <f ca="1">_xll.WettedPerimeter($P$2:$P$68,$Q$2:$Q$68,D521)</f>
        <v>#NAME?</v>
      </c>
      <c r="G521" s="14" t="e">
        <f t="shared" ca="1" si="65"/>
        <v>#NAME?</v>
      </c>
      <c r="H521" s="14" t="e">
        <f t="shared" ca="1" si="66"/>
        <v>#NAME?</v>
      </c>
      <c r="I521" s="14" t="e">
        <f t="shared" ca="1" si="67"/>
        <v>#NAME?</v>
      </c>
      <c r="J521" s="14" t="e">
        <f t="shared" ca="1" si="68"/>
        <v>#NAME?</v>
      </c>
      <c r="K521" s="14">
        <f t="shared" si="69"/>
        <v>3.4724905599978229</v>
      </c>
      <c r="L521">
        <f t="shared" si="70"/>
        <v>6.4926741750969086</v>
      </c>
      <c r="N521" s="16">
        <f t="shared" si="71"/>
        <v>0</v>
      </c>
    </row>
    <row r="522" spans="1:14" x14ac:dyDescent="0.3">
      <c r="A522" s="11" t="s">
        <v>537</v>
      </c>
      <c r="B522">
        <v>1.4160649999999999</v>
      </c>
      <c r="C522">
        <v>0.1999999999999886</v>
      </c>
      <c r="D522" s="15">
        <f t="shared" si="64"/>
        <v>375.34756399999998</v>
      </c>
      <c r="E522" s="13" t="e">
        <f ca="1">_xll.ChannelArea($P$2:$P$68,$Q$2:$Q$68,D522)</f>
        <v>#NAME?</v>
      </c>
      <c r="F522" s="13" t="e">
        <f ca="1">_xll.WettedPerimeter($P$2:$P$68,$Q$2:$Q$68,D522)</f>
        <v>#NAME?</v>
      </c>
      <c r="G522" s="14" t="e">
        <f t="shared" ca="1" si="65"/>
        <v>#NAME?</v>
      </c>
      <c r="H522" s="14" t="e">
        <f t="shared" ca="1" si="66"/>
        <v>#NAME?</v>
      </c>
      <c r="I522" s="14" t="e">
        <f t="shared" ca="1" si="67"/>
        <v>#NAME?</v>
      </c>
      <c r="J522" s="14" t="e">
        <f t="shared" ca="1" si="68"/>
        <v>#NAME?</v>
      </c>
      <c r="K522" s="14">
        <f t="shared" si="69"/>
        <v>2.3494105600002513</v>
      </c>
      <c r="L522">
        <f t="shared" si="70"/>
        <v>5.3689524537767284</v>
      </c>
      <c r="N522" s="16">
        <f t="shared" si="71"/>
        <v>0</v>
      </c>
    </row>
    <row r="523" spans="1:14" x14ac:dyDescent="0.3">
      <c r="A523" s="11" t="s">
        <v>538</v>
      </c>
      <c r="B523">
        <v>1.4160649999999999</v>
      </c>
      <c r="C523">
        <v>0.1999999999999886</v>
      </c>
      <c r="D523" s="15">
        <f t="shared" si="64"/>
        <v>375.34756399999998</v>
      </c>
      <c r="E523" s="13" t="e">
        <f ca="1">_xll.ChannelArea($P$2:$P$68,$Q$2:$Q$68,D523)</f>
        <v>#NAME?</v>
      </c>
      <c r="F523" s="13" t="e">
        <f ca="1">_xll.WettedPerimeter($P$2:$P$68,$Q$2:$Q$68,D523)</f>
        <v>#NAME?</v>
      </c>
      <c r="G523" s="14" t="e">
        <f t="shared" ca="1" si="65"/>
        <v>#NAME?</v>
      </c>
      <c r="H523" s="14" t="e">
        <f t="shared" ca="1" si="66"/>
        <v>#NAME?</v>
      </c>
      <c r="I523" s="14" t="e">
        <f t="shared" ca="1" si="67"/>
        <v>#NAME?</v>
      </c>
      <c r="J523" s="14" t="e">
        <f t="shared" ca="1" si="68"/>
        <v>#NAME?</v>
      </c>
      <c r="K523" s="14">
        <f t="shared" si="69"/>
        <v>2.3494105600002513</v>
      </c>
      <c r="L523">
        <f t="shared" si="70"/>
        <v>5.3689524537767284</v>
      </c>
      <c r="N523" s="16">
        <f t="shared" si="71"/>
        <v>0</v>
      </c>
    </row>
    <row r="524" spans="1:14" x14ac:dyDescent="0.3">
      <c r="A524" s="11" t="s">
        <v>539</v>
      </c>
      <c r="B524">
        <v>1.4160649999999999</v>
      </c>
      <c r="C524">
        <v>0</v>
      </c>
      <c r="D524" s="15">
        <f t="shared" si="64"/>
        <v>375.34756399999998</v>
      </c>
      <c r="E524" s="13" t="e">
        <f ca="1">_xll.ChannelArea($P$2:$P$68,$Q$2:$Q$68,D524)</f>
        <v>#NAME?</v>
      </c>
      <c r="F524" s="13" t="e">
        <f ca="1">_xll.WettedPerimeter($P$2:$P$68,$Q$2:$Q$68,D524)</f>
        <v>#NAME?</v>
      </c>
      <c r="G524" s="14" t="e">
        <f t="shared" ca="1" si="65"/>
        <v>#NAME?</v>
      </c>
      <c r="H524" s="14" t="e">
        <f t="shared" ca="1" si="66"/>
        <v>#NAME?</v>
      </c>
      <c r="I524" s="14" t="e">
        <f t="shared" ca="1" si="67"/>
        <v>#NAME?</v>
      </c>
      <c r="J524" s="14" t="e">
        <f t="shared" ca="1" si="68"/>
        <v>#NAME?</v>
      </c>
      <c r="K524" s="14">
        <f t="shared" si="69"/>
        <v>2.3494105600002513</v>
      </c>
      <c r="L524">
        <f t="shared" si="70"/>
        <v>5.3689524537767284</v>
      </c>
      <c r="N524" s="16">
        <f t="shared" si="71"/>
        <v>0</v>
      </c>
    </row>
    <row r="525" spans="1:14" s="18" customFormat="1" x14ac:dyDescent="0.3">
      <c r="A525" s="17" t="s">
        <v>540</v>
      </c>
      <c r="B525" s="18">
        <v>1.8219399999999999</v>
      </c>
      <c r="C525" s="18">
        <v>0</v>
      </c>
      <c r="D525" s="19">
        <f t="shared" si="64"/>
        <v>375.75343899999996</v>
      </c>
      <c r="E525" s="20" t="e">
        <f ca="1">_xll.ChannelArea($P$2:$P$68,$Q$2:$Q$68,D525)</f>
        <v>#NAME?</v>
      </c>
      <c r="F525" s="20" t="e">
        <f ca="1">_xll.WettedPerimeter($P$2:$P$68,$Q$2:$Q$68,D525)</f>
        <v>#NAME?</v>
      </c>
      <c r="G525" s="21" t="e">
        <f t="shared" ca="1" si="65"/>
        <v>#NAME?</v>
      </c>
      <c r="H525" s="21" t="e">
        <f t="shared" ca="1" si="66"/>
        <v>#NAME?</v>
      </c>
      <c r="I525" s="21" t="e">
        <f t="shared" ca="1" si="67"/>
        <v>#NAME?</v>
      </c>
      <c r="J525" s="21" t="e">
        <f t="shared" ca="1" si="68"/>
        <v>#NAME?</v>
      </c>
      <c r="K525" s="21">
        <f t="shared" si="69"/>
        <v>21.441770559998986</v>
      </c>
      <c r="L525" s="18">
        <f t="shared" si="70"/>
        <v>24.462507899195771</v>
      </c>
      <c r="N525" s="22">
        <f t="shared" si="71"/>
        <v>1</v>
      </c>
    </row>
    <row r="526" spans="1:14" x14ac:dyDescent="0.3">
      <c r="A526" s="11" t="s">
        <v>541</v>
      </c>
      <c r="B526">
        <v>1.6548149999999999</v>
      </c>
      <c r="C526">
        <v>0</v>
      </c>
      <c r="D526" s="15">
        <f t="shared" si="64"/>
        <v>375.58631399999996</v>
      </c>
      <c r="E526" s="13" t="e">
        <f ca="1">_xll.ChannelArea($P$2:$P$68,$Q$2:$Q$68,D526)</f>
        <v>#NAME?</v>
      </c>
      <c r="F526" s="13" t="e">
        <f ca="1">_xll.WettedPerimeter($P$2:$P$68,$Q$2:$Q$68,D526)</f>
        <v>#NAME?</v>
      </c>
      <c r="G526" s="14" t="e">
        <f t="shared" ca="1" si="65"/>
        <v>#NAME?</v>
      </c>
      <c r="H526" s="14" t="e">
        <f t="shared" ca="1" si="66"/>
        <v>#NAME?</v>
      </c>
      <c r="I526" s="14" t="e">
        <f t="shared" ca="1" si="67"/>
        <v>#NAME?</v>
      </c>
      <c r="J526" s="14" t="e">
        <f t="shared" ca="1" si="68"/>
        <v>#NAME?</v>
      </c>
      <c r="K526" s="14">
        <f t="shared" si="69"/>
        <v>13.580210559997795</v>
      </c>
      <c r="L526">
        <f t="shared" si="70"/>
        <v>16.602954582849634</v>
      </c>
      <c r="N526" s="16">
        <f t="shared" si="71"/>
        <v>0</v>
      </c>
    </row>
    <row r="527" spans="1:14" x14ac:dyDescent="0.3">
      <c r="A527" s="11" t="s">
        <v>542</v>
      </c>
      <c r="B527">
        <v>1.7741899999999999</v>
      </c>
      <c r="C527">
        <v>0</v>
      </c>
      <c r="D527" s="15">
        <f t="shared" si="64"/>
        <v>375.70568899999995</v>
      </c>
      <c r="E527" s="13" t="e">
        <f ca="1">_xll.ChannelArea($P$2:$P$68,$Q$2:$Q$68,D527)</f>
        <v>#NAME?</v>
      </c>
      <c r="F527" s="13" t="e">
        <f ca="1">_xll.WettedPerimeter($P$2:$P$68,$Q$2:$Q$68,D527)</f>
        <v>#NAME?</v>
      </c>
      <c r="G527" s="14" t="e">
        <f t="shared" ca="1" si="65"/>
        <v>#NAME?</v>
      </c>
      <c r="H527" s="14" t="e">
        <f t="shared" ca="1" si="66"/>
        <v>#NAME?</v>
      </c>
      <c r="I527" s="14" t="e">
        <f t="shared" ca="1" si="67"/>
        <v>#NAME?</v>
      </c>
      <c r="J527" s="14" t="e">
        <f t="shared" ca="1" si="68"/>
        <v>#NAME?</v>
      </c>
      <c r="K527" s="14">
        <f t="shared" si="69"/>
        <v>19.195610559996567</v>
      </c>
      <c r="L527">
        <f t="shared" si="70"/>
        <v>22.217277999909129</v>
      </c>
      <c r="N527" s="16">
        <f t="shared" si="71"/>
        <v>0</v>
      </c>
    </row>
    <row r="528" spans="1:14" x14ac:dyDescent="0.3">
      <c r="A528" s="11" t="s">
        <v>543</v>
      </c>
      <c r="B528">
        <v>1.7503150000000001</v>
      </c>
      <c r="C528">
        <v>0</v>
      </c>
      <c r="D528" s="15">
        <f t="shared" si="64"/>
        <v>375.68181399999997</v>
      </c>
      <c r="E528" s="13" t="e">
        <f ca="1">_xll.ChannelArea($P$2:$P$68,$Q$2:$Q$68,D528)</f>
        <v>#NAME?</v>
      </c>
      <c r="F528" s="13" t="e">
        <f ca="1">_xll.WettedPerimeter($P$2:$P$68,$Q$2:$Q$68,D528)</f>
        <v>#NAME?</v>
      </c>
      <c r="G528" s="14" t="e">
        <f t="shared" ca="1" si="65"/>
        <v>#NAME?</v>
      </c>
      <c r="H528" s="14" t="e">
        <f t="shared" ca="1" si="66"/>
        <v>#NAME?</v>
      </c>
      <c r="I528" s="14" t="e">
        <f t="shared" ca="1" si="67"/>
        <v>#NAME?</v>
      </c>
      <c r="J528" s="14" t="e">
        <f t="shared" ca="1" si="68"/>
        <v>#NAME?</v>
      </c>
      <c r="K528" s="14">
        <f t="shared" si="69"/>
        <v>18.072530559998995</v>
      </c>
      <c r="L528">
        <f t="shared" si="70"/>
        <v>21.094556039650342</v>
      </c>
      <c r="N528" s="16">
        <f t="shared" si="71"/>
        <v>0</v>
      </c>
    </row>
    <row r="529" spans="1:14" x14ac:dyDescent="0.3">
      <c r="A529" s="11" t="s">
        <v>544</v>
      </c>
      <c r="B529">
        <v>1.7025650000000001</v>
      </c>
      <c r="C529">
        <v>0</v>
      </c>
      <c r="D529" s="15">
        <f t="shared" si="64"/>
        <v>375.63406399999997</v>
      </c>
      <c r="E529" s="13" t="e">
        <f ca="1">_xll.ChannelArea($P$2:$P$68,$Q$2:$Q$68,D529)</f>
        <v>#NAME?</v>
      </c>
      <c r="F529" s="13" t="e">
        <f ca="1">_xll.WettedPerimeter($P$2:$P$68,$Q$2:$Q$68,D529)</f>
        <v>#NAME?</v>
      </c>
      <c r="G529" s="14" t="e">
        <f t="shared" ca="1" si="65"/>
        <v>#NAME?</v>
      </c>
      <c r="H529" s="14" t="e">
        <f t="shared" ca="1" si="66"/>
        <v>#NAME?</v>
      </c>
      <c r="I529" s="14" t="e">
        <f t="shared" ca="1" si="67"/>
        <v>#NAME?</v>
      </c>
      <c r="J529" s="14" t="e">
        <f t="shared" ca="1" si="68"/>
        <v>#NAME?</v>
      </c>
      <c r="K529" s="14">
        <f t="shared" si="69"/>
        <v>15.826370559996576</v>
      </c>
      <c r="L529">
        <f t="shared" si="70"/>
        <v>18.84889805255807</v>
      </c>
      <c r="N529" s="16">
        <f t="shared" si="71"/>
        <v>0</v>
      </c>
    </row>
    <row r="530" spans="1:14" x14ac:dyDescent="0.3">
      <c r="A530" s="11" t="s">
        <v>545</v>
      </c>
      <c r="B530">
        <v>1.7741899999999999</v>
      </c>
      <c r="C530">
        <v>0</v>
      </c>
      <c r="D530" s="15">
        <f t="shared" si="64"/>
        <v>375.70568899999995</v>
      </c>
      <c r="E530" s="13" t="e">
        <f ca="1">_xll.ChannelArea($P$2:$P$68,$Q$2:$Q$68,D530)</f>
        <v>#NAME?</v>
      </c>
      <c r="F530" s="13" t="e">
        <f ca="1">_xll.WettedPerimeter($P$2:$P$68,$Q$2:$Q$68,D530)</f>
        <v>#NAME?</v>
      </c>
      <c r="G530" s="14" t="e">
        <f t="shared" ca="1" si="65"/>
        <v>#NAME?</v>
      </c>
      <c r="H530" s="14" t="e">
        <f t="shared" ca="1" si="66"/>
        <v>#NAME?</v>
      </c>
      <c r="I530" s="14" t="e">
        <f t="shared" ca="1" si="67"/>
        <v>#NAME?</v>
      </c>
      <c r="J530" s="14" t="e">
        <f t="shared" ca="1" si="68"/>
        <v>#NAME?</v>
      </c>
      <c r="K530" s="14">
        <f t="shared" si="69"/>
        <v>19.195610559996567</v>
      </c>
      <c r="L530">
        <f t="shared" si="70"/>
        <v>22.217277999909129</v>
      </c>
      <c r="N530" s="16">
        <f t="shared" si="71"/>
        <v>0</v>
      </c>
    </row>
    <row r="531" spans="1:14" x14ac:dyDescent="0.3">
      <c r="A531" s="11" t="s">
        <v>546</v>
      </c>
      <c r="B531">
        <v>1.72644</v>
      </c>
      <c r="C531">
        <v>0</v>
      </c>
      <c r="D531" s="15">
        <f t="shared" si="64"/>
        <v>375.657939</v>
      </c>
      <c r="E531" s="13" t="e">
        <f ca="1">_xll.ChannelArea($P$2:$P$68,$Q$2:$Q$68,D531)</f>
        <v>#NAME?</v>
      </c>
      <c r="F531" s="13" t="e">
        <f ca="1">_xll.WettedPerimeter($P$2:$P$68,$Q$2:$Q$68,D531)</f>
        <v>#NAME?</v>
      </c>
      <c r="G531" s="14" t="e">
        <f t="shared" ca="1" si="65"/>
        <v>#NAME?</v>
      </c>
      <c r="H531" s="14" t="e">
        <f t="shared" ca="1" si="66"/>
        <v>#NAME?</v>
      </c>
      <c r="I531" s="14" t="e">
        <f t="shared" ca="1" si="67"/>
        <v>#NAME?</v>
      </c>
      <c r="J531" s="14" t="e">
        <f t="shared" ca="1" si="68"/>
        <v>#NAME?</v>
      </c>
      <c r="K531" s="14">
        <f t="shared" si="69"/>
        <v>16.949450560001424</v>
      </c>
      <c r="L531">
        <f t="shared" si="70"/>
        <v>19.971762726898305</v>
      </c>
      <c r="N531" s="16">
        <f t="shared" si="71"/>
        <v>0</v>
      </c>
    </row>
    <row r="532" spans="1:14" x14ac:dyDescent="0.3">
      <c r="A532" s="11" t="s">
        <v>547</v>
      </c>
      <c r="B532">
        <v>1.6309400000000001</v>
      </c>
      <c r="C532">
        <v>0</v>
      </c>
      <c r="D532" s="15">
        <f t="shared" si="64"/>
        <v>375.56243899999998</v>
      </c>
      <c r="E532" s="13" t="e">
        <f ca="1">_xll.ChannelArea($P$2:$P$68,$Q$2:$Q$68,D532)</f>
        <v>#NAME?</v>
      </c>
      <c r="F532" s="13" t="e">
        <f ca="1">_xll.WettedPerimeter($P$2:$P$68,$Q$2:$Q$68,D532)</f>
        <v>#NAME?</v>
      </c>
      <c r="G532" s="14" t="e">
        <f t="shared" ca="1" si="65"/>
        <v>#NAME?</v>
      </c>
      <c r="H532" s="14" t="e">
        <f t="shared" ca="1" si="66"/>
        <v>#NAME?</v>
      </c>
      <c r="I532" s="14" t="e">
        <f t="shared" ca="1" si="67"/>
        <v>#NAME?</v>
      </c>
      <c r="J532" s="14" t="e">
        <f t="shared" ca="1" si="68"/>
        <v>#NAME?</v>
      </c>
      <c r="K532" s="14">
        <f t="shared" si="69"/>
        <v>12.457130560000223</v>
      </c>
      <c r="L532">
        <f t="shared" si="70"/>
        <v>15.479875769335194</v>
      </c>
      <c r="N532" s="16">
        <f t="shared" si="71"/>
        <v>0</v>
      </c>
    </row>
    <row r="533" spans="1:14" x14ac:dyDescent="0.3">
      <c r="A533" s="11" t="s">
        <v>548</v>
      </c>
      <c r="B533">
        <v>1.607065</v>
      </c>
      <c r="C533">
        <v>0</v>
      </c>
      <c r="D533" s="15">
        <f t="shared" si="64"/>
        <v>375.53856399999995</v>
      </c>
      <c r="E533" s="13" t="e">
        <f ca="1">_xll.ChannelArea($P$2:$P$68,$Q$2:$Q$68,D533)</f>
        <v>#NAME?</v>
      </c>
      <c r="F533" s="13" t="e">
        <f ca="1">_xll.WettedPerimeter($P$2:$P$68,$Q$2:$Q$68,D533)</f>
        <v>#NAME?</v>
      </c>
      <c r="G533" s="14" t="e">
        <f t="shared" ca="1" si="65"/>
        <v>#NAME?</v>
      </c>
      <c r="H533" s="14" t="e">
        <f t="shared" ca="1" si="66"/>
        <v>#NAME?</v>
      </c>
      <c r="I533" s="14" t="e">
        <f t="shared" ca="1" si="67"/>
        <v>#NAME?</v>
      </c>
      <c r="J533" s="14" t="e">
        <f t="shared" ca="1" si="68"/>
        <v>#NAME?</v>
      </c>
      <c r="K533" s="14">
        <f t="shared" si="69"/>
        <v>11.334050559999014</v>
      </c>
      <c r="L533">
        <f t="shared" si="70"/>
        <v>14.356725557969185</v>
      </c>
      <c r="N533" s="16">
        <f t="shared" si="71"/>
        <v>0</v>
      </c>
    </row>
    <row r="534" spans="1:14" x14ac:dyDescent="0.3">
      <c r="A534" s="11" t="s">
        <v>549</v>
      </c>
      <c r="B534">
        <v>1.607065</v>
      </c>
      <c r="C534">
        <v>0</v>
      </c>
      <c r="D534" s="15">
        <f t="shared" si="64"/>
        <v>375.53856399999995</v>
      </c>
      <c r="E534" s="13" t="e">
        <f ca="1">_xll.ChannelArea($P$2:$P$68,$Q$2:$Q$68,D534)</f>
        <v>#NAME?</v>
      </c>
      <c r="F534" s="13" t="e">
        <f ca="1">_xll.WettedPerimeter($P$2:$P$68,$Q$2:$Q$68,D534)</f>
        <v>#NAME?</v>
      </c>
      <c r="G534" s="14" t="e">
        <f t="shared" ca="1" si="65"/>
        <v>#NAME?</v>
      </c>
      <c r="H534" s="14" t="e">
        <f t="shared" ca="1" si="66"/>
        <v>#NAME?</v>
      </c>
      <c r="I534" s="14" t="e">
        <f t="shared" ca="1" si="67"/>
        <v>#NAME?</v>
      </c>
      <c r="J534" s="14" t="e">
        <f t="shared" ca="1" si="68"/>
        <v>#NAME?</v>
      </c>
      <c r="K534" s="14">
        <f t="shared" si="69"/>
        <v>11.334050559999014</v>
      </c>
      <c r="L534">
        <f t="shared" si="70"/>
        <v>14.356725557969185</v>
      </c>
      <c r="N534" s="16">
        <f t="shared" si="71"/>
        <v>0</v>
      </c>
    </row>
    <row r="535" spans="1:14" x14ac:dyDescent="0.3">
      <c r="A535" s="11" t="s">
        <v>550</v>
      </c>
      <c r="B535">
        <v>1.511565</v>
      </c>
      <c r="C535">
        <v>0</v>
      </c>
      <c r="D535" s="15">
        <f t="shared" si="64"/>
        <v>375.44306399999999</v>
      </c>
      <c r="E535" s="13" t="e">
        <f ca="1">_xll.ChannelArea($P$2:$P$68,$Q$2:$Q$68,D535)</f>
        <v>#NAME?</v>
      </c>
      <c r="F535" s="13" t="e">
        <f ca="1">_xll.WettedPerimeter($P$2:$P$68,$Q$2:$Q$68,D535)</f>
        <v>#NAME?</v>
      </c>
      <c r="G535" s="14" t="e">
        <f t="shared" ca="1" si="65"/>
        <v>#NAME?</v>
      </c>
      <c r="H535" s="14" t="e">
        <f t="shared" ca="1" si="66"/>
        <v>#NAME?</v>
      </c>
      <c r="I535" s="14" t="e">
        <f t="shared" ca="1" si="67"/>
        <v>#NAME?</v>
      </c>
      <c r="J535" s="14" t="e">
        <f t="shared" ca="1" si="68"/>
        <v>#NAME?</v>
      </c>
      <c r="K535" s="14">
        <f t="shared" si="69"/>
        <v>6.8417305599978135</v>
      </c>
      <c r="L535">
        <f t="shared" si="70"/>
        <v>9.8634105521487072</v>
      </c>
      <c r="N535" s="16">
        <f t="shared" si="71"/>
        <v>0</v>
      </c>
    </row>
    <row r="536" spans="1:14" x14ac:dyDescent="0.3">
      <c r="A536" s="11" t="s">
        <v>551</v>
      </c>
      <c r="B536">
        <v>1.5831900000000001</v>
      </c>
      <c r="C536">
        <v>0</v>
      </c>
      <c r="D536" s="15">
        <f t="shared" si="64"/>
        <v>375.51468899999998</v>
      </c>
      <c r="E536" s="13" t="e">
        <f ca="1">_xll.ChannelArea($P$2:$P$68,$Q$2:$Q$68,D536)</f>
        <v>#NAME?</v>
      </c>
      <c r="F536" s="13" t="e">
        <f ca="1">_xll.WettedPerimeter($P$2:$P$68,$Q$2:$Q$68,D536)</f>
        <v>#NAME?</v>
      </c>
      <c r="G536" s="14" t="e">
        <f t="shared" ca="1" si="65"/>
        <v>#NAME?</v>
      </c>
      <c r="H536" s="14" t="e">
        <f t="shared" ca="1" si="66"/>
        <v>#NAME?</v>
      </c>
      <c r="I536" s="14" t="e">
        <f t="shared" ca="1" si="67"/>
        <v>#NAME?</v>
      </c>
      <c r="J536" s="14" t="e">
        <f t="shared" ca="1" si="68"/>
        <v>#NAME?</v>
      </c>
      <c r="K536" s="14">
        <f t="shared" si="69"/>
        <v>10.210970559997804</v>
      </c>
      <c r="L536">
        <f t="shared" si="70"/>
        <v>13.233503939642105</v>
      </c>
      <c r="N536" s="16">
        <f t="shared" si="71"/>
        <v>0</v>
      </c>
    </row>
    <row r="537" spans="1:14" x14ac:dyDescent="0.3">
      <c r="A537" s="11" t="s">
        <v>552</v>
      </c>
      <c r="B537">
        <v>1.5354399999999999</v>
      </c>
      <c r="C537">
        <v>0</v>
      </c>
      <c r="D537" s="15">
        <f t="shared" si="64"/>
        <v>375.46693899999997</v>
      </c>
      <c r="E537" s="13" t="e">
        <f ca="1">_xll.ChannelArea($P$2:$P$68,$Q$2:$Q$68,D537)</f>
        <v>#NAME?</v>
      </c>
      <c r="F537" s="13" t="e">
        <f ca="1">_xll.WettedPerimeter($P$2:$P$68,$Q$2:$Q$68,D537)</f>
        <v>#NAME?</v>
      </c>
      <c r="G537" s="14" t="e">
        <f t="shared" ca="1" si="65"/>
        <v>#NAME?</v>
      </c>
      <c r="H537" s="14" t="e">
        <f t="shared" ca="1" si="66"/>
        <v>#NAME?</v>
      </c>
      <c r="I537" s="14" t="e">
        <f t="shared" ca="1" si="67"/>
        <v>#NAME?</v>
      </c>
      <c r="J537" s="14" t="e">
        <f t="shared" ca="1" si="68"/>
        <v>#NAME?</v>
      </c>
      <c r="K537" s="14">
        <f t="shared" si="69"/>
        <v>7.9648105599990231</v>
      </c>
      <c r="L537">
        <f t="shared" si="70"/>
        <v>10.986846445812262</v>
      </c>
      <c r="N537" s="16">
        <f t="shared" si="71"/>
        <v>0</v>
      </c>
    </row>
    <row r="538" spans="1:14" x14ac:dyDescent="0.3">
      <c r="A538" s="11" t="s">
        <v>553</v>
      </c>
      <c r="B538">
        <v>1.559315</v>
      </c>
      <c r="C538">
        <v>0</v>
      </c>
      <c r="D538" s="15">
        <f t="shared" si="64"/>
        <v>375.490814</v>
      </c>
      <c r="E538" s="13" t="e">
        <f ca="1">_xll.ChannelArea($P$2:$P$68,$Q$2:$Q$68,D538)</f>
        <v>#NAME?</v>
      </c>
      <c r="F538" s="13" t="e">
        <f ca="1">_xll.WettedPerimeter($P$2:$P$68,$Q$2:$Q$68,D538)</f>
        <v>#NAME?</v>
      </c>
      <c r="G538" s="14" t="e">
        <f t="shared" ca="1" si="65"/>
        <v>#NAME?</v>
      </c>
      <c r="H538" s="14" t="e">
        <f t="shared" ca="1" si="66"/>
        <v>#NAME?</v>
      </c>
      <c r="I538" s="14" t="e">
        <f t="shared" ca="1" si="67"/>
        <v>#NAME?</v>
      </c>
      <c r="J538" s="14" t="e">
        <f t="shared" ca="1" si="68"/>
        <v>#NAME?</v>
      </c>
      <c r="K538" s="14">
        <f t="shared" si="69"/>
        <v>9.0878905600002327</v>
      </c>
      <c r="L538">
        <f t="shared" si="70"/>
        <v>12.110210905288113</v>
      </c>
      <c r="N538" s="16">
        <f t="shared" si="71"/>
        <v>0</v>
      </c>
    </row>
    <row r="539" spans="1:14" x14ac:dyDescent="0.3">
      <c r="A539" s="11" t="s">
        <v>554</v>
      </c>
      <c r="B539">
        <v>1.559315</v>
      </c>
      <c r="C539">
        <v>0</v>
      </c>
      <c r="D539" s="15">
        <f t="shared" si="64"/>
        <v>375.490814</v>
      </c>
      <c r="E539" s="13" t="e">
        <f ca="1">_xll.ChannelArea($P$2:$P$68,$Q$2:$Q$68,D539)</f>
        <v>#NAME?</v>
      </c>
      <c r="F539" s="13" t="e">
        <f ca="1">_xll.WettedPerimeter($P$2:$P$68,$Q$2:$Q$68,D539)</f>
        <v>#NAME?</v>
      </c>
      <c r="G539" s="14" t="e">
        <f t="shared" ca="1" si="65"/>
        <v>#NAME?</v>
      </c>
      <c r="H539" s="14" t="e">
        <f t="shared" ca="1" si="66"/>
        <v>#NAME?</v>
      </c>
      <c r="I539" s="14" t="e">
        <f t="shared" ca="1" si="67"/>
        <v>#NAME?</v>
      </c>
      <c r="J539" s="14" t="e">
        <f t="shared" ca="1" si="68"/>
        <v>#NAME?</v>
      </c>
      <c r="K539" s="14">
        <f t="shared" si="69"/>
        <v>9.0878905600002327</v>
      </c>
      <c r="L539">
        <f t="shared" si="70"/>
        <v>12.110210905288113</v>
      </c>
      <c r="N539" s="16">
        <f t="shared" si="71"/>
        <v>0</v>
      </c>
    </row>
    <row r="540" spans="1:14" x14ac:dyDescent="0.3">
      <c r="A540" s="11" t="s">
        <v>555</v>
      </c>
      <c r="B540">
        <v>1.48769</v>
      </c>
      <c r="C540">
        <v>0</v>
      </c>
      <c r="D540" s="15">
        <f t="shared" si="64"/>
        <v>375.41918899999996</v>
      </c>
      <c r="E540" s="13" t="e">
        <f ca="1">_xll.ChannelArea($P$2:$P$68,$Q$2:$Q$68,D540)</f>
        <v>#NAME?</v>
      </c>
      <c r="F540" s="13" t="e">
        <f ca="1">_xll.WettedPerimeter($P$2:$P$68,$Q$2:$Q$68,D540)</f>
        <v>#NAME?</v>
      </c>
      <c r="G540" s="14" t="e">
        <f t="shared" ca="1" si="65"/>
        <v>#NAME?</v>
      </c>
      <c r="H540" s="14" t="e">
        <f t="shared" ca="1" si="66"/>
        <v>#NAME?</v>
      </c>
      <c r="I540" s="14" t="e">
        <f t="shared" ca="1" si="67"/>
        <v>#NAME?</v>
      </c>
      <c r="J540" s="14" t="e">
        <f t="shared" ca="1" si="68"/>
        <v>#NAME?</v>
      </c>
      <c r="K540" s="14">
        <f t="shared" si="69"/>
        <v>5.718650559996604</v>
      </c>
      <c r="L540">
        <f t="shared" si="70"/>
        <v>8.739903215187951</v>
      </c>
      <c r="N540" s="16">
        <f t="shared" si="71"/>
        <v>0</v>
      </c>
    </row>
    <row r="541" spans="1:14" x14ac:dyDescent="0.3">
      <c r="A541" s="11" t="s">
        <v>556</v>
      </c>
      <c r="B541">
        <v>1.5354399999999999</v>
      </c>
      <c r="C541">
        <v>0</v>
      </c>
      <c r="D541" s="15">
        <f t="shared" si="64"/>
        <v>375.46693899999997</v>
      </c>
      <c r="E541" s="13" t="e">
        <f ca="1">_xll.ChannelArea($P$2:$P$68,$Q$2:$Q$68,D541)</f>
        <v>#NAME?</v>
      </c>
      <c r="F541" s="13" t="e">
        <f ca="1">_xll.WettedPerimeter($P$2:$P$68,$Q$2:$Q$68,D541)</f>
        <v>#NAME?</v>
      </c>
      <c r="G541" s="14" t="e">
        <f t="shared" ca="1" si="65"/>
        <v>#NAME?</v>
      </c>
      <c r="H541" s="14" t="e">
        <f t="shared" ca="1" si="66"/>
        <v>#NAME?</v>
      </c>
      <c r="I541" s="14" t="e">
        <f t="shared" ca="1" si="67"/>
        <v>#NAME?</v>
      </c>
      <c r="J541" s="14" t="e">
        <f t="shared" ca="1" si="68"/>
        <v>#NAME?</v>
      </c>
      <c r="K541" s="14">
        <f t="shared" si="69"/>
        <v>7.9648105599990231</v>
      </c>
      <c r="L541">
        <f t="shared" si="70"/>
        <v>10.986846445812262</v>
      </c>
      <c r="N541" s="16">
        <f t="shared" si="71"/>
        <v>0</v>
      </c>
    </row>
    <row r="542" spans="1:14" x14ac:dyDescent="0.3">
      <c r="A542" s="11" t="s">
        <v>557</v>
      </c>
      <c r="B542">
        <v>1.511565</v>
      </c>
      <c r="C542">
        <v>0</v>
      </c>
      <c r="D542" s="15">
        <f t="shared" si="64"/>
        <v>375.44306399999999</v>
      </c>
      <c r="E542" s="13" t="e">
        <f ca="1">_xll.ChannelArea($P$2:$P$68,$Q$2:$Q$68,D542)</f>
        <v>#NAME?</v>
      </c>
      <c r="F542" s="13" t="e">
        <f ca="1">_xll.WettedPerimeter($P$2:$P$68,$Q$2:$Q$68,D542)</f>
        <v>#NAME?</v>
      </c>
      <c r="G542" s="14" t="e">
        <f t="shared" ca="1" si="65"/>
        <v>#NAME?</v>
      </c>
      <c r="H542" s="14" t="e">
        <f t="shared" ca="1" si="66"/>
        <v>#NAME?</v>
      </c>
      <c r="I542" s="14" t="e">
        <f t="shared" ca="1" si="67"/>
        <v>#NAME?</v>
      </c>
      <c r="J542" s="14" t="e">
        <f t="shared" ca="1" si="68"/>
        <v>#NAME?</v>
      </c>
      <c r="K542" s="14">
        <f t="shared" si="69"/>
        <v>6.8417305599978135</v>
      </c>
      <c r="L542">
        <f t="shared" si="70"/>
        <v>9.8634105521487072</v>
      </c>
      <c r="N542" s="16">
        <f t="shared" si="71"/>
        <v>0</v>
      </c>
    </row>
    <row r="543" spans="1:14" x14ac:dyDescent="0.3">
      <c r="A543" s="11" t="s">
        <v>558</v>
      </c>
      <c r="B543">
        <v>1.4638150000000001</v>
      </c>
      <c r="C543">
        <v>0</v>
      </c>
      <c r="D543" s="15">
        <f t="shared" si="64"/>
        <v>375.39531399999998</v>
      </c>
      <c r="E543" s="13" t="e">
        <f ca="1">_xll.ChannelArea($P$2:$P$68,$Q$2:$Q$68,D543)</f>
        <v>#NAME?</v>
      </c>
      <c r="F543" s="13" t="e">
        <f ca="1">_xll.WettedPerimeter($P$2:$P$68,$Q$2:$Q$68,D543)</f>
        <v>#NAME?</v>
      </c>
      <c r="G543" s="14" t="e">
        <f t="shared" ca="1" si="65"/>
        <v>#NAME?</v>
      </c>
      <c r="H543" s="14" t="e">
        <f t="shared" ca="1" si="66"/>
        <v>#NAME?</v>
      </c>
      <c r="I543" s="14" t="e">
        <f t="shared" ca="1" si="67"/>
        <v>#NAME?</v>
      </c>
      <c r="J543" s="14" t="e">
        <f t="shared" ca="1" si="68"/>
        <v>#NAME?</v>
      </c>
      <c r="K543" s="14">
        <f t="shared" si="69"/>
        <v>4.5955705599990324</v>
      </c>
      <c r="L543">
        <f t="shared" si="70"/>
        <v>7.6163244258787017</v>
      </c>
      <c r="N543" s="16">
        <f t="shared" si="71"/>
        <v>0</v>
      </c>
    </row>
    <row r="544" spans="1:14" x14ac:dyDescent="0.3">
      <c r="A544" s="11" t="s">
        <v>559</v>
      </c>
      <c r="B544">
        <v>1.559315</v>
      </c>
      <c r="C544">
        <v>0</v>
      </c>
      <c r="D544" s="15">
        <f t="shared" si="64"/>
        <v>375.490814</v>
      </c>
      <c r="E544" s="13" t="e">
        <f ca="1">_xll.ChannelArea($P$2:$P$68,$Q$2:$Q$68,D544)</f>
        <v>#NAME?</v>
      </c>
      <c r="F544" s="13" t="e">
        <f ca="1">_xll.WettedPerimeter($P$2:$P$68,$Q$2:$Q$68,D544)</f>
        <v>#NAME?</v>
      </c>
      <c r="G544" s="14" t="e">
        <f t="shared" ca="1" si="65"/>
        <v>#NAME?</v>
      </c>
      <c r="H544" s="14" t="e">
        <f t="shared" ca="1" si="66"/>
        <v>#NAME?</v>
      </c>
      <c r="I544" s="14" t="e">
        <f t="shared" ca="1" si="67"/>
        <v>#NAME?</v>
      </c>
      <c r="J544" s="14" t="e">
        <f t="shared" ca="1" si="68"/>
        <v>#NAME?</v>
      </c>
      <c r="K544" s="14">
        <f t="shared" si="69"/>
        <v>9.0878905600002327</v>
      </c>
      <c r="L544">
        <f t="shared" si="70"/>
        <v>12.110210905288113</v>
      </c>
      <c r="N544" s="16">
        <f t="shared" si="71"/>
        <v>0</v>
      </c>
    </row>
    <row r="545" spans="1:14" x14ac:dyDescent="0.3">
      <c r="A545" s="11" t="s">
        <v>560</v>
      </c>
      <c r="B545">
        <v>1.43994</v>
      </c>
      <c r="C545">
        <v>0</v>
      </c>
      <c r="D545" s="15">
        <f t="shared" si="64"/>
        <v>375.37143899999995</v>
      </c>
      <c r="E545" s="13" t="e">
        <f ca="1">_xll.ChannelArea($P$2:$P$68,$Q$2:$Q$68,D545)</f>
        <v>#NAME?</v>
      </c>
      <c r="F545" s="13" t="e">
        <f ca="1">_xll.WettedPerimeter($P$2:$P$68,$Q$2:$Q$68,D545)</f>
        <v>#NAME?</v>
      </c>
      <c r="G545" s="14" t="e">
        <f t="shared" ca="1" si="65"/>
        <v>#NAME?</v>
      </c>
      <c r="H545" s="14" t="e">
        <f t="shared" ca="1" si="66"/>
        <v>#NAME?</v>
      </c>
      <c r="I545" s="14" t="e">
        <f t="shared" ca="1" si="67"/>
        <v>#NAME?</v>
      </c>
      <c r="J545" s="14" t="e">
        <f t="shared" ca="1" si="68"/>
        <v>#NAME?</v>
      </c>
      <c r="K545" s="14">
        <f t="shared" si="69"/>
        <v>3.4724905599978229</v>
      </c>
      <c r="L545">
        <f t="shared" si="70"/>
        <v>6.4926741750969086</v>
      </c>
      <c r="N545" s="16">
        <f t="shared" si="71"/>
        <v>0</v>
      </c>
    </row>
    <row r="546" spans="1:14" x14ac:dyDescent="0.3">
      <c r="A546" s="11" t="s">
        <v>561</v>
      </c>
      <c r="B546">
        <v>1.4638150000000001</v>
      </c>
      <c r="C546">
        <v>0</v>
      </c>
      <c r="D546" s="15">
        <f t="shared" si="64"/>
        <v>375.39531399999998</v>
      </c>
      <c r="E546" s="13" t="e">
        <f ca="1">_xll.ChannelArea($P$2:$P$68,$Q$2:$Q$68,D546)</f>
        <v>#NAME?</v>
      </c>
      <c r="F546" s="13" t="e">
        <f ca="1">_xll.WettedPerimeter($P$2:$P$68,$Q$2:$Q$68,D546)</f>
        <v>#NAME?</v>
      </c>
      <c r="G546" s="14" t="e">
        <f t="shared" ca="1" si="65"/>
        <v>#NAME?</v>
      </c>
      <c r="H546" s="14" t="e">
        <f t="shared" ca="1" si="66"/>
        <v>#NAME?</v>
      </c>
      <c r="I546" s="14" t="e">
        <f t="shared" ca="1" si="67"/>
        <v>#NAME?</v>
      </c>
      <c r="J546" s="14" t="e">
        <f t="shared" ca="1" si="68"/>
        <v>#NAME?</v>
      </c>
      <c r="K546" s="14">
        <f t="shared" si="69"/>
        <v>4.5955705599990324</v>
      </c>
      <c r="L546">
        <f t="shared" si="70"/>
        <v>7.6163244258787017</v>
      </c>
      <c r="N546" s="16">
        <f t="shared" si="71"/>
        <v>0</v>
      </c>
    </row>
    <row r="547" spans="1:14" x14ac:dyDescent="0.3">
      <c r="A547" s="11" t="s">
        <v>562</v>
      </c>
      <c r="B547">
        <v>1.511565</v>
      </c>
      <c r="C547">
        <v>0</v>
      </c>
      <c r="D547" s="15">
        <f t="shared" si="64"/>
        <v>375.44306399999999</v>
      </c>
      <c r="E547" s="13" t="e">
        <f ca="1">_xll.ChannelArea($P$2:$P$68,$Q$2:$Q$68,D547)</f>
        <v>#NAME?</v>
      </c>
      <c r="F547" s="13" t="e">
        <f ca="1">_xll.WettedPerimeter($P$2:$P$68,$Q$2:$Q$68,D547)</f>
        <v>#NAME?</v>
      </c>
      <c r="G547" s="14" t="e">
        <f t="shared" ca="1" si="65"/>
        <v>#NAME?</v>
      </c>
      <c r="H547" s="14" t="e">
        <f t="shared" ca="1" si="66"/>
        <v>#NAME?</v>
      </c>
      <c r="I547" s="14" t="e">
        <f t="shared" ca="1" si="67"/>
        <v>#NAME?</v>
      </c>
      <c r="J547" s="14" t="e">
        <f t="shared" ca="1" si="68"/>
        <v>#NAME?</v>
      </c>
      <c r="K547" s="14">
        <f t="shared" si="69"/>
        <v>6.8417305599978135</v>
      </c>
      <c r="L547">
        <f t="shared" si="70"/>
        <v>9.8634105521487072</v>
      </c>
      <c r="N547" s="16">
        <f t="shared" si="71"/>
        <v>0</v>
      </c>
    </row>
    <row r="548" spans="1:14" x14ac:dyDescent="0.3">
      <c r="A548" s="11" t="s">
        <v>563</v>
      </c>
      <c r="B548">
        <v>1.511565</v>
      </c>
      <c r="C548">
        <v>0</v>
      </c>
      <c r="D548" s="15">
        <f t="shared" si="64"/>
        <v>375.44306399999999</v>
      </c>
      <c r="E548" s="13" t="e">
        <f ca="1">_xll.ChannelArea($P$2:$P$68,$Q$2:$Q$68,D548)</f>
        <v>#NAME?</v>
      </c>
      <c r="F548" s="13" t="e">
        <f ca="1">_xll.WettedPerimeter($P$2:$P$68,$Q$2:$Q$68,D548)</f>
        <v>#NAME?</v>
      </c>
      <c r="G548" s="14" t="e">
        <f t="shared" ca="1" si="65"/>
        <v>#NAME?</v>
      </c>
      <c r="H548" s="14" t="e">
        <f t="shared" ca="1" si="66"/>
        <v>#NAME?</v>
      </c>
      <c r="I548" s="14" t="e">
        <f t="shared" ca="1" si="67"/>
        <v>#NAME?</v>
      </c>
      <c r="J548" s="14" t="e">
        <f t="shared" ca="1" si="68"/>
        <v>#NAME?</v>
      </c>
      <c r="K548" s="14">
        <f t="shared" si="69"/>
        <v>6.8417305599978135</v>
      </c>
      <c r="L548">
        <f t="shared" si="70"/>
        <v>9.8634105521487072</v>
      </c>
      <c r="N548" s="16">
        <f t="shared" si="71"/>
        <v>0</v>
      </c>
    </row>
    <row r="549" spans="1:14" x14ac:dyDescent="0.3">
      <c r="A549" s="11" t="s">
        <v>564</v>
      </c>
      <c r="B549">
        <v>1.48769</v>
      </c>
      <c r="C549">
        <v>0</v>
      </c>
      <c r="D549" s="15">
        <f t="shared" si="64"/>
        <v>375.41918899999996</v>
      </c>
      <c r="E549" s="13" t="e">
        <f ca="1">_xll.ChannelArea($P$2:$P$68,$Q$2:$Q$68,D549)</f>
        <v>#NAME?</v>
      </c>
      <c r="F549" s="13" t="e">
        <f ca="1">_xll.WettedPerimeter($P$2:$P$68,$Q$2:$Q$68,D549)</f>
        <v>#NAME?</v>
      </c>
      <c r="G549" s="14" t="e">
        <f t="shared" ca="1" si="65"/>
        <v>#NAME?</v>
      </c>
      <c r="H549" s="14" t="e">
        <f t="shared" ca="1" si="66"/>
        <v>#NAME?</v>
      </c>
      <c r="I549" s="14" t="e">
        <f t="shared" ca="1" si="67"/>
        <v>#NAME?</v>
      </c>
      <c r="J549" s="14" t="e">
        <f t="shared" ca="1" si="68"/>
        <v>#NAME?</v>
      </c>
      <c r="K549" s="14">
        <f t="shared" si="69"/>
        <v>5.718650559996604</v>
      </c>
      <c r="L549">
        <f t="shared" si="70"/>
        <v>8.739903215187951</v>
      </c>
      <c r="N549" s="16">
        <f t="shared" si="71"/>
        <v>0</v>
      </c>
    </row>
    <row r="550" spans="1:14" x14ac:dyDescent="0.3">
      <c r="A550" s="11" t="s">
        <v>565</v>
      </c>
      <c r="B550">
        <v>1.511565</v>
      </c>
      <c r="C550">
        <v>0</v>
      </c>
      <c r="D550" s="15">
        <f t="shared" si="64"/>
        <v>375.44306399999999</v>
      </c>
      <c r="E550" s="13" t="e">
        <f ca="1">_xll.ChannelArea($P$2:$P$68,$Q$2:$Q$68,D550)</f>
        <v>#NAME?</v>
      </c>
      <c r="F550" s="13" t="e">
        <f ca="1">_xll.WettedPerimeter($P$2:$P$68,$Q$2:$Q$68,D550)</f>
        <v>#NAME?</v>
      </c>
      <c r="G550" s="14" t="e">
        <f t="shared" ca="1" si="65"/>
        <v>#NAME?</v>
      </c>
      <c r="H550" s="14" t="e">
        <f t="shared" ca="1" si="66"/>
        <v>#NAME?</v>
      </c>
      <c r="I550" s="14" t="e">
        <f t="shared" ca="1" si="67"/>
        <v>#NAME?</v>
      </c>
      <c r="J550" s="14" t="e">
        <f t="shared" ca="1" si="68"/>
        <v>#NAME?</v>
      </c>
      <c r="K550" s="14">
        <f t="shared" si="69"/>
        <v>6.8417305599978135</v>
      </c>
      <c r="L550">
        <f t="shared" si="70"/>
        <v>9.8634105521487072</v>
      </c>
      <c r="N550" s="16">
        <f t="shared" si="71"/>
        <v>0</v>
      </c>
    </row>
    <row r="551" spans="1:14" s="18" customFormat="1" x14ac:dyDescent="0.3">
      <c r="A551" s="17" t="s">
        <v>566</v>
      </c>
      <c r="B551" s="18">
        <v>1.6548149999999999</v>
      </c>
      <c r="C551" s="18">
        <v>0</v>
      </c>
      <c r="D551" s="19">
        <f t="shared" si="64"/>
        <v>375.58631399999996</v>
      </c>
      <c r="E551" s="20" t="e">
        <f ca="1">_xll.ChannelArea($P$2:$P$68,$Q$2:$Q$68,D551)</f>
        <v>#NAME?</v>
      </c>
      <c r="F551" s="20" t="e">
        <f ca="1">_xll.WettedPerimeter($P$2:$P$68,$Q$2:$Q$68,D551)</f>
        <v>#NAME?</v>
      </c>
      <c r="G551" s="21" t="e">
        <f t="shared" ca="1" si="65"/>
        <v>#NAME?</v>
      </c>
      <c r="H551" s="21" t="e">
        <f t="shared" ca="1" si="66"/>
        <v>#NAME?</v>
      </c>
      <c r="I551" s="21" t="e">
        <f t="shared" ca="1" si="67"/>
        <v>#NAME?</v>
      </c>
      <c r="J551" s="21" t="e">
        <f t="shared" ca="1" si="68"/>
        <v>#NAME?</v>
      </c>
      <c r="K551" s="21">
        <f t="shared" si="69"/>
        <v>13.580210559997795</v>
      </c>
      <c r="L551" s="18">
        <f t="shared" si="70"/>
        <v>16.602954582849634</v>
      </c>
      <c r="N551" s="22">
        <f t="shared" si="71"/>
        <v>1</v>
      </c>
    </row>
    <row r="552" spans="1:14" x14ac:dyDescent="0.3">
      <c r="A552" s="11" t="s">
        <v>567</v>
      </c>
      <c r="B552">
        <v>1.4638150000000001</v>
      </c>
      <c r="C552">
        <v>0</v>
      </c>
      <c r="D552" s="15">
        <f t="shared" si="64"/>
        <v>375.39531399999998</v>
      </c>
      <c r="E552" s="13" t="e">
        <f ca="1">_xll.ChannelArea($P$2:$P$68,$Q$2:$Q$68,D552)</f>
        <v>#NAME?</v>
      </c>
      <c r="F552" s="13" t="e">
        <f ca="1">_xll.WettedPerimeter($P$2:$P$68,$Q$2:$Q$68,D552)</f>
        <v>#NAME?</v>
      </c>
      <c r="G552" s="14" t="e">
        <f t="shared" ca="1" si="65"/>
        <v>#NAME?</v>
      </c>
      <c r="H552" s="14" t="e">
        <f t="shared" ca="1" si="66"/>
        <v>#NAME?</v>
      </c>
      <c r="I552" s="14" t="e">
        <f t="shared" ca="1" si="67"/>
        <v>#NAME?</v>
      </c>
      <c r="J552" s="14" t="e">
        <f t="shared" ca="1" si="68"/>
        <v>#NAME?</v>
      </c>
      <c r="K552" s="14">
        <f t="shared" si="69"/>
        <v>4.5955705599990324</v>
      </c>
      <c r="L552">
        <f t="shared" si="70"/>
        <v>7.6163244258787017</v>
      </c>
      <c r="N552" s="16">
        <f t="shared" si="71"/>
        <v>0</v>
      </c>
    </row>
    <row r="553" spans="1:14" x14ac:dyDescent="0.3">
      <c r="A553" s="11" t="s">
        <v>568</v>
      </c>
      <c r="B553">
        <v>1.4638150000000001</v>
      </c>
      <c r="C553">
        <v>0</v>
      </c>
      <c r="D553" s="15">
        <f t="shared" si="64"/>
        <v>375.39531399999998</v>
      </c>
      <c r="E553" s="13" t="e">
        <f ca="1">_xll.ChannelArea($P$2:$P$68,$Q$2:$Q$68,D553)</f>
        <v>#NAME?</v>
      </c>
      <c r="F553" s="13" t="e">
        <f ca="1">_xll.WettedPerimeter($P$2:$P$68,$Q$2:$Q$68,D553)</f>
        <v>#NAME?</v>
      </c>
      <c r="G553" s="14" t="e">
        <f t="shared" ca="1" si="65"/>
        <v>#NAME?</v>
      </c>
      <c r="H553" s="14" t="e">
        <f t="shared" ca="1" si="66"/>
        <v>#NAME?</v>
      </c>
      <c r="I553" s="14" t="e">
        <f t="shared" ca="1" si="67"/>
        <v>#NAME?</v>
      </c>
      <c r="J553" s="14" t="e">
        <f t="shared" ca="1" si="68"/>
        <v>#NAME?</v>
      </c>
      <c r="K553" s="14">
        <f t="shared" si="69"/>
        <v>4.5955705599990324</v>
      </c>
      <c r="L553">
        <f t="shared" si="70"/>
        <v>7.6163244258787017</v>
      </c>
      <c r="N553" s="16">
        <f t="shared" si="71"/>
        <v>0</v>
      </c>
    </row>
    <row r="554" spans="1:14" x14ac:dyDescent="0.3">
      <c r="A554" s="11" t="s">
        <v>569</v>
      </c>
      <c r="B554">
        <v>1.4638150000000001</v>
      </c>
      <c r="C554">
        <v>0</v>
      </c>
      <c r="D554" s="15">
        <f t="shared" si="64"/>
        <v>375.39531399999998</v>
      </c>
      <c r="E554" s="13" t="e">
        <f ca="1">_xll.ChannelArea($P$2:$P$68,$Q$2:$Q$68,D554)</f>
        <v>#NAME?</v>
      </c>
      <c r="F554" s="13" t="e">
        <f ca="1">_xll.WettedPerimeter($P$2:$P$68,$Q$2:$Q$68,D554)</f>
        <v>#NAME?</v>
      </c>
      <c r="G554" s="14" t="e">
        <f t="shared" ca="1" si="65"/>
        <v>#NAME?</v>
      </c>
      <c r="H554" s="14" t="e">
        <f t="shared" ca="1" si="66"/>
        <v>#NAME?</v>
      </c>
      <c r="I554" s="14" t="e">
        <f t="shared" ca="1" si="67"/>
        <v>#NAME?</v>
      </c>
      <c r="J554" s="14" t="e">
        <f t="shared" ca="1" si="68"/>
        <v>#NAME?</v>
      </c>
      <c r="K554" s="14">
        <f t="shared" si="69"/>
        <v>4.5955705599990324</v>
      </c>
      <c r="L554">
        <f t="shared" si="70"/>
        <v>7.6163244258787017</v>
      </c>
      <c r="N554" s="16">
        <f t="shared" si="71"/>
        <v>0</v>
      </c>
    </row>
    <row r="555" spans="1:14" x14ac:dyDescent="0.3">
      <c r="A555" s="11" t="s">
        <v>570</v>
      </c>
      <c r="B555">
        <v>1.4638150000000001</v>
      </c>
      <c r="C555">
        <v>0</v>
      </c>
      <c r="D555" s="15">
        <f t="shared" si="64"/>
        <v>375.39531399999998</v>
      </c>
      <c r="E555" s="13" t="e">
        <f ca="1">_xll.ChannelArea($P$2:$P$68,$Q$2:$Q$68,D555)</f>
        <v>#NAME?</v>
      </c>
      <c r="F555" s="13" t="e">
        <f ca="1">_xll.WettedPerimeter($P$2:$P$68,$Q$2:$Q$68,D555)</f>
        <v>#NAME?</v>
      </c>
      <c r="G555" s="14" t="e">
        <f t="shared" ca="1" si="65"/>
        <v>#NAME?</v>
      </c>
      <c r="H555" s="14" t="e">
        <f t="shared" ca="1" si="66"/>
        <v>#NAME?</v>
      </c>
      <c r="I555" s="14" t="e">
        <f t="shared" ca="1" si="67"/>
        <v>#NAME?</v>
      </c>
      <c r="J555" s="14" t="e">
        <f t="shared" ca="1" si="68"/>
        <v>#NAME?</v>
      </c>
      <c r="K555" s="14">
        <f t="shared" si="69"/>
        <v>4.5955705599990324</v>
      </c>
      <c r="L555">
        <f t="shared" si="70"/>
        <v>7.6163244258787017</v>
      </c>
      <c r="N555" s="16">
        <f t="shared" si="71"/>
        <v>0</v>
      </c>
    </row>
    <row r="556" spans="1:14" x14ac:dyDescent="0.3">
      <c r="A556" s="11" t="s">
        <v>571</v>
      </c>
      <c r="B556">
        <v>1.4160649999999999</v>
      </c>
      <c r="C556">
        <v>0</v>
      </c>
      <c r="D556" s="15">
        <f t="shared" si="64"/>
        <v>375.34756399999998</v>
      </c>
      <c r="E556" s="13" t="e">
        <f ca="1">_xll.ChannelArea($P$2:$P$68,$Q$2:$Q$68,D556)</f>
        <v>#NAME?</v>
      </c>
      <c r="F556" s="13" t="e">
        <f ca="1">_xll.WettedPerimeter($P$2:$P$68,$Q$2:$Q$68,D556)</f>
        <v>#NAME?</v>
      </c>
      <c r="G556" s="14" t="e">
        <f t="shared" ca="1" si="65"/>
        <v>#NAME?</v>
      </c>
      <c r="H556" s="14" t="e">
        <f t="shared" ca="1" si="66"/>
        <v>#NAME?</v>
      </c>
      <c r="I556" s="14" t="e">
        <f t="shared" ca="1" si="67"/>
        <v>#NAME?</v>
      </c>
      <c r="J556" s="14" t="e">
        <f t="shared" ca="1" si="68"/>
        <v>#NAME?</v>
      </c>
      <c r="K556" s="14">
        <f t="shared" si="69"/>
        <v>2.3494105600002513</v>
      </c>
      <c r="L556">
        <f t="shared" si="70"/>
        <v>5.3689524537767284</v>
      </c>
      <c r="N556" s="16">
        <f t="shared" si="71"/>
        <v>0</v>
      </c>
    </row>
    <row r="557" spans="1:14" x14ac:dyDescent="0.3">
      <c r="A557" s="11" t="s">
        <v>572</v>
      </c>
      <c r="B557">
        <v>1.4638150000000001</v>
      </c>
      <c r="C557">
        <v>0</v>
      </c>
      <c r="D557" s="15">
        <f t="shared" si="64"/>
        <v>375.39531399999998</v>
      </c>
      <c r="E557" s="13" t="e">
        <f ca="1">_xll.ChannelArea($P$2:$P$68,$Q$2:$Q$68,D557)</f>
        <v>#NAME?</v>
      </c>
      <c r="F557" s="13" t="e">
        <f ca="1">_xll.WettedPerimeter($P$2:$P$68,$Q$2:$Q$68,D557)</f>
        <v>#NAME?</v>
      </c>
      <c r="G557" s="14" t="e">
        <f t="shared" ca="1" si="65"/>
        <v>#NAME?</v>
      </c>
      <c r="H557" s="14" t="e">
        <f t="shared" ca="1" si="66"/>
        <v>#NAME?</v>
      </c>
      <c r="I557" s="14" t="e">
        <f t="shared" ca="1" si="67"/>
        <v>#NAME?</v>
      </c>
      <c r="J557" s="14" t="e">
        <f t="shared" ca="1" si="68"/>
        <v>#NAME?</v>
      </c>
      <c r="K557" s="14">
        <f t="shared" si="69"/>
        <v>4.5955705599990324</v>
      </c>
      <c r="L557">
        <f t="shared" si="70"/>
        <v>7.6163244258787017</v>
      </c>
      <c r="N557" s="16">
        <f t="shared" si="71"/>
        <v>0</v>
      </c>
    </row>
    <row r="558" spans="1:14" x14ac:dyDescent="0.3">
      <c r="A558" s="11" t="s">
        <v>573</v>
      </c>
      <c r="B558">
        <v>1.4160649999999999</v>
      </c>
      <c r="C558">
        <v>0</v>
      </c>
      <c r="D558" s="15">
        <f t="shared" si="64"/>
        <v>375.34756399999998</v>
      </c>
      <c r="E558" s="13" t="e">
        <f ca="1">_xll.ChannelArea($P$2:$P$68,$Q$2:$Q$68,D558)</f>
        <v>#NAME?</v>
      </c>
      <c r="F558" s="13" t="e">
        <f ca="1">_xll.WettedPerimeter($P$2:$P$68,$Q$2:$Q$68,D558)</f>
        <v>#NAME?</v>
      </c>
      <c r="G558" s="14" t="e">
        <f t="shared" ca="1" si="65"/>
        <v>#NAME?</v>
      </c>
      <c r="H558" s="14" t="e">
        <f t="shared" ca="1" si="66"/>
        <v>#NAME?</v>
      </c>
      <c r="I558" s="14" t="e">
        <f t="shared" ca="1" si="67"/>
        <v>#NAME?</v>
      </c>
      <c r="J558" s="14" t="e">
        <f t="shared" ca="1" si="68"/>
        <v>#NAME?</v>
      </c>
      <c r="K558" s="14">
        <f t="shared" si="69"/>
        <v>2.3494105600002513</v>
      </c>
      <c r="L558">
        <f t="shared" si="70"/>
        <v>5.3689524537767284</v>
      </c>
      <c r="N558" s="16">
        <f t="shared" si="71"/>
        <v>0</v>
      </c>
    </row>
    <row r="559" spans="1:14" x14ac:dyDescent="0.3">
      <c r="A559" s="11" t="s">
        <v>574</v>
      </c>
      <c r="B559">
        <v>1.4638150000000001</v>
      </c>
      <c r="C559">
        <v>0</v>
      </c>
      <c r="D559" s="15">
        <f t="shared" si="64"/>
        <v>375.39531399999998</v>
      </c>
      <c r="E559" s="13" t="e">
        <f ca="1">_xll.ChannelArea($P$2:$P$68,$Q$2:$Q$68,D559)</f>
        <v>#NAME?</v>
      </c>
      <c r="F559" s="13" t="e">
        <f ca="1">_xll.WettedPerimeter($P$2:$P$68,$Q$2:$Q$68,D559)</f>
        <v>#NAME?</v>
      </c>
      <c r="G559" s="14" t="e">
        <f t="shared" ca="1" si="65"/>
        <v>#NAME?</v>
      </c>
      <c r="H559" s="14" t="e">
        <f t="shared" ca="1" si="66"/>
        <v>#NAME?</v>
      </c>
      <c r="I559" s="14" t="e">
        <f t="shared" ca="1" si="67"/>
        <v>#NAME?</v>
      </c>
      <c r="J559" s="14" t="e">
        <f t="shared" ca="1" si="68"/>
        <v>#NAME?</v>
      </c>
      <c r="K559" s="14">
        <f t="shared" si="69"/>
        <v>4.5955705599990324</v>
      </c>
      <c r="L559">
        <f t="shared" si="70"/>
        <v>7.6163244258787017</v>
      </c>
      <c r="N559" s="16">
        <f t="shared" si="71"/>
        <v>0</v>
      </c>
    </row>
    <row r="560" spans="1:14" x14ac:dyDescent="0.3">
      <c r="A560" s="11" t="s">
        <v>575</v>
      </c>
      <c r="B560">
        <v>1.4160649999999999</v>
      </c>
      <c r="C560">
        <v>0</v>
      </c>
      <c r="D560" s="15">
        <f t="shared" si="64"/>
        <v>375.34756399999998</v>
      </c>
      <c r="E560" s="13" t="e">
        <f ca="1">_xll.ChannelArea($P$2:$P$68,$Q$2:$Q$68,D560)</f>
        <v>#NAME?</v>
      </c>
      <c r="F560" s="13" t="e">
        <f ca="1">_xll.WettedPerimeter($P$2:$P$68,$Q$2:$Q$68,D560)</f>
        <v>#NAME?</v>
      </c>
      <c r="G560" s="14" t="e">
        <f t="shared" ca="1" si="65"/>
        <v>#NAME?</v>
      </c>
      <c r="H560" s="14" t="e">
        <f t="shared" ca="1" si="66"/>
        <v>#NAME?</v>
      </c>
      <c r="I560" s="14" t="e">
        <f t="shared" ca="1" si="67"/>
        <v>#NAME?</v>
      </c>
      <c r="J560" s="14" t="e">
        <f t="shared" ca="1" si="68"/>
        <v>#NAME?</v>
      </c>
      <c r="K560" s="14">
        <f t="shared" si="69"/>
        <v>2.3494105600002513</v>
      </c>
      <c r="L560">
        <f t="shared" si="70"/>
        <v>5.3689524537767284</v>
      </c>
      <c r="N560" s="16">
        <f t="shared" si="71"/>
        <v>0</v>
      </c>
    </row>
    <row r="561" spans="1:14" x14ac:dyDescent="0.3">
      <c r="A561" s="11" t="s">
        <v>576</v>
      </c>
      <c r="B561">
        <v>1.3683149999999999</v>
      </c>
      <c r="C561">
        <v>0</v>
      </c>
      <c r="D561" s="15">
        <f t="shared" si="64"/>
        <v>375.29981399999997</v>
      </c>
      <c r="E561" s="13" t="e">
        <f ca="1">_xll.ChannelArea($P$2:$P$68,$Q$2:$Q$68,D561)</f>
        <v>#NAME?</v>
      </c>
      <c r="F561" s="13" t="e">
        <f ca="1">_xll.WettedPerimeter($P$2:$P$68,$Q$2:$Q$68,D561)</f>
        <v>#NAME?</v>
      </c>
      <c r="G561" s="14" t="e">
        <f t="shared" ca="1" si="65"/>
        <v>#NAME?</v>
      </c>
      <c r="H561" s="14" t="e">
        <f t="shared" ca="1" si="66"/>
        <v>#NAME?</v>
      </c>
      <c r="I561" s="14" t="e">
        <f t="shared" ca="1" si="67"/>
        <v>#NAME?</v>
      </c>
      <c r="J561" s="14" t="e">
        <f t="shared" ca="1" si="68"/>
        <v>#NAME?</v>
      </c>
      <c r="K561" s="14">
        <f t="shared" si="69"/>
        <v>0.10325055999783217</v>
      </c>
      <c r="L561">
        <f t="shared" si="70"/>
        <v>3.1212945630977629</v>
      </c>
      <c r="N561" s="16">
        <f t="shared" si="71"/>
        <v>0</v>
      </c>
    </row>
    <row r="562" spans="1:14" x14ac:dyDescent="0.3">
      <c r="A562" s="11" t="s">
        <v>577</v>
      </c>
      <c r="B562">
        <v>1.43994</v>
      </c>
      <c r="C562">
        <v>0</v>
      </c>
      <c r="D562" s="15">
        <f t="shared" si="64"/>
        <v>375.37143899999995</v>
      </c>
      <c r="E562" s="13" t="e">
        <f ca="1">_xll.ChannelArea($P$2:$P$68,$Q$2:$Q$68,D562)</f>
        <v>#NAME?</v>
      </c>
      <c r="F562" s="13" t="e">
        <f ca="1">_xll.WettedPerimeter($P$2:$P$68,$Q$2:$Q$68,D562)</f>
        <v>#NAME?</v>
      </c>
      <c r="G562" s="14" t="e">
        <f t="shared" ca="1" si="65"/>
        <v>#NAME?</v>
      </c>
      <c r="H562" s="14" t="e">
        <f t="shared" ca="1" si="66"/>
        <v>#NAME?</v>
      </c>
      <c r="I562" s="14" t="e">
        <f t="shared" ca="1" si="67"/>
        <v>#NAME?</v>
      </c>
      <c r="J562" s="14" t="e">
        <f t="shared" ca="1" si="68"/>
        <v>#NAME?</v>
      </c>
      <c r="K562" s="14">
        <f t="shared" si="69"/>
        <v>3.4724905599978229</v>
      </c>
      <c r="L562">
        <f t="shared" si="70"/>
        <v>6.4926741750969086</v>
      </c>
      <c r="N562" s="16">
        <f t="shared" si="71"/>
        <v>0</v>
      </c>
    </row>
    <row r="563" spans="1:14" x14ac:dyDescent="0.3">
      <c r="A563" s="11" t="s">
        <v>578</v>
      </c>
      <c r="B563">
        <v>1.4160649999999999</v>
      </c>
      <c r="C563">
        <v>0</v>
      </c>
      <c r="D563" s="15">
        <f t="shared" si="64"/>
        <v>375.34756399999998</v>
      </c>
      <c r="E563" s="13" t="e">
        <f ca="1">_xll.ChannelArea($P$2:$P$68,$Q$2:$Q$68,D563)</f>
        <v>#NAME?</v>
      </c>
      <c r="F563" s="13" t="e">
        <f ca="1">_xll.WettedPerimeter($P$2:$P$68,$Q$2:$Q$68,D563)</f>
        <v>#NAME?</v>
      </c>
      <c r="G563" s="14" t="e">
        <f t="shared" ca="1" si="65"/>
        <v>#NAME?</v>
      </c>
      <c r="H563" s="14" t="e">
        <f t="shared" ca="1" si="66"/>
        <v>#NAME?</v>
      </c>
      <c r="I563" s="14" t="e">
        <f t="shared" ca="1" si="67"/>
        <v>#NAME?</v>
      </c>
      <c r="J563" s="14" t="e">
        <f t="shared" ca="1" si="68"/>
        <v>#NAME?</v>
      </c>
      <c r="K563" s="14">
        <f t="shared" si="69"/>
        <v>2.3494105600002513</v>
      </c>
      <c r="L563">
        <f t="shared" si="70"/>
        <v>5.3689524537767284</v>
      </c>
      <c r="N563" s="16">
        <f t="shared" si="71"/>
        <v>0</v>
      </c>
    </row>
    <row r="564" spans="1:14" x14ac:dyDescent="0.3">
      <c r="A564" s="11" t="s">
        <v>579</v>
      </c>
      <c r="B564">
        <v>1.43994</v>
      </c>
      <c r="C564">
        <v>0</v>
      </c>
      <c r="D564" s="15">
        <f t="shared" si="64"/>
        <v>375.37143899999995</v>
      </c>
      <c r="E564" s="13" t="e">
        <f ca="1">_xll.ChannelArea($P$2:$P$68,$Q$2:$Q$68,D564)</f>
        <v>#NAME?</v>
      </c>
      <c r="F564" s="13" t="e">
        <f ca="1">_xll.WettedPerimeter($P$2:$P$68,$Q$2:$Q$68,D564)</f>
        <v>#NAME?</v>
      </c>
      <c r="G564" s="14" t="e">
        <f t="shared" ca="1" si="65"/>
        <v>#NAME?</v>
      </c>
      <c r="H564" s="14" t="e">
        <f t="shared" ca="1" si="66"/>
        <v>#NAME?</v>
      </c>
      <c r="I564" s="14" t="e">
        <f t="shared" ca="1" si="67"/>
        <v>#NAME?</v>
      </c>
      <c r="J564" s="14" t="e">
        <f t="shared" ca="1" si="68"/>
        <v>#NAME?</v>
      </c>
      <c r="K564" s="14">
        <f t="shared" si="69"/>
        <v>3.4724905599978229</v>
      </c>
      <c r="L564">
        <f t="shared" si="70"/>
        <v>6.4926741750969086</v>
      </c>
      <c r="N564" s="16">
        <f t="shared" si="71"/>
        <v>0</v>
      </c>
    </row>
    <row r="565" spans="1:14" x14ac:dyDescent="0.3">
      <c r="A565" s="11" t="s">
        <v>580</v>
      </c>
      <c r="B565">
        <v>1.4638150000000001</v>
      </c>
      <c r="C565">
        <v>0</v>
      </c>
      <c r="D565" s="15">
        <f t="shared" si="64"/>
        <v>375.39531399999998</v>
      </c>
      <c r="E565" s="13" t="e">
        <f ca="1">_xll.ChannelArea($P$2:$P$68,$Q$2:$Q$68,D565)</f>
        <v>#NAME?</v>
      </c>
      <c r="F565" s="13" t="e">
        <f ca="1">_xll.WettedPerimeter($P$2:$P$68,$Q$2:$Q$68,D565)</f>
        <v>#NAME?</v>
      </c>
      <c r="G565" s="14" t="e">
        <f t="shared" ca="1" si="65"/>
        <v>#NAME?</v>
      </c>
      <c r="H565" s="14" t="e">
        <f t="shared" ca="1" si="66"/>
        <v>#NAME?</v>
      </c>
      <c r="I565" s="14" t="e">
        <f t="shared" ca="1" si="67"/>
        <v>#NAME?</v>
      </c>
      <c r="J565" s="14" t="e">
        <f t="shared" ca="1" si="68"/>
        <v>#NAME?</v>
      </c>
      <c r="K565" s="14">
        <f t="shared" si="69"/>
        <v>4.5955705599990324</v>
      </c>
      <c r="L565">
        <f t="shared" si="70"/>
        <v>7.6163244258787017</v>
      </c>
      <c r="N565" s="16">
        <f t="shared" si="71"/>
        <v>0</v>
      </c>
    </row>
    <row r="566" spans="1:14" x14ac:dyDescent="0.3">
      <c r="A566" s="11" t="s">
        <v>581</v>
      </c>
      <c r="B566">
        <v>1.48769</v>
      </c>
      <c r="C566">
        <v>0</v>
      </c>
      <c r="D566" s="15">
        <f t="shared" si="64"/>
        <v>375.41918899999996</v>
      </c>
      <c r="E566" s="13" t="e">
        <f ca="1">_xll.ChannelArea($P$2:$P$68,$Q$2:$Q$68,D566)</f>
        <v>#NAME?</v>
      </c>
      <c r="F566" s="13" t="e">
        <f ca="1">_xll.WettedPerimeter($P$2:$P$68,$Q$2:$Q$68,D566)</f>
        <v>#NAME?</v>
      </c>
      <c r="G566" s="14" t="e">
        <f t="shared" ca="1" si="65"/>
        <v>#NAME?</v>
      </c>
      <c r="H566" s="14" t="e">
        <f t="shared" ca="1" si="66"/>
        <v>#NAME?</v>
      </c>
      <c r="I566" s="14" t="e">
        <f t="shared" ca="1" si="67"/>
        <v>#NAME?</v>
      </c>
      <c r="J566" s="14" t="e">
        <f t="shared" ca="1" si="68"/>
        <v>#NAME?</v>
      </c>
      <c r="K566" s="14">
        <f t="shared" si="69"/>
        <v>5.718650559996604</v>
      </c>
      <c r="L566">
        <f t="shared" si="70"/>
        <v>8.739903215187951</v>
      </c>
      <c r="N566" s="16">
        <f t="shared" si="71"/>
        <v>0</v>
      </c>
    </row>
    <row r="567" spans="1:14" x14ac:dyDescent="0.3">
      <c r="A567" s="11" t="s">
        <v>582</v>
      </c>
      <c r="B567">
        <v>1.4160649999999999</v>
      </c>
      <c r="C567">
        <v>0</v>
      </c>
      <c r="D567" s="15">
        <f t="shared" si="64"/>
        <v>375.34756399999998</v>
      </c>
      <c r="E567" s="13" t="e">
        <f ca="1">_xll.ChannelArea($P$2:$P$68,$Q$2:$Q$68,D567)</f>
        <v>#NAME?</v>
      </c>
      <c r="F567" s="13" t="e">
        <f ca="1">_xll.WettedPerimeter($P$2:$P$68,$Q$2:$Q$68,D567)</f>
        <v>#NAME?</v>
      </c>
      <c r="G567" s="14" t="e">
        <f t="shared" ca="1" si="65"/>
        <v>#NAME?</v>
      </c>
      <c r="H567" s="14" t="e">
        <f t="shared" ca="1" si="66"/>
        <v>#NAME?</v>
      </c>
      <c r="I567" s="14" t="e">
        <f t="shared" ca="1" si="67"/>
        <v>#NAME?</v>
      </c>
      <c r="J567" s="14" t="e">
        <f t="shared" ca="1" si="68"/>
        <v>#NAME?</v>
      </c>
      <c r="K567" s="14">
        <f t="shared" si="69"/>
        <v>2.3494105600002513</v>
      </c>
      <c r="L567">
        <f t="shared" si="70"/>
        <v>5.3689524537767284</v>
      </c>
      <c r="N567" s="16">
        <f t="shared" si="71"/>
        <v>0</v>
      </c>
    </row>
    <row r="568" spans="1:14" x14ac:dyDescent="0.3">
      <c r="A568" s="11" t="s">
        <v>583</v>
      </c>
      <c r="B568">
        <v>1.4638150000000001</v>
      </c>
      <c r="C568">
        <v>0</v>
      </c>
      <c r="D568" s="15">
        <f t="shared" si="64"/>
        <v>375.39531399999998</v>
      </c>
      <c r="E568" s="13" t="e">
        <f ca="1">_xll.ChannelArea($P$2:$P$68,$Q$2:$Q$68,D568)</f>
        <v>#NAME?</v>
      </c>
      <c r="F568" s="13" t="e">
        <f ca="1">_xll.WettedPerimeter($P$2:$P$68,$Q$2:$Q$68,D568)</f>
        <v>#NAME?</v>
      </c>
      <c r="G568" s="14" t="e">
        <f t="shared" ca="1" si="65"/>
        <v>#NAME?</v>
      </c>
      <c r="H568" s="14" t="e">
        <f t="shared" ca="1" si="66"/>
        <v>#NAME?</v>
      </c>
      <c r="I568" s="14" t="e">
        <f t="shared" ca="1" si="67"/>
        <v>#NAME?</v>
      </c>
      <c r="J568" s="14" t="e">
        <f t="shared" ca="1" si="68"/>
        <v>#NAME?</v>
      </c>
      <c r="K568" s="14">
        <f t="shared" si="69"/>
        <v>4.5955705599990324</v>
      </c>
      <c r="L568">
        <f t="shared" si="70"/>
        <v>7.6163244258787017</v>
      </c>
      <c r="N568" s="16">
        <f t="shared" si="71"/>
        <v>0</v>
      </c>
    </row>
    <row r="569" spans="1:14" x14ac:dyDescent="0.3">
      <c r="A569" s="11" t="s">
        <v>584</v>
      </c>
      <c r="B569">
        <v>1.4638150000000001</v>
      </c>
      <c r="C569">
        <v>0</v>
      </c>
      <c r="D569" s="15">
        <f t="shared" si="64"/>
        <v>375.39531399999998</v>
      </c>
      <c r="E569" s="13" t="e">
        <f ca="1">_xll.ChannelArea($P$2:$P$68,$Q$2:$Q$68,D569)</f>
        <v>#NAME?</v>
      </c>
      <c r="F569" s="13" t="e">
        <f ca="1">_xll.WettedPerimeter($P$2:$P$68,$Q$2:$Q$68,D569)</f>
        <v>#NAME?</v>
      </c>
      <c r="G569" s="14" t="e">
        <f t="shared" ca="1" si="65"/>
        <v>#NAME?</v>
      </c>
      <c r="H569" s="14" t="e">
        <f t="shared" ca="1" si="66"/>
        <v>#NAME?</v>
      </c>
      <c r="I569" s="14" t="e">
        <f t="shared" ca="1" si="67"/>
        <v>#NAME?</v>
      </c>
      <c r="J569" s="14" t="e">
        <f t="shared" ca="1" si="68"/>
        <v>#NAME?</v>
      </c>
      <c r="K569" s="14">
        <f t="shared" si="69"/>
        <v>4.5955705599990324</v>
      </c>
      <c r="L569">
        <f t="shared" si="70"/>
        <v>7.6163244258787017</v>
      </c>
      <c r="N569" s="16">
        <f t="shared" si="71"/>
        <v>0</v>
      </c>
    </row>
    <row r="570" spans="1:14" x14ac:dyDescent="0.3">
      <c r="A570" s="11" t="s">
        <v>585</v>
      </c>
      <c r="B570">
        <v>1.43994</v>
      </c>
      <c r="C570">
        <v>0</v>
      </c>
      <c r="D570" s="15">
        <f t="shared" si="64"/>
        <v>375.37143899999995</v>
      </c>
      <c r="E570" s="13" t="e">
        <f ca="1">_xll.ChannelArea($P$2:$P$68,$Q$2:$Q$68,D570)</f>
        <v>#NAME?</v>
      </c>
      <c r="F570" s="13" t="e">
        <f ca="1">_xll.WettedPerimeter($P$2:$P$68,$Q$2:$Q$68,D570)</f>
        <v>#NAME?</v>
      </c>
      <c r="G570" s="14" t="e">
        <f t="shared" ca="1" si="65"/>
        <v>#NAME?</v>
      </c>
      <c r="H570" s="14" t="e">
        <f t="shared" ca="1" si="66"/>
        <v>#NAME?</v>
      </c>
      <c r="I570" s="14" t="e">
        <f t="shared" ca="1" si="67"/>
        <v>#NAME?</v>
      </c>
      <c r="J570" s="14" t="e">
        <f t="shared" ca="1" si="68"/>
        <v>#NAME?</v>
      </c>
      <c r="K570" s="14">
        <f t="shared" si="69"/>
        <v>3.4724905599978229</v>
      </c>
      <c r="L570">
        <f t="shared" si="70"/>
        <v>6.4926741750969086</v>
      </c>
      <c r="N570" s="16">
        <f t="shared" si="71"/>
        <v>0</v>
      </c>
    </row>
    <row r="571" spans="1:14" x14ac:dyDescent="0.3">
      <c r="A571" s="11" t="s">
        <v>586</v>
      </c>
      <c r="B571">
        <v>1.4638150000000001</v>
      </c>
      <c r="C571">
        <v>0</v>
      </c>
      <c r="D571" s="15">
        <f t="shared" si="64"/>
        <v>375.39531399999998</v>
      </c>
      <c r="E571" s="13" t="e">
        <f ca="1">_xll.ChannelArea($P$2:$P$68,$Q$2:$Q$68,D571)</f>
        <v>#NAME?</v>
      </c>
      <c r="F571" s="13" t="e">
        <f ca="1">_xll.WettedPerimeter($P$2:$P$68,$Q$2:$Q$68,D571)</f>
        <v>#NAME?</v>
      </c>
      <c r="G571" s="14" t="e">
        <f t="shared" ca="1" si="65"/>
        <v>#NAME?</v>
      </c>
      <c r="H571" s="14" t="e">
        <f t="shared" ca="1" si="66"/>
        <v>#NAME?</v>
      </c>
      <c r="I571" s="14" t="e">
        <f t="shared" ca="1" si="67"/>
        <v>#NAME?</v>
      </c>
      <c r="J571" s="14" t="e">
        <f t="shared" ca="1" si="68"/>
        <v>#NAME?</v>
      </c>
      <c r="K571" s="14">
        <f t="shared" si="69"/>
        <v>4.5955705599990324</v>
      </c>
      <c r="L571">
        <f t="shared" si="70"/>
        <v>7.6163244258787017</v>
      </c>
      <c r="N571" s="16">
        <f t="shared" si="71"/>
        <v>0</v>
      </c>
    </row>
    <row r="572" spans="1:14" x14ac:dyDescent="0.3">
      <c r="A572" s="11" t="s">
        <v>587</v>
      </c>
      <c r="B572">
        <v>1.4160649999999999</v>
      </c>
      <c r="C572">
        <v>0</v>
      </c>
      <c r="D572" s="15">
        <f t="shared" si="64"/>
        <v>375.34756399999998</v>
      </c>
      <c r="E572" s="13" t="e">
        <f ca="1">_xll.ChannelArea($P$2:$P$68,$Q$2:$Q$68,D572)</f>
        <v>#NAME?</v>
      </c>
      <c r="F572" s="13" t="e">
        <f ca="1">_xll.WettedPerimeter($P$2:$P$68,$Q$2:$Q$68,D572)</f>
        <v>#NAME?</v>
      </c>
      <c r="G572" s="14" t="e">
        <f t="shared" ca="1" si="65"/>
        <v>#NAME?</v>
      </c>
      <c r="H572" s="14" t="e">
        <f t="shared" ca="1" si="66"/>
        <v>#NAME?</v>
      </c>
      <c r="I572" s="14" t="e">
        <f t="shared" ca="1" si="67"/>
        <v>#NAME?</v>
      </c>
      <c r="J572" s="14" t="e">
        <f t="shared" ca="1" si="68"/>
        <v>#NAME?</v>
      </c>
      <c r="K572" s="14">
        <f t="shared" si="69"/>
        <v>2.3494105600002513</v>
      </c>
      <c r="L572">
        <f t="shared" si="70"/>
        <v>5.3689524537767284</v>
      </c>
      <c r="N572" s="16">
        <f t="shared" si="71"/>
        <v>0</v>
      </c>
    </row>
    <row r="573" spans="1:14" x14ac:dyDescent="0.3">
      <c r="A573" s="11" t="s">
        <v>588</v>
      </c>
      <c r="B573">
        <v>1.48769</v>
      </c>
      <c r="C573">
        <v>0</v>
      </c>
      <c r="D573" s="15">
        <f t="shared" si="64"/>
        <v>375.41918899999996</v>
      </c>
      <c r="E573" s="13" t="e">
        <f ca="1">_xll.ChannelArea($P$2:$P$68,$Q$2:$Q$68,D573)</f>
        <v>#NAME?</v>
      </c>
      <c r="F573" s="13" t="e">
        <f ca="1">_xll.WettedPerimeter($P$2:$P$68,$Q$2:$Q$68,D573)</f>
        <v>#NAME?</v>
      </c>
      <c r="G573" s="14" t="e">
        <f t="shared" ca="1" si="65"/>
        <v>#NAME?</v>
      </c>
      <c r="H573" s="14" t="e">
        <f t="shared" ca="1" si="66"/>
        <v>#NAME?</v>
      </c>
      <c r="I573" s="14" t="e">
        <f t="shared" ca="1" si="67"/>
        <v>#NAME?</v>
      </c>
      <c r="J573" s="14" t="e">
        <f t="shared" ca="1" si="68"/>
        <v>#NAME?</v>
      </c>
      <c r="K573" s="14">
        <f t="shared" si="69"/>
        <v>5.718650559996604</v>
      </c>
      <c r="L573">
        <f t="shared" si="70"/>
        <v>8.739903215187951</v>
      </c>
      <c r="N573" s="16">
        <f t="shared" si="71"/>
        <v>0</v>
      </c>
    </row>
    <row r="574" spans="1:14" x14ac:dyDescent="0.3">
      <c r="A574" s="11" t="s">
        <v>589</v>
      </c>
      <c r="B574">
        <v>1.4638150000000001</v>
      </c>
      <c r="C574">
        <v>0</v>
      </c>
      <c r="D574" s="15">
        <f t="shared" si="64"/>
        <v>375.39531399999998</v>
      </c>
      <c r="E574" s="13" t="e">
        <f ca="1">_xll.ChannelArea($P$2:$P$68,$Q$2:$Q$68,D574)</f>
        <v>#NAME?</v>
      </c>
      <c r="F574" s="13" t="e">
        <f ca="1">_xll.WettedPerimeter($P$2:$P$68,$Q$2:$Q$68,D574)</f>
        <v>#NAME?</v>
      </c>
      <c r="G574" s="14" t="e">
        <f t="shared" ca="1" si="65"/>
        <v>#NAME?</v>
      </c>
      <c r="H574" s="14" t="e">
        <f t="shared" ca="1" si="66"/>
        <v>#NAME?</v>
      </c>
      <c r="I574" s="14" t="e">
        <f t="shared" ca="1" si="67"/>
        <v>#NAME?</v>
      </c>
      <c r="J574" s="14" t="e">
        <f t="shared" ca="1" si="68"/>
        <v>#NAME?</v>
      </c>
      <c r="K574" s="14">
        <f t="shared" si="69"/>
        <v>4.5955705599990324</v>
      </c>
      <c r="L574">
        <f t="shared" si="70"/>
        <v>7.6163244258787017</v>
      </c>
      <c r="N574" s="16">
        <f t="shared" si="71"/>
        <v>0</v>
      </c>
    </row>
    <row r="575" spans="1:14" s="18" customFormat="1" x14ac:dyDescent="0.3">
      <c r="A575" s="17" t="s">
        <v>590</v>
      </c>
      <c r="B575" s="18">
        <v>1.72644</v>
      </c>
      <c r="C575" s="18">
        <v>0</v>
      </c>
      <c r="D575" s="19">
        <f t="shared" si="64"/>
        <v>375.657939</v>
      </c>
      <c r="E575" s="20" t="e">
        <f ca="1">_xll.ChannelArea($P$2:$P$68,$Q$2:$Q$68,D575)</f>
        <v>#NAME?</v>
      </c>
      <c r="F575" s="20" t="e">
        <f ca="1">_xll.WettedPerimeter($P$2:$P$68,$Q$2:$Q$68,D575)</f>
        <v>#NAME?</v>
      </c>
      <c r="G575" s="21" t="e">
        <f t="shared" ca="1" si="65"/>
        <v>#NAME?</v>
      </c>
      <c r="H575" s="21" t="e">
        <f t="shared" ca="1" si="66"/>
        <v>#NAME?</v>
      </c>
      <c r="I575" s="21" t="e">
        <f t="shared" ca="1" si="67"/>
        <v>#NAME?</v>
      </c>
      <c r="J575" s="21" t="e">
        <f t="shared" ca="1" si="68"/>
        <v>#NAME?</v>
      </c>
      <c r="K575" s="21">
        <f t="shared" si="69"/>
        <v>16.949450560001424</v>
      </c>
      <c r="L575" s="18">
        <f t="shared" si="70"/>
        <v>19.971762726898305</v>
      </c>
      <c r="N575" s="22">
        <f t="shared" si="71"/>
        <v>1</v>
      </c>
    </row>
    <row r="576" spans="1:14" x14ac:dyDescent="0.3">
      <c r="A576" s="11" t="s">
        <v>591</v>
      </c>
      <c r="B576">
        <v>1.4160649999999999</v>
      </c>
      <c r="C576">
        <v>0</v>
      </c>
      <c r="D576" s="15">
        <f t="shared" si="64"/>
        <v>375.34756399999998</v>
      </c>
      <c r="E576" s="13" t="e">
        <f ca="1">_xll.ChannelArea($P$2:$P$68,$Q$2:$Q$68,D576)</f>
        <v>#NAME?</v>
      </c>
      <c r="F576" s="13" t="e">
        <f ca="1">_xll.WettedPerimeter($P$2:$P$68,$Q$2:$Q$68,D576)</f>
        <v>#NAME?</v>
      </c>
      <c r="G576" s="14" t="e">
        <f t="shared" ca="1" si="65"/>
        <v>#NAME?</v>
      </c>
      <c r="H576" s="14" t="e">
        <f t="shared" ca="1" si="66"/>
        <v>#NAME?</v>
      </c>
      <c r="I576" s="14" t="e">
        <f t="shared" ca="1" si="67"/>
        <v>#NAME?</v>
      </c>
      <c r="J576" s="14" t="e">
        <f t="shared" ca="1" si="68"/>
        <v>#NAME?</v>
      </c>
      <c r="K576" s="14">
        <f t="shared" si="69"/>
        <v>2.3494105600002513</v>
      </c>
      <c r="L576">
        <f t="shared" si="70"/>
        <v>5.3689524537767284</v>
      </c>
      <c r="N576" s="16">
        <f t="shared" si="71"/>
        <v>0</v>
      </c>
    </row>
    <row r="577" spans="1:14" x14ac:dyDescent="0.3">
      <c r="A577" s="11" t="s">
        <v>592</v>
      </c>
      <c r="B577">
        <v>1.4638150000000001</v>
      </c>
      <c r="C577">
        <v>0</v>
      </c>
      <c r="D577" s="15">
        <f t="shared" si="64"/>
        <v>375.39531399999998</v>
      </c>
      <c r="E577" s="13" t="e">
        <f ca="1">_xll.ChannelArea($P$2:$P$68,$Q$2:$Q$68,D577)</f>
        <v>#NAME?</v>
      </c>
      <c r="F577" s="13" t="e">
        <f ca="1">_xll.WettedPerimeter($P$2:$P$68,$Q$2:$Q$68,D577)</f>
        <v>#NAME?</v>
      </c>
      <c r="G577" s="14" t="e">
        <f t="shared" ca="1" si="65"/>
        <v>#NAME?</v>
      </c>
      <c r="H577" s="14" t="e">
        <f t="shared" ca="1" si="66"/>
        <v>#NAME?</v>
      </c>
      <c r="I577" s="14" t="e">
        <f t="shared" ca="1" si="67"/>
        <v>#NAME?</v>
      </c>
      <c r="J577" s="14" t="e">
        <f t="shared" ca="1" si="68"/>
        <v>#NAME?</v>
      </c>
      <c r="K577" s="14">
        <f t="shared" si="69"/>
        <v>4.5955705599990324</v>
      </c>
      <c r="L577">
        <f t="shared" si="70"/>
        <v>7.6163244258787017</v>
      </c>
      <c r="N577" s="16">
        <f t="shared" si="71"/>
        <v>0</v>
      </c>
    </row>
    <row r="578" spans="1:14" x14ac:dyDescent="0.3">
      <c r="A578" s="11" t="s">
        <v>593</v>
      </c>
      <c r="B578">
        <v>1.4160649999999999</v>
      </c>
      <c r="C578">
        <v>0</v>
      </c>
      <c r="D578" s="15">
        <f t="shared" si="64"/>
        <v>375.34756399999998</v>
      </c>
      <c r="E578" s="13" t="e">
        <f ca="1">_xll.ChannelArea($P$2:$P$68,$Q$2:$Q$68,D578)</f>
        <v>#NAME?</v>
      </c>
      <c r="F578" s="13" t="e">
        <f ca="1">_xll.WettedPerimeter($P$2:$P$68,$Q$2:$Q$68,D578)</f>
        <v>#NAME?</v>
      </c>
      <c r="G578" s="14" t="e">
        <f t="shared" ca="1" si="65"/>
        <v>#NAME?</v>
      </c>
      <c r="H578" s="14" t="e">
        <f t="shared" ca="1" si="66"/>
        <v>#NAME?</v>
      </c>
      <c r="I578" s="14" t="e">
        <f t="shared" ca="1" si="67"/>
        <v>#NAME?</v>
      </c>
      <c r="J578" s="14" t="e">
        <f t="shared" ca="1" si="68"/>
        <v>#NAME?</v>
      </c>
      <c r="K578" s="14">
        <f t="shared" si="69"/>
        <v>2.3494105600002513</v>
      </c>
      <c r="L578">
        <f t="shared" si="70"/>
        <v>5.3689524537767284</v>
      </c>
      <c r="N578" s="16">
        <f t="shared" si="71"/>
        <v>0</v>
      </c>
    </row>
    <row r="579" spans="1:14" x14ac:dyDescent="0.3">
      <c r="A579" s="11" t="s">
        <v>594</v>
      </c>
      <c r="B579">
        <v>1.39219</v>
      </c>
      <c r="C579">
        <v>0</v>
      </c>
      <c r="D579" s="15">
        <f t="shared" ref="D579:D642" si="72">373.931499+B579</f>
        <v>375.323689</v>
      </c>
      <c r="E579" s="13" t="e">
        <f ca="1">_xll.ChannelArea($P$2:$P$68,$Q$2:$Q$68,D579)</f>
        <v>#NAME?</v>
      </c>
      <c r="F579" s="13" t="e">
        <f ca="1">_xll.WettedPerimeter($P$2:$P$68,$Q$2:$Q$68,D579)</f>
        <v>#NAME?</v>
      </c>
      <c r="G579" s="14" t="e">
        <f t="shared" ref="G579:G642" ca="1" si="73">E579/F579</f>
        <v>#NAME?</v>
      </c>
      <c r="H579" s="14" t="e">
        <f t="shared" ref="H579:H642" ca="1" si="74">G579^(2/3)</f>
        <v>#NAME?</v>
      </c>
      <c r="I579" s="14" t="e">
        <f t="shared" ref="I579:I642" ca="1" si="75" xml:space="preserve"> (57.518*H579)- 26.837</f>
        <v>#NAME?</v>
      </c>
      <c r="J579" s="14" t="e">
        <f t="shared" ref="J579:J642" ca="1" si="76">(39.413*LN(H579)) + 27.618</f>
        <v>#NAME?</v>
      </c>
      <c r="K579" s="14">
        <f t="shared" ref="K579:K642" si="77">(47.04*D579)-17654</f>
        <v>1.2263305599990417</v>
      </c>
      <c r="L579">
        <f t="shared" ref="L579:L642" si="78">(17667*LN(D579)) - 104722</f>
        <v>4.2451592527941102</v>
      </c>
      <c r="N579" s="16">
        <f t="shared" si="71"/>
        <v>0</v>
      </c>
    </row>
    <row r="580" spans="1:14" x14ac:dyDescent="0.3">
      <c r="A580" s="11" t="s">
        <v>595</v>
      </c>
      <c r="B580">
        <v>1.4160649999999999</v>
      </c>
      <c r="C580">
        <v>0</v>
      </c>
      <c r="D580" s="15">
        <f t="shared" si="72"/>
        <v>375.34756399999998</v>
      </c>
      <c r="E580" s="13" t="e">
        <f ca="1">_xll.ChannelArea($P$2:$P$68,$Q$2:$Q$68,D580)</f>
        <v>#NAME?</v>
      </c>
      <c r="F580" s="13" t="e">
        <f ca="1">_xll.WettedPerimeter($P$2:$P$68,$Q$2:$Q$68,D580)</f>
        <v>#NAME?</v>
      </c>
      <c r="G580" s="14" t="e">
        <f t="shared" ca="1" si="73"/>
        <v>#NAME?</v>
      </c>
      <c r="H580" s="14" t="e">
        <f t="shared" ca="1" si="74"/>
        <v>#NAME?</v>
      </c>
      <c r="I580" s="14" t="e">
        <f t="shared" ca="1" si="75"/>
        <v>#NAME?</v>
      </c>
      <c r="J580" s="14" t="e">
        <f t="shared" ca="1" si="76"/>
        <v>#NAME?</v>
      </c>
      <c r="K580" s="14">
        <f t="shared" si="77"/>
        <v>2.3494105600002513</v>
      </c>
      <c r="L580">
        <f t="shared" si="78"/>
        <v>5.3689524537767284</v>
      </c>
      <c r="N580" s="16">
        <f t="shared" ref="N580:N643" si="79">IF((D580-D579)&gt;0.12,1,0)</f>
        <v>0</v>
      </c>
    </row>
    <row r="581" spans="1:14" x14ac:dyDescent="0.3">
      <c r="A581" s="11" t="s">
        <v>596</v>
      </c>
      <c r="B581">
        <v>1.4638150000000001</v>
      </c>
      <c r="C581">
        <v>0</v>
      </c>
      <c r="D581" s="15">
        <f t="shared" si="72"/>
        <v>375.39531399999998</v>
      </c>
      <c r="E581" s="13" t="e">
        <f ca="1">_xll.ChannelArea($P$2:$P$68,$Q$2:$Q$68,D581)</f>
        <v>#NAME?</v>
      </c>
      <c r="F581" s="13" t="e">
        <f ca="1">_xll.WettedPerimeter($P$2:$P$68,$Q$2:$Q$68,D581)</f>
        <v>#NAME?</v>
      </c>
      <c r="G581" s="14" t="e">
        <f t="shared" ca="1" si="73"/>
        <v>#NAME?</v>
      </c>
      <c r="H581" s="14" t="e">
        <f t="shared" ca="1" si="74"/>
        <v>#NAME?</v>
      </c>
      <c r="I581" s="14" t="e">
        <f t="shared" ca="1" si="75"/>
        <v>#NAME?</v>
      </c>
      <c r="J581" s="14" t="e">
        <f t="shared" ca="1" si="76"/>
        <v>#NAME?</v>
      </c>
      <c r="K581" s="14">
        <f t="shared" si="77"/>
        <v>4.5955705599990324</v>
      </c>
      <c r="L581">
        <f t="shared" si="78"/>
        <v>7.6163244258787017</v>
      </c>
      <c r="N581" s="16">
        <f t="shared" si="79"/>
        <v>0</v>
      </c>
    </row>
    <row r="582" spans="1:14" x14ac:dyDescent="0.3">
      <c r="A582" s="11" t="s">
        <v>597</v>
      </c>
      <c r="B582">
        <v>1.4160649999999999</v>
      </c>
      <c r="C582">
        <v>0</v>
      </c>
      <c r="D582" s="15">
        <f t="shared" si="72"/>
        <v>375.34756399999998</v>
      </c>
      <c r="E582" s="13" t="e">
        <f ca="1">_xll.ChannelArea($P$2:$P$68,$Q$2:$Q$68,D582)</f>
        <v>#NAME?</v>
      </c>
      <c r="F582" s="13" t="e">
        <f ca="1">_xll.WettedPerimeter($P$2:$P$68,$Q$2:$Q$68,D582)</f>
        <v>#NAME?</v>
      </c>
      <c r="G582" s="14" t="e">
        <f t="shared" ca="1" si="73"/>
        <v>#NAME?</v>
      </c>
      <c r="H582" s="14" t="e">
        <f t="shared" ca="1" si="74"/>
        <v>#NAME?</v>
      </c>
      <c r="I582" s="14" t="e">
        <f t="shared" ca="1" si="75"/>
        <v>#NAME?</v>
      </c>
      <c r="J582" s="14" t="e">
        <f t="shared" ca="1" si="76"/>
        <v>#NAME?</v>
      </c>
      <c r="K582" s="14">
        <f t="shared" si="77"/>
        <v>2.3494105600002513</v>
      </c>
      <c r="L582">
        <f t="shared" si="78"/>
        <v>5.3689524537767284</v>
      </c>
      <c r="N582" s="16">
        <f t="shared" si="79"/>
        <v>0</v>
      </c>
    </row>
    <row r="583" spans="1:14" x14ac:dyDescent="0.3">
      <c r="A583" s="11" t="s">
        <v>598</v>
      </c>
      <c r="B583">
        <v>1.43994</v>
      </c>
      <c r="C583">
        <v>0</v>
      </c>
      <c r="D583" s="15">
        <f t="shared" si="72"/>
        <v>375.37143899999995</v>
      </c>
      <c r="E583" s="13" t="e">
        <f ca="1">_xll.ChannelArea($P$2:$P$68,$Q$2:$Q$68,D583)</f>
        <v>#NAME?</v>
      </c>
      <c r="F583" s="13" t="e">
        <f ca="1">_xll.WettedPerimeter($P$2:$P$68,$Q$2:$Q$68,D583)</f>
        <v>#NAME?</v>
      </c>
      <c r="G583" s="14" t="e">
        <f t="shared" ca="1" si="73"/>
        <v>#NAME?</v>
      </c>
      <c r="H583" s="14" t="e">
        <f t="shared" ca="1" si="74"/>
        <v>#NAME?</v>
      </c>
      <c r="I583" s="14" t="e">
        <f t="shared" ca="1" si="75"/>
        <v>#NAME?</v>
      </c>
      <c r="J583" s="14" t="e">
        <f t="shared" ca="1" si="76"/>
        <v>#NAME?</v>
      </c>
      <c r="K583" s="14">
        <f t="shared" si="77"/>
        <v>3.4724905599978229</v>
      </c>
      <c r="L583">
        <f t="shared" si="78"/>
        <v>6.4926741750969086</v>
      </c>
      <c r="N583" s="16">
        <f t="shared" si="79"/>
        <v>0</v>
      </c>
    </row>
    <row r="584" spans="1:14" x14ac:dyDescent="0.3">
      <c r="A584" s="11" t="s">
        <v>599</v>
      </c>
      <c r="B584">
        <v>1.3683149999999999</v>
      </c>
      <c r="C584">
        <v>0</v>
      </c>
      <c r="D584" s="15">
        <f t="shared" si="72"/>
        <v>375.29981399999997</v>
      </c>
      <c r="E584" s="13" t="e">
        <f ca="1">_xll.ChannelArea($P$2:$P$68,$Q$2:$Q$68,D584)</f>
        <v>#NAME?</v>
      </c>
      <c r="F584" s="13" t="e">
        <f ca="1">_xll.WettedPerimeter($P$2:$P$68,$Q$2:$Q$68,D584)</f>
        <v>#NAME?</v>
      </c>
      <c r="G584" s="14" t="e">
        <f t="shared" ca="1" si="73"/>
        <v>#NAME?</v>
      </c>
      <c r="H584" s="14" t="e">
        <f t="shared" ca="1" si="74"/>
        <v>#NAME?</v>
      </c>
      <c r="I584" s="14" t="e">
        <f t="shared" ca="1" si="75"/>
        <v>#NAME?</v>
      </c>
      <c r="J584" s="14" t="e">
        <f t="shared" ca="1" si="76"/>
        <v>#NAME?</v>
      </c>
      <c r="K584" s="14">
        <f t="shared" si="77"/>
        <v>0.10325055999783217</v>
      </c>
      <c r="L584">
        <f t="shared" si="78"/>
        <v>3.1212945630977629</v>
      </c>
      <c r="N584" s="16">
        <f t="shared" si="79"/>
        <v>0</v>
      </c>
    </row>
    <row r="585" spans="1:14" x14ac:dyDescent="0.3">
      <c r="A585" s="11" t="s">
        <v>600</v>
      </c>
      <c r="B585">
        <v>1.3683149999999999</v>
      </c>
      <c r="C585">
        <v>0</v>
      </c>
      <c r="D585" s="15">
        <f t="shared" si="72"/>
        <v>375.29981399999997</v>
      </c>
      <c r="E585" s="13" t="e">
        <f ca="1">_xll.ChannelArea($P$2:$P$68,$Q$2:$Q$68,D585)</f>
        <v>#NAME?</v>
      </c>
      <c r="F585" s="13" t="e">
        <f ca="1">_xll.WettedPerimeter($P$2:$P$68,$Q$2:$Q$68,D585)</f>
        <v>#NAME?</v>
      </c>
      <c r="G585" s="14" t="e">
        <f t="shared" ca="1" si="73"/>
        <v>#NAME?</v>
      </c>
      <c r="H585" s="14" t="e">
        <f t="shared" ca="1" si="74"/>
        <v>#NAME?</v>
      </c>
      <c r="I585" s="14" t="e">
        <f t="shared" ca="1" si="75"/>
        <v>#NAME?</v>
      </c>
      <c r="J585" s="14" t="e">
        <f t="shared" ca="1" si="76"/>
        <v>#NAME?</v>
      </c>
      <c r="K585" s="14">
        <f t="shared" si="77"/>
        <v>0.10325055999783217</v>
      </c>
      <c r="L585">
        <f t="shared" si="78"/>
        <v>3.1212945630977629</v>
      </c>
      <c r="N585" s="16">
        <f t="shared" si="79"/>
        <v>0</v>
      </c>
    </row>
    <row r="586" spans="1:14" x14ac:dyDescent="0.3">
      <c r="A586" s="11" t="s">
        <v>601</v>
      </c>
      <c r="B586">
        <v>1.4638150000000001</v>
      </c>
      <c r="C586">
        <v>0</v>
      </c>
      <c r="D586" s="15">
        <f t="shared" si="72"/>
        <v>375.39531399999998</v>
      </c>
      <c r="E586" s="13" t="e">
        <f ca="1">_xll.ChannelArea($P$2:$P$68,$Q$2:$Q$68,D586)</f>
        <v>#NAME?</v>
      </c>
      <c r="F586" s="13" t="e">
        <f ca="1">_xll.WettedPerimeter($P$2:$P$68,$Q$2:$Q$68,D586)</f>
        <v>#NAME?</v>
      </c>
      <c r="G586" s="14" t="e">
        <f t="shared" ca="1" si="73"/>
        <v>#NAME?</v>
      </c>
      <c r="H586" s="14" t="e">
        <f t="shared" ca="1" si="74"/>
        <v>#NAME?</v>
      </c>
      <c r="I586" s="14" t="e">
        <f t="shared" ca="1" si="75"/>
        <v>#NAME?</v>
      </c>
      <c r="J586" s="14" t="e">
        <f t="shared" ca="1" si="76"/>
        <v>#NAME?</v>
      </c>
      <c r="K586" s="14">
        <f t="shared" si="77"/>
        <v>4.5955705599990324</v>
      </c>
      <c r="L586">
        <f t="shared" si="78"/>
        <v>7.6163244258787017</v>
      </c>
      <c r="N586" s="16">
        <f t="shared" si="79"/>
        <v>0</v>
      </c>
    </row>
    <row r="587" spans="1:14" x14ac:dyDescent="0.3">
      <c r="A587" s="11" t="s">
        <v>602</v>
      </c>
      <c r="B587">
        <v>1.3683149999999999</v>
      </c>
      <c r="C587">
        <v>0</v>
      </c>
      <c r="D587" s="15">
        <f t="shared" si="72"/>
        <v>375.29981399999997</v>
      </c>
      <c r="E587" s="13" t="e">
        <f ca="1">_xll.ChannelArea($P$2:$P$68,$Q$2:$Q$68,D587)</f>
        <v>#NAME?</v>
      </c>
      <c r="F587" s="13" t="e">
        <f ca="1">_xll.WettedPerimeter($P$2:$P$68,$Q$2:$Q$68,D587)</f>
        <v>#NAME?</v>
      </c>
      <c r="G587" s="14" t="e">
        <f t="shared" ca="1" si="73"/>
        <v>#NAME?</v>
      </c>
      <c r="H587" s="14" t="e">
        <f t="shared" ca="1" si="74"/>
        <v>#NAME?</v>
      </c>
      <c r="I587" s="14" t="e">
        <f t="shared" ca="1" si="75"/>
        <v>#NAME?</v>
      </c>
      <c r="J587" s="14" t="e">
        <f t="shared" ca="1" si="76"/>
        <v>#NAME?</v>
      </c>
      <c r="K587" s="14">
        <f t="shared" si="77"/>
        <v>0.10325055999783217</v>
      </c>
      <c r="L587">
        <f t="shared" si="78"/>
        <v>3.1212945630977629</v>
      </c>
      <c r="N587" s="16">
        <f t="shared" si="79"/>
        <v>0</v>
      </c>
    </row>
    <row r="588" spans="1:14" x14ac:dyDescent="0.3">
      <c r="A588" s="11" t="s">
        <v>603</v>
      </c>
      <c r="B588">
        <v>1.43994</v>
      </c>
      <c r="C588">
        <v>0</v>
      </c>
      <c r="D588" s="15">
        <f t="shared" si="72"/>
        <v>375.37143899999995</v>
      </c>
      <c r="E588" s="13" t="e">
        <f ca="1">_xll.ChannelArea($P$2:$P$68,$Q$2:$Q$68,D588)</f>
        <v>#NAME?</v>
      </c>
      <c r="F588" s="13" t="e">
        <f ca="1">_xll.WettedPerimeter($P$2:$P$68,$Q$2:$Q$68,D588)</f>
        <v>#NAME?</v>
      </c>
      <c r="G588" s="14" t="e">
        <f t="shared" ca="1" si="73"/>
        <v>#NAME?</v>
      </c>
      <c r="H588" s="14" t="e">
        <f t="shared" ca="1" si="74"/>
        <v>#NAME?</v>
      </c>
      <c r="I588" s="14" t="e">
        <f t="shared" ca="1" si="75"/>
        <v>#NAME?</v>
      </c>
      <c r="J588" s="14" t="e">
        <f t="shared" ca="1" si="76"/>
        <v>#NAME?</v>
      </c>
      <c r="K588" s="14">
        <f t="shared" si="77"/>
        <v>3.4724905599978229</v>
      </c>
      <c r="L588">
        <f t="shared" si="78"/>
        <v>6.4926741750969086</v>
      </c>
      <c r="N588" s="16">
        <f t="shared" si="79"/>
        <v>0</v>
      </c>
    </row>
    <row r="589" spans="1:14" x14ac:dyDescent="0.3">
      <c r="A589" s="11" t="s">
        <v>604</v>
      </c>
      <c r="B589">
        <v>1.48769</v>
      </c>
      <c r="C589">
        <v>6</v>
      </c>
      <c r="D589" s="15">
        <f t="shared" si="72"/>
        <v>375.41918899999996</v>
      </c>
      <c r="E589" s="13" t="e">
        <f ca="1">_xll.ChannelArea($P$2:$P$68,$Q$2:$Q$68,D589)</f>
        <v>#NAME?</v>
      </c>
      <c r="F589" s="13" t="e">
        <f ca="1">_xll.WettedPerimeter($P$2:$P$68,$Q$2:$Q$68,D589)</f>
        <v>#NAME?</v>
      </c>
      <c r="G589" s="14" t="e">
        <f t="shared" ca="1" si="73"/>
        <v>#NAME?</v>
      </c>
      <c r="H589" s="14" t="e">
        <f t="shared" ca="1" si="74"/>
        <v>#NAME?</v>
      </c>
      <c r="I589" s="14" t="e">
        <f t="shared" ca="1" si="75"/>
        <v>#NAME?</v>
      </c>
      <c r="J589" s="14" t="e">
        <f t="shared" ca="1" si="76"/>
        <v>#NAME?</v>
      </c>
      <c r="K589" s="14">
        <f t="shared" si="77"/>
        <v>5.718650559996604</v>
      </c>
      <c r="L589">
        <f t="shared" si="78"/>
        <v>8.739903215187951</v>
      </c>
      <c r="N589" s="16">
        <f t="shared" si="79"/>
        <v>0</v>
      </c>
    </row>
    <row r="590" spans="1:14" x14ac:dyDescent="0.3">
      <c r="A590" s="11" t="s">
        <v>605</v>
      </c>
      <c r="B590">
        <v>1.4160649999999999</v>
      </c>
      <c r="C590">
        <v>0.2000000000000455</v>
      </c>
      <c r="D590" s="15">
        <f t="shared" si="72"/>
        <v>375.34756399999998</v>
      </c>
      <c r="E590" s="13" t="e">
        <f ca="1">_xll.ChannelArea($P$2:$P$68,$Q$2:$Q$68,D590)</f>
        <v>#NAME?</v>
      </c>
      <c r="F590" s="13" t="e">
        <f ca="1">_xll.WettedPerimeter($P$2:$P$68,$Q$2:$Q$68,D590)</f>
        <v>#NAME?</v>
      </c>
      <c r="G590" s="14" t="e">
        <f t="shared" ca="1" si="73"/>
        <v>#NAME?</v>
      </c>
      <c r="H590" s="14" t="e">
        <f t="shared" ca="1" si="74"/>
        <v>#NAME?</v>
      </c>
      <c r="I590" s="14" t="e">
        <f t="shared" ca="1" si="75"/>
        <v>#NAME?</v>
      </c>
      <c r="J590" s="14" t="e">
        <f t="shared" ca="1" si="76"/>
        <v>#NAME?</v>
      </c>
      <c r="K590" s="14">
        <f t="shared" si="77"/>
        <v>2.3494105600002513</v>
      </c>
      <c r="L590">
        <f t="shared" si="78"/>
        <v>5.3689524537767284</v>
      </c>
      <c r="N590" s="16">
        <f t="shared" si="79"/>
        <v>0</v>
      </c>
    </row>
    <row r="591" spans="1:14" x14ac:dyDescent="0.3">
      <c r="A591" s="11" t="s">
        <v>606</v>
      </c>
      <c r="B591">
        <v>1.4638150000000001</v>
      </c>
      <c r="C591">
        <v>0</v>
      </c>
      <c r="D591" s="15">
        <f t="shared" si="72"/>
        <v>375.39531399999998</v>
      </c>
      <c r="E591" s="13" t="e">
        <f ca="1">_xll.ChannelArea($P$2:$P$68,$Q$2:$Q$68,D591)</f>
        <v>#NAME?</v>
      </c>
      <c r="F591" s="13" t="e">
        <f ca="1">_xll.WettedPerimeter($P$2:$P$68,$Q$2:$Q$68,D591)</f>
        <v>#NAME?</v>
      </c>
      <c r="G591" s="14" t="e">
        <f t="shared" ca="1" si="73"/>
        <v>#NAME?</v>
      </c>
      <c r="H591" s="14" t="e">
        <f t="shared" ca="1" si="74"/>
        <v>#NAME?</v>
      </c>
      <c r="I591" s="14" t="e">
        <f t="shared" ca="1" si="75"/>
        <v>#NAME?</v>
      </c>
      <c r="J591" s="14" t="e">
        <f t="shared" ca="1" si="76"/>
        <v>#NAME?</v>
      </c>
      <c r="K591" s="14">
        <f t="shared" si="77"/>
        <v>4.5955705599990324</v>
      </c>
      <c r="L591">
        <f t="shared" si="78"/>
        <v>7.6163244258787017</v>
      </c>
      <c r="N591" s="16">
        <f t="shared" si="79"/>
        <v>0</v>
      </c>
    </row>
    <row r="592" spans="1:14" x14ac:dyDescent="0.3">
      <c r="A592" s="11" t="s">
        <v>607</v>
      </c>
      <c r="B592">
        <v>1.511565</v>
      </c>
      <c r="C592">
        <v>0</v>
      </c>
      <c r="D592" s="15">
        <f t="shared" si="72"/>
        <v>375.44306399999999</v>
      </c>
      <c r="E592" s="13" t="e">
        <f ca="1">_xll.ChannelArea($P$2:$P$68,$Q$2:$Q$68,D592)</f>
        <v>#NAME?</v>
      </c>
      <c r="F592" s="13" t="e">
        <f ca="1">_xll.WettedPerimeter($P$2:$P$68,$Q$2:$Q$68,D592)</f>
        <v>#NAME?</v>
      </c>
      <c r="G592" s="14" t="e">
        <f t="shared" ca="1" si="73"/>
        <v>#NAME?</v>
      </c>
      <c r="H592" s="14" t="e">
        <f t="shared" ca="1" si="74"/>
        <v>#NAME?</v>
      </c>
      <c r="I592" s="14" t="e">
        <f t="shared" ca="1" si="75"/>
        <v>#NAME?</v>
      </c>
      <c r="J592" s="14" t="e">
        <f t="shared" ca="1" si="76"/>
        <v>#NAME?</v>
      </c>
      <c r="K592" s="14">
        <f t="shared" si="77"/>
        <v>6.8417305599978135</v>
      </c>
      <c r="L592">
        <f t="shared" si="78"/>
        <v>9.8634105521487072</v>
      </c>
      <c r="N592" s="16">
        <f t="shared" si="79"/>
        <v>0</v>
      </c>
    </row>
    <row r="593" spans="1:14" x14ac:dyDescent="0.3">
      <c r="A593" s="11" t="s">
        <v>608</v>
      </c>
      <c r="B593">
        <v>1.43994</v>
      </c>
      <c r="C593">
        <v>0</v>
      </c>
      <c r="D593" s="15">
        <f t="shared" si="72"/>
        <v>375.37143899999995</v>
      </c>
      <c r="E593" s="13" t="e">
        <f ca="1">_xll.ChannelArea($P$2:$P$68,$Q$2:$Q$68,D593)</f>
        <v>#NAME?</v>
      </c>
      <c r="F593" s="13" t="e">
        <f ca="1">_xll.WettedPerimeter($P$2:$P$68,$Q$2:$Q$68,D593)</f>
        <v>#NAME?</v>
      </c>
      <c r="G593" s="14" t="e">
        <f t="shared" ca="1" si="73"/>
        <v>#NAME?</v>
      </c>
      <c r="H593" s="14" t="e">
        <f t="shared" ca="1" si="74"/>
        <v>#NAME?</v>
      </c>
      <c r="I593" s="14" t="e">
        <f t="shared" ca="1" si="75"/>
        <v>#NAME?</v>
      </c>
      <c r="J593" s="14" t="e">
        <f t="shared" ca="1" si="76"/>
        <v>#NAME?</v>
      </c>
      <c r="K593" s="14">
        <f t="shared" si="77"/>
        <v>3.4724905599978229</v>
      </c>
      <c r="L593">
        <f t="shared" si="78"/>
        <v>6.4926741750969086</v>
      </c>
      <c r="N593" s="16">
        <f t="shared" si="79"/>
        <v>0</v>
      </c>
    </row>
    <row r="594" spans="1:14" x14ac:dyDescent="0.3">
      <c r="A594" s="11" t="s">
        <v>609</v>
      </c>
      <c r="B594">
        <v>1.511565</v>
      </c>
      <c r="C594">
        <v>0</v>
      </c>
      <c r="D594" s="15">
        <f t="shared" si="72"/>
        <v>375.44306399999999</v>
      </c>
      <c r="E594" s="13" t="e">
        <f ca="1">_xll.ChannelArea($P$2:$P$68,$Q$2:$Q$68,D594)</f>
        <v>#NAME?</v>
      </c>
      <c r="F594" s="13" t="e">
        <f ca="1">_xll.WettedPerimeter($P$2:$P$68,$Q$2:$Q$68,D594)</f>
        <v>#NAME?</v>
      </c>
      <c r="G594" s="14" t="e">
        <f t="shared" ca="1" si="73"/>
        <v>#NAME?</v>
      </c>
      <c r="H594" s="14" t="e">
        <f t="shared" ca="1" si="74"/>
        <v>#NAME?</v>
      </c>
      <c r="I594" s="14" t="e">
        <f t="shared" ca="1" si="75"/>
        <v>#NAME?</v>
      </c>
      <c r="J594" s="14" t="e">
        <f t="shared" ca="1" si="76"/>
        <v>#NAME?</v>
      </c>
      <c r="K594" s="14">
        <f t="shared" si="77"/>
        <v>6.8417305599978135</v>
      </c>
      <c r="L594">
        <f t="shared" si="78"/>
        <v>9.8634105521487072</v>
      </c>
      <c r="N594" s="16">
        <f t="shared" si="79"/>
        <v>0</v>
      </c>
    </row>
    <row r="595" spans="1:14" x14ac:dyDescent="0.3">
      <c r="A595" s="11" t="s">
        <v>610</v>
      </c>
      <c r="B595">
        <v>1.48769</v>
      </c>
      <c r="C595">
        <v>0</v>
      </c>
      <c r="D595" s="15">
        <f t="shared" si="72"/>
        <v>375.41918899999996</v>
      </c>
      <c r="E595" s="13" t="e">
        <f ca="1">_xll.ChannelArea($P$2:$P$68,$Q$2:$Q$68,D595)</f>
        <v>#NAME?</v>
      </c>
      <c r="F595" s="13" t="e">
        <f ca="1">_xll.WettedPerimeter($P$2:$P$68,$Q$2:$Q$68,D595)</f>
        <v>#NAME?</v>
      </c>
      <c r="G595" s="14" t="e">
        <f t="shared" ca="1" si="73"/>
        <v>#NAME?</v>
      </c>
      <c r="H595" s="14" t="e">
        <f t="shared" ca="1" si="74"/>
        <v>#NAME?</v>
      </c>
      <c r="I595" s="14" t="e">
        <f t="shared" ca="1" si="75"/>
        <v>#NAME?</v>
      </c>
      <c r="J595" s="14" t="e">
        <f t="shared" ca="1" si="76"/>
        <v>#NAME?</v>
      </c>
      <c r="K595" s="14">
        <f t="shared" si="77"/>
        <v>5.718650559996604</v>
      </c>
      <c r="L595">
        <f t="shared" si="78"/>
        <v>8.739903215187951</v>
      </c>
      <c r="N595" s="16">
        <f t="shared" si="79"/>
        <v>0</v>
      </c>
    </row>
    <row r="596" spans="1:14" x14ac:dyDescent="0.3">
      <c r="A596" s="11" t="s">
        <v>611</v>
      </c>
      <c r="B596">
        <v>1.4160649999999999</v>
      </c>
      <c r="C596">
        <v>0</v>
      </c>
      <c r="D596" s="15">
        <f t="shared" si="72"/>
        <v>375.34756399999998</v>
      </c>
      <c r="E596" s="13" t="e">
        <f ca="1">_xll.ChannelArea($P$2:$P$68,$Q$2:$Q$68,D596)</f>
        <v>#NAME?</v>
      </c>
      <c r="F596" s="13" t="e">
        <f ca="1">_xll.WettedPerimeter($P$2:$P$68,$Q$2:$Q$68,D596)</f>
        <v>#NAME?</v>
      </c>
      <c r="G596" s="14" t="e">
        <f t="shared" ca="1" si="73"/>
        <v>#NAME?</v>
      </c>
      <c r="H596" s="14" t="e">
        <f t="shared" ca="1" si="74"/>
        <v>#NAME?</v>
      </c>
      <c r="I596" s="14" t="e">
        <f t="shared" ca="1" si="75"/>
        <v>#NAME?</v>
      </c>
      <c r="J596" s="14" t="e">
        <f t="shared" ca="1" si="76"/>
        <v>#NAME?</v>
      </c>
      <c r="K596" s="14">
        <f t="shared" si="77"/>
        <v>2.3494105600002513</v>
      </c>
      <c r="L596">
        <f t="shared" si="78"/>
        <v>5.3689524537767284</v>
      </c>
      <c r="N596" s="16">
        <f t="shared" si="79"/>
        <v>0</v>
      </c>
    </row>
    <row r="597" spans="1:14" x14ac:dyDescent="0.3">
      <c r="A597" s="11" t="s">
        <v>612</v>
      </c>
      <c r="B597">
        <v>1.4638150000000001</v>
      </c>
      <c r="C597">
        <v>0</v>
      </c>
      <c r="D597" s="15">
        <f t="shared" si="72"/>
        <v>375.39531399999998</v>
      </c>
      <c r="E597" s="13" t="e">
        <f ca="1">_xll.ChannelArea($P$2:$P$68,$Q$2:$Q$68,D597)</f>
        <v>#NAME?</v>
      </c>
      <c r="F597" s="13" t="e">
        <f ca="1">_xll.WettedPerimeter($P$2:$P$68,$Q$2:$Q$68,D597)</f>
        <v>#NAME?</v>
      </c>
      <c r="G597" s="14" t="e">
        <f t="shared" ca="1" si="73"/>
        <v>#NAME?</v>
      </c>
      <c r="H597" s="14" t="e">
        <f t="shared" ca="1" si="74"/>
        <v>#NAME?</v>
      </c>
      <c r="I597" s="14" t="e">
        <f t="shared" ca="1" si="75"/>
        <v>#NAME?</v>
      </c>
      <c r="J597" s="14" t="e">
        <f t="shared" ca="1" si="76"/>
        <v>#NAME?</v>
      </c>
      <c r="K597" s="14">
        <f t="shared" si="77"/>
        <v>4.5955705599990324</v>
      </c>
      <c r="L597">
        <f t="shared" si="78"/>
        <v>7.6163244258787017</v>
      </c>
      <c r="N597" s="16">
        <f t="shared" si="79"/>
        <v>0</v>
      </c>
    </row>
    <row r="598" spans="1:14" x14ac:dyDescent="0.3">
      <c r="A598" s="11" t="s">
        <v>613</v>
      </c>
      <c r="B598">
        <v>1.48769</v>
      </c>
      <c r="C598">
        <v>0</v>
      </c>
      <c r="D598" s="15">
        <f t="shared" si="72"/>
        <v>375.41918899999996</v>
      </c>
      <c r="E598" s="13" t="e">
        <f ca="1">_xll.ChannelArea($P$2:$P$68,$Q$2:$Q$68,D598)</f>
        <v>#NAME?</v>
      </c>
      <c r="F598" s="13" t="e">
        <f ca="1">_xll.WettedPerimeter($P$2:$P$68,$Q$2:$Q$68,D598)</f>
        <v>#NAME?</v>
      </c>
      <c r="G598" s="14" t="e">
        <f t="shared" ca="1" si="73"/>
        <v>#NAME?</v>
      </c>
      <c r="H598" s="14" t="e">
        <f t="shared" ca="1" si="74"/>
        <v>#NAME?</v>
      </c>
      <c r="I598" s="14" t="e">
        <f t="shared" ca="1" si="75"/>
        <v>#NAME?</v>
      </c>
      <c r="J598" s="14" t="e">
        <f t="shared" ca="1" si="76"/>
        <v>#NAME?</v>
      </c>
      <c r="K598" s="14">
        <f t="shared" si="77"/>
        <v>5.718650559996604</v>
      </c>
      <c r="L598">
        <f t="shared" si="78"/>
        <v>8.739903215187951</v>
      </c>
      <c r="N598" s="16">
        <f t="shared" si="79"/>
        <v>0</v>
      </c>
    </row>
    <row r="599" spans="1:14" x14ac:dyDescent="0.3">
      <c r="A599" s="11" t="s">
        <v>614</v>
      </c>
      <c r="B599">
        <v>1.4638150000000001</v>
      </c>
      <c r="C599">
        <v>0</v>
      </c>
      <c r="D599" s="15">
        <f t="shared" si="72"/>
        <v>375.39531399999998</v>
      </c>
      <c r="E599" s="13" t="e">
        <f ca="1">_xll.ChannelArea($P$2:$P$68,$Q$2:$Q$68,D599)</f>
        <v>#NAME?</v>
      </c>
      <c r="F599" s="13" t="e">
        <f ca="1">_xll.WettedPerimeter($P$2:$P$68,$Q$2:$Q$68,D599)</f>
        <v>#NAME?</v>
      </c>
      <c r="G599" s="14" t="e">
        <f t="shared" ca="1" si="73"/>
        <v>#NAME?</v>
      </c>
      <c r="H599" s="14" t="e">
        <f t="shared" ca="1" si="74"/>
        <v>#NAME?</v>
      </c>
      <c r="I599" s="14" t="e">
        <f t="shared" ca="1" si="75"/>
        <v>#NAME?</v>
      </c>
      <c r="J599" s="14" t="e">
        <f t="shared" ca="1" si="76"/>
        <v>#NAME?</v>
      </c>
      <c r="K599" s="14">
        <f t="shared" si="77"/>
        <v>4.5955705599990324</v>
      </c>
      <c r="L599">
        <f t="shared" si="78"/>
        <v>7.6163244258787017</v>
      </c>
      <c r="N599" s="16">
        <f t="shared" si="79"/>
        <v>0</v>
      </c>
    </row>
    <row r="600" spans="1:14" x14ac:dyDescent="0.3">
      <c r="A600" s="11" t="s">
        <v>615</v>
      </c>
      <c r="B600">
        <v>1.5354399999999999</v>
      </c>
      <c r="C600">
        <v>0</v>
      </c>
      <c r="D600" s="15">
        <f t="shared" si="72"/>
        <v>375.46693899999997</v>
      </c>
      <c r="E600" s="13" t="e">
        <f ca="1">_xll.ChannelArea($P$2:$P$68,$Q$2:$Q$68,D600)</f>
        <v>#NAME?</v>
      </c>
      <c r="F600" s="13" t="e">
        <f ca="1">_xll.WettedPerimeter($P$2:$P$68,$Q$2:$Q$68,D600)</f>
        <v>#NAME?</v>
      </c>
      <c r="G600" s="14" t="e">
        <f t="shared" ca="1" si="73"/>
        <v>#NAME?</v>
      </c>
      <c r="H600" s="14" t="e">
        <f t="shared" ca="1" si="74"/>
        <v>#NAME?</v>
      </c>
      <c r="I600" s="14" t="e">
        <f t="shared" ca="1" si="75"/>
        <v>#NAME?</v>
      </c>
      <c r="J600" s="14" t="e">
        <f t="shared" ca="1" si="76"/>
        <v>#NAME?</v>
      </c>
      <c r="K600" s="14">
        <f t="shared" si="77"/>
        <v>7.9648105599990231</v>
      </c>
      <c r="L600">
        <f t="shared" si="78"/>
        <v>10.986846445812262</v>
      </c>
      <c r="N600" s="16">
        <f t="shared" si="79"/>
        <v>0</v>
      </c>
    </row>
    <row r="601" spans="1:14" x14ac:dyDescent="0.3">
      <c r="A601" s="11" t="s">
        <v>616</v>
      </c>
      <c r="B601">
        <v>1.4638150000000001</v>
      </c>
      <c r="C601">
        <v>0</v>
      </c>
      <c r="D601" s="15">
        <f t="shared" si="72"/>
        <v>375.39531399999998</v>
      </c>
      <c r="E601" s="13" t="e">
        <f ca="1">_xll.ChannelArea($P$2:$P$68,$Q$2:$Q$68,D601)</f>
        <v>#NAME?</v>
      </c>
      <c r="F601" s="13" t="e">
        <f ca="1">_xll.WettedPerimeter($P$2:$P$68,$Q$2:$Q$68,D601)</f>
        <v>#NAME?</v>
      </c>
      <c r="G601" s="14" t="e">
        <f t="shared" ca="1" si="73"/>
        <v>#NAME?</v>
      </c>
      <c r="H601" s="14" t="e">
        <f t="shared" ca="1" si="74"/>
        <v>#NAME?</v>
      </c>
      <c r="I601" s="14" t="e">
        <f t="shared" ca="1" si="75"/>
        <v>#NAME?</v>
      </c>
      <c r="J601" s="14" t="e">
        <f t="shared" ca="1" si="76"/>
        <v>#NAME?</v>
      </c>
      <c r="K601" s="14">
        <f t="shared" si="77"/>
        <v>4.5955705599990324</v>
      </c>
      <c r="L601">
        <f t="shared" si="78"/>
        <v>7.6163244258787017</v>
      </c>
      <c r="N601" s="16">
        <f t="shared" si="79"/>
        <v>0</v>
      </c>
    </row>
    <row r="602" spans="1:14" x14ac:dyDescent="0.3">
      <c r="A602" s="11" t="s">
        <v>617</v>
      </c>
      <c r="B602">
        <v>1.511565</v>
      </c>
      <c r="C602">
        <v>0</v>
      </c>
      <c r="D602" s="15">
        <f t="shared" si="72"/>
        <v>375.44306399999999</v>
      </c>
      <c r="E602" s="13" t="e">
        <f ca="1">_xll.ChannelArea($P$2:$P$68,$Q$2:$Q$68,D602)</f>
        <v>#NAME?</v>
      </c>
      <c r="F602" s="13" t="e">
        <f ca="1">_xll.WettedPerimeter($P$2:$P$68,$Q$2:$Q$68,D602)</f>
        <v>#NAME?</v>
      </c>
      <c r="G602" s="14" t="e">
        <f t="shared" ca="1" si="73"/>
        <v>#NAME?</v>
      </c>
      <c r="H602" s="14" t="e">
        <f t="shared" ca="1" si="74"/>
        <v>#NAME?</v>
      </c>
      <c r="I602" s="14" t="e">
        <f t="shared" ca="1" si="75"/>
        <v>#NAME?</v>
      </c>
      <c r="J602" s="14" t="e">
        <f t="shared" ca="1" si="76"/>
        <v>#NAME?</v>
      </c>
      <c r="K602" s="14">
        <f t="shared" si="77"/>
        <v>6.8417305599978135</v>
      </c>
      <c r="L602">
        <f t="shared" si="78"/>
        <v>9.8634105521487072</v>
      </c>
      <c r="N602" s="16">
        <f t="shared" si="79"/>
        <v>0</v>
      </c>
    </row>
    <row r="603" spans="1:14" x14ac:dyDescent="0.3">
      <c r="A603" s="11" t="s">
        <v>618</v>
      </c>
      <c r="B603">
        <v>1.48769</v>
      </c>
      <c r="C603">
        <v>0</v>
      </c>
      <c r="D603" s="15">
        <f t="shared" si="72"/>
        <v>375.41918899999996</v>
      </c>
      <c r="E603" s="13" t="e">
        <f ca="1">_xll.ChannelArea($P$2:$P$68,$Q$2:$Q$68,D603)</f>
        <v>#NAME?</v>
      </c>
      <c r="F603" s="13" t="e">
        <f ca="1">_xll.WettedPerimeter($P$2:$P$68,$Q$2:$Q$68,D603)</f>
        <v>#NAME?</v>
      </c>
      <c r="G603" s="14" t="e">
        <f t="shared" ca="1" si="73"/>
        <v>#NAME?</v>
      </c>
      <c r="H603" s="14" t="e">
        <f t="shared" ca="1" si="74"/>
        <v>#NAME?</v>
      </c>
      <c r="I603" s="14" t="e">
        <f t="shared" ca="1" si="75"/>
        <v>#NAME?</v>
      </c>
      <c r="J603" s="14" t="e">
        <f t="shared" ca="1" si="76"/>
        <v>#NAME?</v>
      </c>
      <c r="K603" s="14">
        <f t="shared" si="77"/>
        <v>5.718650559996604</v>
      </c>
      <c r="L603">
        <f t="shared" si="78"/>
        <v>8.739903215187951</v>
      </c>
      <c r="N603" s="16">
        <f t="shared" si="79"/>
        <v>0</v>
      </c>
    </row>
    <row r="604" spans="1:14" x14ac:dyDescent="0.3">
      <c r="A604" s="11" t="s">
        <v>619</v>
      </c>
      <c r="B604">
        <v>1.43994</v>
      </c>
      <c r="C604">
        <v>0</v>
      </c>
      <c r="D604" s="15">
        <f t="shared" si="72"/>
        <v>375.37143899999995</v>
      </c>
      <c r="E604" s="13" t="e">
        <f ca="1">_xll.ChannelArea($P$2:$P$68,$Q$2:$Q$68,D604)</f>
        <v>#NAME?</v>
      </c>
      <c r="F604" s="13" t="e">
        <f ca="1">_xll.WettedPerimeter($P$2:$P$68,$Q$2:$Q$68,D604)</f>
        <v>#NAME?</v>
      </c>
      <c r="G604" s="14" t="e">
        <f t="shared" ca="1" si="73"/>
        <v>#NAME?</v>
      </c>
      <c r="H604" s="14" t="e">
        <f t="shared" ca="1" si="74"/>
        <v>#NAME?</v>
      </c>
      <c r="I604" s="14" t="e">
        <f t="shared" ca="1" si="75"/>
        <v>#NAME?</v>
      </c>
      <c r="J604" s="14" t="e">
        <f t="shared" ca="1" si="76"/>
        <v>#NAME?</v>
      </c>
      <c r="K604" s="14">
        <f t="shared" si="77"/>
        <v>3.4724905599978229</v>
      </c>
      <c r="L604">
        <f t="shared" si="78"/>
        <v>6.4926741750969086</v>
      </c>
      <c r="N604" s="16">
        <f t="shared" si="79"/>
        <v>0</v>
      </c>
    </row>
    <row r="605" spans="1:14" x14ac:dyDescent="0.3">
      <c r="A605" s="11" t="s">
        <v>620</v>
      </c>
      <c r="B605">
        <v>1.4638150000000001</v>
      </c>
      <c r="C605">
        <v>0</v>
      </c>
      <c r="D605" s="15">
        <f t="shared" si="72"/>
        <v>375.39531399999998</v>
      </c>
      <c r="E605" s="13" t="e">
        <f ca="1">_xll.ChannelArea($P$2:$P$68,$Q$2:$Q$68,D605)</f>
        <v>#NAME?</v>
      </c>
      <c r="F605" s="13" t="e">
        <f ca="1">_xll.WettedPerimeter($P$2:$P$68,$Q$2:$Q$68,D605)</f>
        <v>#NAME?</v>
      </c>
      <c r="G605" s="14" t="e">
        <f t="shared" ca="1" si="73"/>
        <v>#NAME?</v>
      </c>
      <c r="H605" s="14" t="e">
        <f t="shared" ca="1" si="74"/>
        <v>#NAME?</v>
      </c>
      <c r="I605" s="14" t="e">
        <f t="shared" ca="1" si="75"/>
        <v>#NAME?</v>
      </c>
      <c r="J605" s="14" t="e">
        <f t="shared" ca="1" si="76"/>
        <v>#NAME?</v>
      </c>
      <c r="K605" s="14">
        <f t="shared" si="77"/>
        <v>4.5955705599990324</v>
      </c>
      <c r="L605">
        <f t="shared" si="78"/>
        <v>7.6163244258787017</v>
      </c>
      <c r="N605" s="16">
        <f t="shared" si="79"/>
        <v>0</v>
      </c>
    </row>
    <row r="606" spans="1:14" x14ac:dyDescent="0.3">
      <c r="A606" s="11" t="s">
        <v>621</v>
      </c>
      <c r="B606">
        <v>1.4638150000000001</v>
      </c>
      <c r="C606">
        <v>0</v>
      </c>
      <c r="D606" s="15">
        <f t="shared" si="72"/>
        <v>375.39531399999998</v>
      </c>
      <c r="E606" s="13" t="e">
        <f ca="1">_xll.ChannelArea($P$2:$P$68,$Q$2:$Q$68,D606)</f>
        <v>#NAME?</v>
      </c>
      <c r="F606" s="13" t="e">
        <f ca="1">_xll.WettedPerimeter($P$2:$P$68,$Q$2:$Q$68,D606)</f>
        <v>#NAME?</v>
      </c>
      <c r="G606" s="14" t="e">
        <f t="shared" ca="1" si="73"/>
        <v>#NAME?</v>
      </c>
      <c r="H606" s="14" t="e">
        <f t="shared" ca="1" si="74"/>
        <v>#NAME?</v>
      </c>
      <c r="I606" s="14" t="e">
        <f t="shared" ca="1" si="75"/>
        <v>#NAME?</v>
      </c>
      <c r="J606" s="14" t="e">
        <f t="shared" ca="1" si="76"/>
        <v>#NAME?</v>
      </c>
      <c r="K606" s="14">
        <f t="shared" si="77"/>
        <v>4.5955705599990324</v>
      </c>
      <c r="L606">
        <f t="shared" si="78"/>
        <v>7.6163244258787017</v>
      </c>
      <c r="N606" s="16">
        <f t="shared" si="79"/>
        <v>0</v>
      </c>
    </row>
    <row r="607" spans="1:14" x14ac:dyDescent="0.3">
      <c r="A607" s="11" t="s">
        <v>622</v>
      </c>
      <c r="B607">
        <v>1.4638150000000001</v>
      </c>
      <c r="C607">
        <v>0</v>
      </c>
      <c r="D607" s="15">
        <f t="shared" si="72"/>
        <v>375.39531399999998</v>
      </c>
      <c r="E607" s="13" t="e">
        <f ca="1">_xll.ChannelArea($P$2:$P$68,$Q$2:$Q$68,D607)</f>
        <v>#NAME?</v>
      </c>
      <c r="F607" s="13" t="e">
        <f ca="1">_xll.WettedPerimeter($P$2:$P$68,$Q$2:$Q$68,D607)</f>
        <v>#NAME?</v>
      </c>
      <c r="G607" s="14" t="e">
        <f t="shared" ca="1" si="73"/>
        <v>#NAME?</v>
      </c>
      <c r="H607" s="14" t="e">
        <f t="shared" ca="1" si="74"/>
        <v>#NAME?</v>
      </c>
      <c r="I607" s="14" t="e">
        <f t="shared" ca="1" si="75"/>
        <v>#NAME?</v>
      </c>
      <c r="J607" s="14" t="e">
        <f t="shared" ca="1" si="76"/>
        <v>#NAME?</v>
      </c>
      <c r="K607" s="14">
        <f t="shared" si="77"/>
        <v>4.5955705599990324</v>
      </c>
      <c r="L607">
        <f t="shared" si="78"/>
        <v>7.6163244258787017</v>
      </c>
      <c r="N607" s="16">
        <f t="shared" si="79"/>
        <v>0</v>
      </c>
    </row>
    <row r="608" spans="1:14" x14ac:dyDescent="0.3">
      <c r="A608" s="11" t="s">
        <v>623</v>
      </c>
      <c r="B608">
        <v>1.4160649999999999</v>
      </c>
      <c r="C608">
        <v>0</v>
      </c>
      <c r="D608" s="15">
        <f t="shared" si="72"/>
        <v>375.34756399999998</v>
      </c>
      <c r="E608" s="13" t="e">
        <f ca="1">_xll.ChannelArea($P$2:$P$68,$Q$2:$Q$68,D608)</f>
        <v>#NAME?</v>
      </c>
      <c r="F608" s="13" t="e">
        <f ca="1">_xll.WettedPerimeter($P$2:$P$68,$Q$2:$Q$68,D608)</f>
        <v>#NAME?</v>
      </c>
      <c r="G608" s="14" t="e">
        <f t="shared" ca="1" si="73"/>
        <v>#NAME?</v>
      </c>
      <c r="H608" s="14" t="e">
        <f t="shared" ca="1" si="74"/>
        <v>#NAME?</v>
      </c>
      <c r="I608" s="14" t="e">
        <f t="shared" ca="1" si="75"/>
        <v>#NAME?</v>
      </c>
      <c r="J608" s="14" t="e">
        <f t="shared" ca="1" si="76"/>
        <v>#NAME?</v>
      </c>
      <c r="K608" s="14">
        <f t="shared" si="77"/>
        <v>2.3494105600002513</v>
      </c>
      <c r="L608">
        <f t="shared" si="78"/>
        <v>5.3689524537767284</v>
      </c>
      <c r="N608" s="16">
        <f t="shared" si="79"/>
        <v>0</v>
      </c>
    </row>
    <row r="609" spans="1:14" x14ac:dyDescent="0.3">
      <c r="A609" s="11" t="s">
        <v>624</v>
      </c>
      <c r="B609">
        <v>1.4160649999999999</v>
      </c>
      <c r="C609">
        <v>0</v>
      </c>
      <c r="D609" s="15">
        <f t="shared" si="72"/>
        <v>375.34756399999998</v>
      </c>
      <c r="E609" s="13" t="e">
        <f ca="1">_xll.ChannelArea($P$2:$P$68,$Q$2:$Q$68,D609)</f>
        <v>#NAME?</v>
      </c>
      <c r="F609" s="13" t="e">
        <f ca="1">_xll.WettedPerimeter($P$2:$P$68,$Q$2:$Q$68,D609)</f>
        <v>#NAME?</v>
      </c>
      <c r="G609" s="14" t="e">
        <f t="shared" ca="1" si="73"/>
        <v>#NAME?</v>
      </c>
      <c r="H609" s="14" t="e">
        <f t="shared" ca="1" si="74"/>
        <v>#NAME?</v>
      </c>
      <c r="I609" s="14" t="e">
        <f t="shared" ca="1" si="75"/>
        <v>#NAME?</v>
      </c>
      <c r="J609" s="14" t="e">
        <f t="shared" ca="1" si="76"/>
        <v>#NAME?</v>
      </c>
      <c r="K609" s="14">
        <f t="shared" si="77"/>
        <v>2.3494105600002513</v>
      </c>
      <c r="L609">
        <f t="shared" si="78"/>
        <v>5.3689524537767284</v>
      </c>
      <c r="N609" s="16">
        <f t="shared" si="79"/>
        <v>0</v>
      </c>
    </row>
    <row r="610" spans="1:14" x14ac:dyDescent="0.3">
      <c r="A610" s="11" t="s">
        <v>625</v>
      </c>
      <c r="B610">
        <v>1.43994</v>
      </c>
      <c r="C610">
        <v>0</v>
      </c>
      <c r="D610" s="15">
        <f t="shared" si="72"/>
        <v>375.37143899999995</v>
      </c>
      <c r="E610" s="13" t="e">
        <f ca="1">_xll.ChannelArea($P$2:$P$68,$Q$2:$Q$68,D610)</f>
        <v>#NAME?</v>
      </c>
      <c r="F610" s="13" t="e">
        <f ca="1">_xll.WettedPerimeter($P$2:$P$68,$Q$2:$Q$68,D610)</f>
        <v>#NAME?</v>
      </c>
      <c r="G610" s="14" t="e">
        <f t="shared" ca="1" si="73"/>
        <v>#NAME?</v>
      </c>
      <c r="H610" s="14" t="e">
        <f t="shared" ca="1" si="74"/>
        <v>#NAME?</v>
      </c>
      <c r="I610" s="14" t="e">
        <f t="shared" ca="1" si="75"/>
        <v>#NAME?</v>
      </c>
      <c r="J610" s="14" t="e">
        <f t="shared" ca="1" si="76"/>
        <v>#NAME?</v>
      </c>
      <c r="K610" s="14">
        <f t="shared" si="77"/>
        <v>3.4724905599978229</v>
      </c>
      <c r="L610">
        <f t="shared" si="78"/>
        <v>6.4926741750969086</v>
      </c>
      <c r="N610" s="16">
        <f t="shared" si="79"/>
        <v>0</v>
      </c>
    </row>
    <row r="611" spans="1:14" x14ac:dyDescent="0.3">
      <c r="A611" s="11" t="s">
        <v>626</v>
      </c>
      <c r="B611">
        <v>1.43994</v>
      </c>
      <c r="C611">
        <v>0</v>
      </c>
      <c r="D611" s="15">
        <f t="shared" si="72"/>
        <v>375.37143899999995</v>
      </c>
      <c r="E611" s="13" t="e">
        <f ca="1">_xll.ChannelArea($P$2:$P$68,$Q$2:$Q$68,D611)</f>
        <v>#NAME?</v>
      </c>
      <c r="F611" s="13" t="e">
        <f ca="1">_xll.WettedPerimeter($P$2:$P$68,$Q$2:$Q$68,D611)</f>
        <v>#NAME?</v>
      </c>
      <c r="G611" s="14" t="e">
        <f t="shared" ca="1" si="73"/>
        <v>#NAME?</v>
      </c>
      <c r="H611" s="14" t="e">
        <f t="shared" ca="1" si="74"/>
        <v>#NAME?</v>
      </c>
      <c r="I611" s="14" t="e">
        <f t="shared" ca="1" si="75"/>
        <v>#NAME?</v>
      </c>
      <c r="J611" s="14" t="e">
        <f t="shared" ca="1" si="76"/>
        <v>#NAME?</v>
      </c>
      <c r="K611" s="14">
        <f t="shared" si="77"/>
        <v>3.4724905599978229</v>
      </c>
      <c r="L611">
        <f t="shared" si="78"/>
        <v>6.4926741750969086</v>
      </c>
      <c r="N611" s="16">
        <f t="shared" si="79"/>
        <v>0</v>
      </c>
    </row>
    <row r="612" spans="1:14" x14ac:dyDescent="0.3">
      <c r="A612" s="11" t="s">
        <v>627</v>
      </c>
      <c r="B612">
        <v>1.43994</v>
      </c>
      <c r="C612">
        <v>0</v>
      </c>
      <c r="D612" s="15">
        <f t="shared" si="72"/>
        <v>375.37143899999995</v>
      </c>
      <c r="E612" s="13" t="e">
        <f ca="1">_xll.ChannelArea($P$2:$P$68,$Q$2:$Q$68,D612)</f>
        <v>#NAME?</v>
      </c>
      <c r="F612" s="13" t="e">
        <f ca="1">_xll.WettedPerimeter($P$2:$P$68,$Q$2:$Q$68,D612)</f>
        <v>#NAME?</v>
      </c>
      <c r="G612" s="14" t="e">
        <f t="shared" ca="1" si="73"/>
        <v>#NAME?</v>
      </c>
      <c r="H612" s="14" t="e">
        <f t="shared" ca="1" si="74"/>
        <v>#NAME?</v>
      </c>
      <c r="I612" s="14" t="e">
        <f t="shared" ca="1" si="75"/>
        <v>#NAME?</v>
      </c>
      <c r="J612" s="14" t="e">
        <f t="shared" ca="1" si="76"/>
        <v>#NAME?</v>
      </c>
      <c r="K612" s="14">
        <f t="shared" si="77"/>
        <v>3.4724905599978229</v>
      </c>
      <c r="L612">
        <f t="shared" si="78"/>
        <v>6.4926741750969086</v>
      </c>
      <c r="N612" s="16">
        <f t="shared" si="79"/>
        <v>0</v>
      </c>
    </row>
    <row r="613" spans="1:14" x14ac:dyDescent="0.3">
      <c r="A613" s="11" t="s">
        <v>628</v>
      </c>
      <c r="B613">
        <v>1.511565</v>
      </c>
      <c r="C613">
        <v>0</v>
      </c>
      <c r="D613" s="15">
        <f t="shared" si="72"/>
        <v>375.44306399999999</v>
      </c>
      <c r="E613" s="13" t="e">
        <f ca="1">_xll.ChannelArea($P$2:$P$68,$Q$2:$Q$68,D613)</f>
        <v>#NAME?</v>
      </c>
      <c r="F613" s="13" t="e">
        <f ca="1">_xll.WettedPerimeter($P$2:$P$68,$Q$2:$Q$68,D613)</f>
        <v>#NAME?</v>
      </c>
      <c r="G613" s="14" t="e">
        <f t="shared" ca="1" si="73"/>
        <v>#NAME?</v>
      </c>
      <c r="H613" s="14" t="e">
        <f t="shared" ca="1" si="74"/>
        <v>#NAME?</v>
      </c>
      <c r="I613" s="14" t="e">
        <f t="shared" ca="1" si="75"/>
        <v>#NAME?</v>
      </c>
      <c r="J613" s="14" t="e">
        <f t="shared" ca="1" si="76"/>
        <v>#NAME?</v>
      </c>
      <c r="K613" s="14">
        <f t="shared" si="77"/>
        <v>6.8417305599978135</v>
      </c>
      <c r="L613">
        <f t="shared" si="78"/>
        <v>9.8634105521487072</v>
      </c>
      <c r="N613" s="16">
        <f t="shared" si="79"/>
        <v>0</v>
      </c>
    </row>
    <row r="614" spans="1:14" x14ac:dyDescent="0.3">
      <c r="A614" s="11" t="s">
        <v>629</v>
      </c>
      <c r="B614">
        <v>1.4638150000000001</v>
      </c>
      <c r="C614">
        <v>4.1999999999999886</v>
      </c>
      <c r="D614" s="15">
        <f t="shared" si="72"/>
        <v>375.39531399999998</v>
      </c>
      <c r="E614" s="13" t="e">
        <f ca="1">_xll.ChannelArea($P$2:$P$68,$Q$2:$Q$68,D614)</f>
        <v>#NAME?</v>
      </c>
      <c r="F614" s="13" t="e">
        <f ca="1">_xll.WettedPerimeter($P$2:$P$68,$Q$2:$Q$68,D614)</f>
        <v>#NAME?</v>
      </c>
      <c r="G614" s="14" t="e">
        <f t="shared" ca="1" si="73"/>
        <v>#NAME?</v>
      </c>
      <c r="H614" s="14" t="e">
        <f t="shared" ca="1" si="74"/>
        <v>#NAME?</v>
      </c>
      <c r="I614" s="14" t="e">
        <f t="shared" ca="1" si="75"/>
        <v>#NAME?</v>
      </c>
      <c r="J614" s="14" t="e">
        <f t="shared" ca="1" si="76"/>
        <v>#NAME?</v>
      </c>
      <c r="K614" s="14">
        <f t="shared" si="77"/>
        <v>4.5955705599990324</v>
      </c>
      <c r="L614">
        <f t="shared" si="78"/>
        <v>7.6163244258787017</v>
      </c>
      <c r="N614" s="16">
        <f t="shared" si="79"/>
        <v>0</v>
      </c>
    </row>
    <row r="615" spans="1:14" x14ac:dyDescent="0.3">
      <c r="A615" s="11" t="s">
        <v>630</v>
      </c>
      <c r="B615">
        <v>1.4638150000000001</v>
      </c>
      <c r="C615">
        <v>0.39999999999997732</v>
      </c>
      <c r="D615" s="15">
        <f t="shared" si="72"/>
        <v>375.39531399999998</v>
      </c>
      <c r="E615" s="13" t="e">
        <f ca="1">_xll.ChannelArea($P$2:$P$68,$Q$2:$Q$68,D615)</f>
        <v>#NAME?</v>
      </c>
      <c r="F615" s="13" t="e">
        <f ca="1">_xll.WettedPerimeter($P$2:$P$68,$Q$2:$Q$68,D615)</f>
        <v>#NAME?</v>
      </c>
      <c r="G615" s="14" t="e">
        <f t="shared" ca="1" si="73"/>
        <v>#NAME?</v>
      </c>
      <c r="H615" s="14" t="e">
        <f t="shared" ca="1" si="74"/>
        <v>#NAME?</v>
      </c>
      <c r="I615" s="14" t="e">
        <f t="shared" ca="1" si="75"/>
        <v>#NAME?</v>
      </c>
      <c r="J615" s="14" t="e">
        <f t="shared" ca="1" si="76"/>
        <v>#NAME?</v>
      </c>
      <c r="K615" s="14">
        <f t="shared" si="77"/>
        <v>4.5955705599990324</v>
      </c>
      <c r="L615">
        <f t="shared" si="78"/>
        <v>7.6163244258787017</v>
      </c>
      <c r="N615" s="16">
        <f t="shared" si="79"/>
        <v>0</v>
      </c>
    </row>
    <row r="616" spans="1:14" x14ac:dyDescent="0.3">
      <c r="A616" s="11" t="s">
        <v>631</v>
      </c>
      <c r="B616">
        <v>1.4638150000000001</v>
      </c>
      <c r="C616">
        <v>1</v>
      </c>
      <c r="D616" s="15">
        <f t="shared" si="72"/>
        <v>375.39531399999998</v>
      </c>
      <c r="E616" s="13" t="e">
        <f ca="1">_xll.ChannelArea($P$2:$P$68,$Q$2:$Q$68,D616)</f>
        <v>#NAME?</v>
      </c>
      <c r="F616" s="13" t="e">
        <f ca="1">_xll.WettedPerimeter($P$2:$P$68,$Q$2:$Q$68,D616)</f>
        <v>#NAME?</v>
      </c>
      <c r="G616" s="14" t="e">
        <f t="shared" ca="1" si="73"/>
        <v>#NAME?</v>
      </c>
      <c r="H616" s="14" t="e">
        <f t="shared" ca="1" si="74"/>
        <v>#NAME?</v>
      </c>
      <c r="I616" s="14" t="e">
        <f t="shared" ca="1" si="75"/>
        <v>#NAME?</v>
      </c>
      <c r="J616" s="14" t="e">
        <f t="shared" ca="1" si="76"/>
        <v>#NAME?</v>
      </c>
      <c r="K616" s="14">
        <f t="shared" si="77"/>
        <v>4.5955705599990324</v>
      </c>
      <c r="L616">
        <f t="shared" si="78"/>
        <v>7.6163244258787017</v>
      </c>
      <c r="N616" s="16">
        <f t="shared" si="79"/>
        <v>0</v>
      </c>
    </row>
    <row r="617" spans="1:14" x14ac:dyDescent="0.3">
      <c r="A617" s="11" t="s">
        <v>632</v>
      </c>
      <c r="B617">
        <v>1.43994</v>
      </c>
      <c r="C617">
        <v>2.6000000000000232</v>
      </c>
      <c r="D617" s="15">
        <f t="shared" si="72"/>
        <v>375.37143899999995</v>
      </c>
      <c r="E617" s="13" t="e">
        <f ca="1">_xll.ChannelArea($P$2:$P$68,$Q$2:$Q$68,D617)</f>
        <v>#NAME?</v>
      </c>
      <c r="F617" s="13" t="e">
        <f ca="1">_xll.WettedPerimeter($P$2:$P$68,$Q$2:$Q$68,D617)</f>
        <v>#NAME?</v>
      </c>
      <c r="G617" s="14" t="e">
        <f t="shared" ca="1" si="73"/>
        <v>#NAME?</v>
      </c>
      <c r="H617" s="14" t="e">
        <f t="shared" ca="1" si="74"/>
        <v>#NAME?</v>
      </c>
      <c r="I617" s="14" t="e">
        <f t="shared" ca="1" si="75"/>
        <v>#NAME?</v>
      </c>
      <c r="J617" s="14" t="e">
        <f t="shared" ca="1" si="76"/>
        <v>#NAME?</v>
      </c>
      <c r="K617" s="14">
        <f t="shared" si="77"/>
        <v>3.4724905599978229</v>
      </c>
      <c r="L617">
        <f t="shared" si="78"/>
        <v>6.4926741750969086</v>
      </c>
      <c r="N617" s="16">
        <f t="shared" si="79"/>
        <v>0</v>
      </c>
    </row>
    <row r="618" spans="1:14" x14ac:dyDescent="0.3">
      <c r="A618" s="11" t="s">
        <v>633</v>
      </c>
      <c r="B618">
        <v>1.48769</v>
      </c>
      <c r="C618">
        <v>1.399999999999977</v>
      </c>
      <c r="D618" s="15">
        <f t="shared" si="72"/>
        <v>375.41918899999996</v>
      </c>
      <c r="E618" s="13" t="e">
        <f ca="1">_xll.ChannelArea($P$2:$P$68,$Q$2:$Q$68,D618)</f>
        <v>#NAME?</v>
      </c>
      <c r="F618" s="13" t="e">
        <f ca="1">_xll.WettedPerimeter($P$2:$P$68,$Q$2:$Q$68,D618)</f>
        <v>#NAME?</v>
      </c>
      <c r="G618" s="14" t="e">
        <f t="shared" ca="1" si="73"/>
        <v>#NAME?</v>
      </c>
      <c r="H618" s="14" t="e">
        <f t="shared" ca="1" si="74"/>
        <v>#NAME?</v>
      </c>
      <c r="I618" s="14" t="e">
        <f t="shared" ca="1" si="75"/>
        <v>#NAME?</v>
      </c>
      <c r="J618" s="14" t="e">
        <f t="shared" ca="1" si="76"/>
        <v>#NAME?</v>
      </c>
      <c r="K618" s="14">
        <f t="shared" si="77"/>
        <v>5.718650559996604</v>
      </c>
      <c r="L618">
        <f t="shared" si="78"/>
        <v>8.739903215187951</v>
      </c>
      <c r="N618" s="16">
        <f t="shared" si="79"/>
        <v>0</v>
      </c>
    </row>
    <row r="619" spans="1:14" x14ac:dyDescent="0.3">
      <c r="A619" s="11" t="s">
        <v>634</v>
      </c>
      <c r="B619">
        <v>1.607065</v>
      </c>
      <c r="C619">
        <v>0</v>
      </c>
      <c r="D619" s="15">
        <f t="shared" si="72"/>
        <v>375.53856399999995</v>
      </c>
      <c r="E619" s="13" t="e">
        <f ca="1">_xll.ChannelArea($P$2:$P$68,$Q$2:$Q$68,D619)</f>
        <v>#NAME?</v>
      </c>
      <c r="F619" s="13" t="e">
        <f ca="1">_xll.WettedPerimeter($P$2:$P$68,$Q$2:$Q$68,D619)</f>
        <v>#NAME?</v>
      </c>
      <c r="G619" s="14" t="e">
        <f t="shared" ca="1" si="73"/>
        <v>#NAME?</v>
      </c>
      <c r="H619" s="14" t="e">
        <f t="shared" ca="1" si="74"/>
        <v>#NAME?</v>
      </c>
      <c r="I619" s="14" t="e">
        <f t="shared" ca="1" si="75"/>
        <v>#NAME?</v>
      </c>
      <c r="J619" s="14" t="e">
        <f t="shared" ca="1" si="76"/>
        <v>#NAME?</v>
      </c>
      <c r="K619" s="14">
        <f t="shared" si="77"/>
        <v>11.334050559999014</v>
      </c>
      <c r="L619">
        <f t="shared" si="78"/>
        <v>14.356725557969185</v>
      </c>
      <c r="N619" s="16">
        <f t="shared" si="79"/>
        <v>0</v>
      </c>
    </row>
    <row r="620" spans="1:14" x14ac:dyDescent="0.3">
      <c r="A620" s="11" t="s">
        <v>635</v>
      </c>
      <c r="B620">
        <v>1.6548149999999999</v>
      </c>
      <c r="C620">
        <v>0.1999999999999886</v>
      </c>
      <c r="D620" s="15">
        <f t="shared" si="72"/>
        <v>375.58631399999996</v>
      </c>
      <c r="E620" s="13" t="e">
        <f ca="1">_xll.ChannelArea($P$2:$P$68,$Q$2:$Q$68,D620)</f>
        <v>#NAME?</v>
      </c>
      <c r="F620" s="13" t="e">
        <f ca="1">_xll.WettedPerimeter($P$2:$P$68,$Q$2:$Q$68,D620)</f>
        <v>#NAME?</v>
      </c>
      <c r="G620" s="14" t="e">
        <f t="shared" ca="1" si="73"/>
        <v>#NAME?</v>
      </c>
      <c r="H620" s="14" t="e">
        <f t="shared" ca="1" si="74"/>
        <v>#NAME?</v>
      </c>
      <c r="I620" s="14" t="e">
        <f t="shared" ca="1" si="75"/>
        <v>#NAME?</v>
      </c>
      <c r="J620" s="14" t="e">
        <f t="shared" ca="1" si="76"/>
        <v>#NAME?</v>
      </c>
      <c r="K620" s="14">
        <f t="shared" si="77"/>
        <v>13.580210559997795</v>
      </c>
      <c r="L620">
        <f t="shared" si="78"/>
        <v>16.602954582849634</v>
      </c>
      <c r="N620" s="16">
        <f t="shared" si="79"/>
        <v>0</v>
      </c>
    </row>
    <row r="621" spans="1:14" x14ac:dyDescent="0.3">
      <c r="A621" s="11" t="s">
        <v>636</v>
      </c>
      <c r="B621">
        <v>1.72644</v>
      </c>
      <c r="C621">
        <v>0</v>
      </c>
      <c r="D621" s="15">
        <f t="shared" si="72"/>
        <v>375.657939</v>
      </c>
      <c r="E621" s="13" t="e">
        <f ca="1">_xll.ChannelArea($P$2:$P$68,$Q$2:$Q$68,D621)</f>
        <v>#NAME?</v>
      </c>
      <c r="F621" s="13" t="e">
        <f ca="1">_xll.WettedPerimeter($P$2:$P$68,$Q$2:$Q$68,D621)</f>
        <v>#NAME?</v>
      </c>
      <c r="G621" s="14" t="e">
        <f t="shared" ca="1" si="73"/>
        <v>#NAME?</v>
      </c>
      <c r="H621" s="14" t="e">
        <f t="shared" ca="1" si="74"/>
        <v>#NAME?</v>
      </c>
      <c r="I621" s="14" t="e">
        <f t="shared" ca="1" si="75"/>
        <v>#NAME?</v>
      </c>
      <c r="J621" s="14" t="e">
        <f t="shared" ca="1" si="76"/>
        <v>#NAME?</v>
      </c>
      <c r="K621" s="14">
        <f t="shared" si="77"/>
        <v>16.949450560001424</v>
      </c>
      <c r="L621">
        <f t="shared" si="78"/>
        <v>19.971762726898305</v>
      </c>
      <c r="N621" s="16">
        <f t="shared" si="79"/>
        <v>0</v>
      </c>
    </row>
    <row r="622" spans="1:14" x14ac:dyDescent="0.3">
      <c r="A622" s="11" t="s">
        <v>637</v>
      </c>
      <c r="B622">
        <v>1.7741899999999999</v>
      </c>
      <c r="C622">
        <v>0</v>
      </c>
      <c r="D622" s="15">
        <f t="shared" si="72"/>
        <v>375.70568899999995</v>
      </c>
      <c r="E622" s="13" t="e">
        <f ca="1">_xll.ChannelArea($P$2:$P$68,$Q$2:$Q$68,D622)</f>
        <v>#NAME?</v>
      </c>
      <c r="F622" s="13" t="e">
        <f ca="1">_xll.WettedPerimeter($P$2:$P$68,$Q$2:$Q$68,D622)</f>
        <v>#NAME?</v>
      </c>
      <c r="G622" s="14" t="e">
        <f t="shared" ca="1" si="73"/>
        <v>#NAME?</v>
      </c>
      <c r="H622" s="14" t="e">
        <f t="shared" ca="1" si="74"/>
        <v>#NAME?</v>
      </c>
      <c r="I622" s="14" t="e">
        <f t="shared" ca="1" si="75"/>
        <v>#NAME?</v>
      </c>
      <c r="J622" s="14" t="e">
        <f t="shared" ca="1" si="76"/>
        <v>#NAME?</v>
      </c>
      <c r="K622" s="14">
        <f t="shared" si="77"/>
        <v>19.195610559996567</v>
      </c>
      <c r="L622">
        <f t="shared" si="78"/>
        <v>22.217277999909129</v>
      </c>
      <c r="N622" s="16">
        <f t="shared" si="79"/>
        <v>0</v>
      </c>
    </row>
    <row r="623" spans="1:14" x14ac:dyDescent="0.3">
      <c r="A623" s="11" t="s">
        <v>638</v>
      </c>
      <c r="B623">
        <v>1.7025650000000001</v>
      </c>
      <c r="C623">
        <v>0</v>
      </c>
      <c r="D623" s="15">
        <f t="shared" si="72"/>
        <v>375.63406399999997</v>
      </c>
      <c r="E623" s="13" t="e">
        <f ca="1">_xll.ChannelArea($P$2:$P$68,$Q$2:$Q$68,D623)</f>
        <v>#NAME?</v>
      </c>
      <c r="F623" s="13" t="e">
        <f ca="1">_xll.WettedPerimeter($P$2:$P$68,$Q$2:$Q$68,D623)</f>
        <v>#NAME?</v>
      </c>
      <c r="G623" s="14" t="e">
        <f t="shared" ca="1" si="73"/>
        <v>#NAME?</v>
      </c>
      <c r="H623" s="14" t="e">
        <f t="shared" ca="1" si="74"/>
        <v>#NAME?</v>
      </c>
      <c r="I623" s="14" t="e">
        <f t="shared" ca="1" si="75"/>
        <v>#NAME?</v>
      </c>
      <c r="J623" s="14" t="e">
        <f t="shared" ca="1" si="76"/>
        <v>#NAME?</v>
      </c>
      <c r="K623" s="14">
        <f t="shared" si="77"/>
        <v>15.826370559996576</v>
      </c>
      <c r="L623">
        <f t="shared" si="78"/>
        <v>18.84889805255807</v>
      </c>
      <c r="N623" s="16">
        <f t="shared" si="79"/>
        <v>0</v>
      </c>
    </row>
    <row r="624" spans="1:14" x14ac:dyDescent="0.3">
      <c r="A624" s="11" t="s">
        <v>639</v>
      </c>
      <c r="B624">
        <v>1.67869</v>
      </c>
      <c r="C624">
        <v>0</v>
      </c>
      <c r="D624" s="15">
        <f t="shared" si="72"/>
        <v>375.61018899999999</v>
      </c>
      <c r="E624" s="13" t="e">
        <f ca="1">_xll.ChannelArea($P$2:$P$68,$Q$2:$Q$68,D624)</f>
        <v>#NAME?</v>
      </c>
      <c r="F624" s="13" t="e">
        <f ca="1">_xll.WettedPerimeter($P$2:$P$68,$Q$2:$Q$68,D624)</f>
        <v>#NAME?</v>
      </c>
      <c r="G624" s="14" t="e">
        <f t="shared" ca="1" si="73"/>
        <v>#NAME?</v>
      </c>
      <c r="H624" s="14" t="e">
        <f t="shared" ca="1" si="74"/>
        <v>#NAME?</v>
      </c>
      <c r="I624" s="14" t="e">
        <f t="shared" ca="1" si="75"/>
        <v>#NAME?</v>
      </c>
      <c r="J624" s="14" t="e">
        <f t="shared" ca="1" si="76"/>
        <v>#NAME?</v>
      </c>
      <c r="K624" s="14">
        <f t="shared" si="77"/>
        <v>14.703290559999004</v>
      </c>
      <c r="L624">
        <f t="shared" si="78"/>
        <v>17.725962007549242</v>
      </c>
      <c r="N624" s="16">
        <f t="shared" si="79"/>
        <v>0</v>
      </c>
    </row>
    <row r="625" spans="1:14" x14ac:dyDescent="0.3">
      <c r="A625" s="11" t="s">
        <v>640</v>
      </c>
      <c r="B625">
        <v>1.72644</v>
      </c>
      <c r="C625">
        <v>0</v>
      </c>
      <c r="D625" s="15">
        <f t="shared" si="72"/>
        <v>375.657939</v>
      </c>
      <c r="E625" s="13" t="e">
        <f ca="1">_xll.ChannelArea($P$2:$P$68,$Q$2:$Q$68,D625)</f>
        <v>#NAME?</v>
      </c>
      <c r="F625" s="13" t="e">
        <f ca="1">_xll.WettedPerimeter($P$2:$P$68,$Q$2:$Q$68,D625)</f>
        <v>#NAME?</v>
      </c>
      <c r="G625" s="14" t="e">
        <f t="shared" ca="1" si="73"/>
        <v>#NAME?</v>
      </c>
      <c r="H625" s="14" t="e">
        <f t="shared" ca="1" si="74"/>
        <v>#NAME?</v>
      </c>
      <c r="I625" s="14" t="e">
        <f t="shared" ca="1" si="75"/>
        <v>#NAME?</v>
      </c>
      <c r="J625" s="14" t="e">
        <f t="shared" ca="1" si="76"/>
        <v>#NAME?</v>
      </c>
      <c r="K625" s="14">
        <f t="shared" si="77"/>
        <v>16.949450560001424</v>
      </c>
      <c r="L625">
        <f t="shared" si="78"/>
        <v>19.971762726898305</v>
      </c>
      <c r="N625" s="16">
        <f t="shared" si="79"/>
        <v>0</v>
      </c>
    </row>
    <row r="626" spans="1:14" x14ac:dyDescent="0.3">
      <c r="A626" s="11" t="s">
        <v>641</v>
      </c>
      <c r="B626">
        <v>1.6548149999999999</v>
      </c>
      <c r="C626">
        <v>0</v>
      </c>
      <c r="D626" s="15">
        <f t="shared" si="72"/>
        <v>375.58631399999996</v>
      </c>
      <c r="E626" s="13" t="e">
        <f ca="1">_xll.ChannelArea($P$2:$P$68,$Q$2:$Q$68,D626)</f>
        <v>#NAME?</v>
      </c>
      <c r="F626" s="13" t="e">
        <f ca="1">_xll.WettedPerimeter($P$2:$P$68,$Q$2:$Q$68,D626)</f>
        <v>#NAME?</v>
      </c>
      <c r="G626" s="14" t="e">
        <f t="shared" ca="1" si="73"/>
        <v>#NAME?</v>
      </c>
      <c r="H626" s="14" t="e">
        <f t="shared" ca="1" si="74"/>
        <v>#NAME?</v>
      </c>
      <c r="I626" s="14" t="e">
        <f t="shared" ca="1" si="75"/>
        <v>#NAME?</v>
      </c>
      <c r="J626" s="14" t="e">
        <f t="shared" ca="1" si="76"/>
        <v>#NAME?</v>
      </c>
      <c r="K626" s="14">
        <f t="shared" si="77"/>
        <v>13.580210559997795</v>
      </c>
      <c r="L626">
        <f t="shared" si="78"/>
        <v>16.602954582849634</v>
      </c>
      <c r="N626" s="16">
        <f t="shared" si="79"/>
        <v>0</v>
      </c>
    </row>
    <row r="627" spans="1:14" x14ac:dyDescent="0.3">
      <c r="A627" s="11" t="s">
        <v>642</v>
      </c>
      <c r="B627">
        <v>1.6309400000000001</v>
      </c>
      <c r="C627">
        <v>0</v>
      </c>
      <c r="D627" s="15">
        <f t="shared" si="72"/>
        <v>375.56243899999998</v>
      </c>
      <c r="E627" s="13" t="e">
        <f ca="1">_xll.ChannelArea($P$2:$P$68,$Q$2:$Q$68,D627)</f>
        <v>#NAME?</v>
      </c>
      <c r="F627" s="13" t="e">
        <f ca="1">_xll.WettedPerimeter($P$2:$P$68,$Q$2:$Q$68,D627)</f>
        <v>#NAME?</v>
      </c>
      <c r="G627" s="14" t="e">
        <f t="shared" ca="1" si="73"/>
        <v>#NAME?</v>
      </c>
      <c r="H627" s="14" t="e">
        <f t="shared" ca="1" si="74"/>
        <v>#NAME?</v>
      </c>
      <c r="I627" s="14" t="e">
        <f t="shared" ca="1" si="75"/>
        <v>#NAME?</v>
      </c>
      <c r="J627" s="14" t="e">
        <f t="shared" ca="1" si="76"/>
        <v>#NAME?</v>
      </c>
      <c r="K627" s="14">
        <f t="shared" si="77"/>
        <v>12.457130560000223</v>
      </c>
      <c r="L627">
        <f t="shared" si="78"/>
        <v>15.479875769335194</v>
      </c>
      <c r="N627" s="16">
        <f t="shared" si="79"/>
        <v>0</v>
      </c>
    </row>
    <row r="628" spans="1:14" x14ac:dyDescent="0.3">
      <c r="A628" s="11" t="s">
        <v>643</v>
      </c>
      <c r="B628">
        <v>1.6548149999999999</v>
      </c>
      <c r="C628">
        <v>0</v>
      </c>
      <c r="D628" s="15">
        <f t="shared" si="72"/>
        <v>375.58631399999996</v>
      </c>
      <c r="E628" s="13" t="e">
        <f ca="1">_xll.ChannelArea($P$2:$P$68,$Q$2:$Q$68,D628)</f>
        <v>#NAME?</v>
      </c>
      <c r="F628" s="13" t="e">
        <f ca="1">_xll.WettedPerimeter($P$2:$P$68,$Q$2:$Q$68,D628)</f>
        <v>#NAME?</v>
      </c>
      <c r="G628" s="14" t="e">
        <f t="shared" ca="1" si="73"/>
        <v>#NAME?</v>
      </c>
      <c r="H628" s="14" t="e">
        <f t="shared" ca="1" si="74"/>
        <v>#NAME?</v>
      </c>
      <c r="I628" s="14" t="e">
        <f t="shared" ca="1" si="75"/>
        <v>#NAME?</v>
      </c>
      <c r="J628" s="14" t="e">
        <f t="shared" ca="1" si="76"/>
        <v>#NAME?</v>
      </c>
      <c r="K628" s="14">
        <f t="shared" si="77"/>
        <v>13.580210559997795</v>
      </c>
      <c r="L628">
        <f t="shared" si="78"/>
        <v>16.602954582849634</v>
      </c>
      <c r="N628" s="16">
        <f t="shared" si="79"/>
        <v>0</v>
      </c>
    </row>
    <row r="629" spans="1:14" x14ac:dyDescent="0.3">
      <c r="A629" s="11" t="s">
        <v>644</v>
      </c>
      <c r="B629">
        <v>1.607065</v>
      </c>
      <c r="C629">
        <v>0</v>
      </c>
      <c r="D629" s="15">
        <f t="shared" si="72"/>
        <v>375.53856399999995</v>
      </c>
      <c r="E629" s="13" t="e">
        <f ca="1">_xll.ChannelArea($P$2:$P$68,$Q$2:$Q$68,D629)</f>
        <v>#NAME?</v>
      </c>
      <c r="F629" s="13" t="e">
        <f ca="1">_xll.WettedPerimeter($P$2:$P$68,$Q$2:$Q$68,D629)</f>
        <v>#NAME?</v>
      </c>
      <c r="G629" s="14" t="e">
        <f t="shared" ca="1" si="73"/>
        <v>#NAME?</v>
      </c>
      <c r="H629" s="14" t="e">
        <f t="shared" ca="1" si="74"/>
        <v>#NAME?</v>
      </c>
      <c r="I629" s="14" t="e">
        <f t="shared" ca="1" si="75"/>
        <v>#NAME?</v>
      </c>
      <c r="J629" s="14" t="e">
        <f t="shared" ca="1" si="76"/>
        <v>#NAME?</v>
      </c>
      <c r="K629" s="14">
        <f t="shared" si="77"/>
        <v>11.334050559999014</v>
      </c>
      <c r="L629">
        <f t="shared" si="78"/>
        <v>14.356725557969185</v>
      </c>
      <c r="N629" s="16">
        <f t="shared" si="79"/>
        <v>0</v>
      </c>
    </row>
    <row r="630" spans="1:14" x14ac:dyDescent="0.3">
      <c r="A630" s="11" t="s">
        <v>645</v>
      </c>
      <c r="B630">
        <v>1.5354399999999999</v>
      </c>
      <c r="C630">
        <v>0</v>
      </c>
      <c r="D630" s="15">
        <f t="shared" si="72"/>
        <v>375.46693899999997</v>
      </c>
      <c r="E630" s="13" t="e">
        <f ca="1">_xll.ChannelArea($P$2:$P$68,$Q$2:$Q$68,D630)</f>
        <v>#NAME?</v>
      </c>
      <c r="F630" s="13" t="e">
        <f ca="1">_xll.WettedPerimeter($P$2:$P$68,$Q$2:$Q$68,D630)</f>
        <v>#NAME?</v>
      </c>
      <c r="G630" s="14" t="e">
        <f t="shared" ca="1" si="73"/>
        <v>#NAME?</v>
      </c>
      <c r="H630" s="14" t="e">
        <f t="shared" ca="1" si="74"/>
        <v>#NAME?</v>
      </c>
      <c r="I630" s="14" t="e">
        <f t="shared" ca="1" si="75"/>
        <v>#NAME?</v>
      </c>
      <c r="J630" s="14" t="e">
        <f t="shared" ca="1" si="76"/>
        <v>#NAME?</v>
      </c>
      <c r="K630" s="14">
        <f t="shared" si="77"/>
        <v>7.9648105599990231</v>
      </c>
      <c r="L630">
        <f t="shared" si="78"/>
        <v>10.986846445812262</v>
      </c>
      <c r="N630" s="16">
        <f t="shared" si="79"/>
        <v>0</v>
      </c>
    </row>
    <row r="631" spans="1:14" x14ac:dyDescent="0.3">
      <c r="A631" s="11" t="s">
        <v>646</v>
      </c>
      <c r="B631">
        <v>1.559315</v>
      </c>
      <c r="C631">
        <v>0</v>
      </c>
      <c r="D631" s="15">
        <f t="shared" si="72"/>
        <v>375.490814</v>
      </c>
      <c r="E631" s="13" t="e">
        <f ca="1">_xll.ChannelArea($P$2:$P$68,$Q$2:$Q$68,D631)</f>
        <v>#NAME?</v>
      </c>
      <c r="F631" s="13" t="e">
        <f ca="1">_xll.WettedPerimeter($P$2:$P$68,$Q$2:$Q$68,D631)</f>
        <v>#NAME?</v>
      </c>
      <c r="G631" s="14" t="e">
        <f t="shared" ca="1" si="73"/>
        <v>#NAME?</v>
      </c>
      <c r="H631" s="14" t="e">
        <f t="shared" ca="1" si="74"/>
        <v>#NAME?</v>
      </c>
      <c r="I631" s="14" t="e">
        <f t="shared" ca="1" si="75"/>
        <v>#NAME?</v>
      </c>
      <c r="J631" s="14" t="e">
        <f t="shared" ca="1" si="76"/>
        <v>#NAME?</v>
      </c>
      <c r="K631" s="14">
        <f t="shared" si="77"/>
        <v>9.0878905600002327</v>
      </c>
      <c r="L631">
        <f t="shared" si="78"/>
        <v>12.110210905288113</v>
      </c>
      <c r="N631" s="16">
        <f t="shared" si="79"/>
        <v>0</v>
      </c>
    </row>
    <row r="632" spans="1:14" x14ac:dyDescent="0.3">
      <c r="A632" s="11" t="s">
        <v>647</v>
      </c>
      <c r="B632">
        <v>1.511565</v>
      </c>
      <c r="C632">
        <v>0</v>
      </c>
      <c r="D632" s="15">
        <f t="shared" si="72"/>
        <v>375.44306399999999</v>
      </c>
      <c r="E632" s="13" t="e">
        <f ca="1">_xll.ChannelArea($P$2:$P$68,$Q$2:$Q$68,D632)</f>
        <v>#NAME?</v>
      </c>
      <c r="F632" s="13" t="e">
        <f ca="1">_xll.WettedPerimeter($P$2:$P$68,$Q$2:$Q$68,D632)</f>
        <v>#NAME?</v>
      </c>
      <c r="G632" s="14" t="e">
        <f t="shared" ca="1" si="73"/>
        <v>#NAME?</v>
      </c>
      <c r="H632" s="14" t="e">
        <f t="shared" ca="1" si="74"/>
        <v>#NAME?</v>
      </c>
      <c r="I632" s="14" t="e">
        <f t="shared" ca="1" si="75"/>
        <v>#NAME?</v>
      </c>
      <c r="J632" s="14" t="e">
        <f t="shared" ca="1" si="76"/>
        <v>#NAME?</v>
      </c>
      <c r="K632" s="14">
        <f t="shared" si="77"/>
        <v>6.8417305599978135</v>
      </c>
      <c r="L632">
        <f t="shared" si="78"/>
        <v>9.8634105521487072</v>
      </c>
      <c r="N632" s="16">
        <f t="shared" si="79"/>
        <v>0</v>
      </c>
    </row>
    <row r="633" spans="1:14" x14ac:dyDescent="0.3">
      <c r="A633" s="11" t="s">
        <v>648</v>
      </c>
      <c r="B633">
        <v>1.511565</v>
      </c>
      <c r="C633">
        <v>0</v>
      </c>
      <c r="D633" s="15">
        <f t="shared" si="72"/>
        <v>375.44306399999999</v>
      </c>
      <c r="E633" s="13" t="e">
        <f ca="1">_xll.ChannelArea($P$2:$P$68,$Q$2:$Q$68,D633)</f>
        <v>#NAME?</v>
      </c>
      <c r="F633" s="13" t="e">
        <f ca="1">_xll.WettedPerimeter($P$2:$P$68,$Q$2:$Q$68,D633)</f>
        <v>#NAME?</v>
      </c>
      <c r="G633" s="14" t="e">
        <f t="shared" ca="1" si="73"/>
        <v>#NAME?</v>
      </c>
      <c r="H633" s="14" t="e">
        <f t="shared" ca="1" si="74"/>
        <v>#NAME?</v>
      </c>
      <c r="I633" s="14" t="e">
        <f t="shared" ca="1" si="75"/>
        <v>#NAME?</v>
      </c>
      <c r="J633" s="14" t="e">
        <f t="shared" ca="1" si="76"/>
        <v>#NAME?</v>
      </c>
      <c r="K633" s="14">
        <f t="shared" si="77"/>
        <v>6.8417305599978135</v>
      </c>
      <c r="L633">
        <f t="shared" si="78"/>
        <v>9.8634105521487072</v>
      </c>
      <c r="N633" s="16">
        <f t="shared" si="79"/>
        <v>0</v>
      </c>
    </row>
    <row r="634" spans="1:14" x14ac:dyDescent="0.3">
      <c r="A634" s="11" t="s">
        <v>649</v>
      </c>
      <c r="B634">
        <v>1.511565</v>
      </c>
      <c r="C634">
        <v>0</v>
      </c>
      <c r="D634" s="15">
        <f t="shared" si="72"/>
        <v>375.44306399999999</v>
      </c>
      <c r="E634" s="13" t="e">
        <f ca="1">_xll.ChannelArea($P$2:$P$68,$Q$2:$Q$68,D634)</f>
        <v>#NAME?</v>
      </c>
      <c r="F634" s="13" t="e">
        <f ca="1">_xll.WettedPerimeter($P$2:$P$68,$Q$2:$Q$68,D634)</f>
        <v>#NAME?</v>
      </c>
      <c r="G634" s="14" t="e">
        <f t="shared" ca="1" si="73"/>
        <v>#NAME?</v>
      </c>
      <c r="H634" s="14" t="e">
        <f t="shared" ca="1" si="74"/>
        <v>#NAME?</v>
      </c>
      <c r="I634" s="14" t="e">
        <f t="shared" ca="1" si="75"/>
        <v>#NAME?</v>
      </c>
      <c r="J634" s="14" t="e">
        <f t="shared" ca="1" si="76"/>
        <v>#NAME?</v>
      </c>
      <c r="K634" s="14">
        <f t="shared" si="77"/>
        <v>6.8417305599978135</v>
      </c>
      <c r="L634">
        <f t="shared" si="78"/>
        <v>9.8634105521487072</v>
      </c>
      <c r="N634" s="16">
        <f t="shared" si="79"/>
        <v>0</v>
      </c>
    </row>
    <row r="635" spans="1:14" x14ac:dyDescent="0.3">
      <c r="A635" s="11" t="s">
        <v>650</v>
      </c>
      <c r="B635">
        <v>1.5354399999999999</v>
      </c>
      <c r="C635">
        <v>0</v>
      </c>
      <c r="D635" s="15">
        <f t="shared" si="72"/>
        <v>375.46693899999997</v>
      </c>
      <c r="E635" s="13" t="e">
        <f ca="1">_xll.ChannelArea($P$2:$P$68,$Q$2:$Q$68,D635)</f>
        <v>#NAME?</v>
      </c>
      <c r="F635" s="13" t="e">
        <f ca="1">_xll.WettedPerimeter($P$2:$P$68,$Q$2:$Q$68,D635)</f>
        <v>#NAME?</v>
      </c>
      <c r="G635" s="14" t="e">
        <f t="shared" ca="1" si="73"/>
        <v>#NAME?</v>
      </c>
      <c r="H635" s="14" t="e">
        <f t="shared" ca="1" si="74"/>
        <v>#NAME?</v>
      </c>
      <c r="I635" s="14" t="e">
        <f t="shared" ca="1" si="75"/>
        <v>#NAME?</v>
      </c>
      <c r="J635" s="14" t="e">
        <f t="shared" ca="1" si="76"/>
        <v>#NAME?</v>
      </c>
      <c r="K635" s="14">
        <f t="shared" si="77"/>
        <v>7.9648105599990231</v>
      </c>
      <c r="L635">
        <f t="shared" si="78"/>
        <v>10.986846445812262</v>
      </c>
      <c r="N635" s="16">
        <f t="shared" si="79"/>
        <v>0</v>
      </c>
    </row>
    <row r="636" spans="1:14" x14ac:dyDescent="0.3">
      <c r="A636" s="11" t="s">
        <v>651</v>
      </c>
      <c r="B636">
        <v>1.5354399999999999</v>
      </c>
      <c r="C636">
        <v>0</v>
      </c>
      <c r="D636" s="15">
        <f t="shared" si="72"/>
        <v>375.46693899999997</v>
      </c>
      <c r="E636" s="13" t="e">
        <f ca="1">_xll.ChannelArea($P$2:$P$68,$Q$2:$Q$68,D636)</f>
        <v>#NAME?</v>
      </c>
      <c r="F636" s="13" t="e">
        <f ca="1">_xll.WettedPerimeter($P$2:$P$68,$Q$2:$Q$68,D636)</f>
        <v>#NAME?</v>
      </c>
      <c r="G636" s="14" t="e">
        <f t="shared" ca="1" si="73"/>
        <v>#NAME?</v>
      </c>
      <c r="H636" s="14" t="e">
        <f t="shared" ca="1" si="74"/>
        <v>#NAME?</v>
      </c>
      <c r="I636" s="14" t="e">
        <f t="shared" ca="1" si="75"/>
        <v>#NAME?</v>
      </c>
      <c r="J636" s="14" t="e">
        <f t="shared" ca="1" si="76"/>
        <v>#NAME?</v>
      </c>
      <c r="K636" s="14">
        <f t="shared" si="77"/>
        <v>7.9648105599990231</v>
      </c>
      <c r="L636">
        <f t="shared" si="78"/>
        <v>10.986846445812262</v>
      </c>
      <c r="N636" s="16">
        <f t="shared" si="79"/>
        <v>0</v>
      </c>
    </row>
    <row r="637" spans="1:14" x14ac:dyDescent="0.3">
      <c r="A637" s="11" t="s">
        <v>652</v>
      </c>
      <c r="B637">
        <v>1.48769</v>
      </c>
      <c r="C637">
        <v>0</v>
      </c>
      <c r="D637" s="15">
        <f t="shared" si="72"/>
        <v>375.41918899999996</v>
      </c>
      <c r="E637" s="13" t="e">
        <f ca="1">_xll.ChannelArea($P$2:$P$68,$Q$2:$Q$68,D637)</f>
        <v>#NAME?</v>
      </c>
      <c r="F637" s="13" t="e">
        <f ca="1">_xll.WettedPerimeter($P$2:$P$68,$Q$2:$Q$68,D637)</f>
        <v>#NAME?</v>
      </c>
      <c r="G637" s="14" t="e">
        <f t="shared" ca="1" si="73"/>
        <v>#NAME?</v>
      </c>
      <c r="H637" s="14" t="e">
        <f t="shared" ca="1" si="74"/>
        <v>#NAME?</v>
      </c>
      <c r="I637" s="14" t="e">
        <f t="shared" ca="1" si="75"/>
        <v>#NAME?</v>
      </c>
      <c r="J637" s="14" t="e">
        <f t="shared" ca="1" si="76"/>
        <v>#NAME?</v>
      </c>
      <c r="K637" s="14">
        <f t="shared" si="77"/>
        <v>5.718650559996604</v>
      </c>
      <c r="L637">
        <f t="shared" si="78"/>
        <v>8.739903215187951</v>
      </c>
      <c r="N637" s="16">
        <f t="shared" si="79"/>
        <v>0</v>
      </c>
    </row>
    <row r="638" spans="1:14" x14ac:dyDescent="0.3">
      <c r="A638" s="11" t="s">
        <v>653</v>
      </c>
      <c r="B638">
        <v>1.511565</v>
      </c>
      <c r="C638">
        <v>0</v>
      </c>
      <c r="D638" s="15">
        <f t="shared" si="72"/>
        <v>375.44306399999999</v>
      </c>
      <c r="E638" s="13" t="e">
        <f ca="1">_xll.ChannelArea($P$2:$P$68,$Q$2:$Q$68,D638)</f>
        <v>#NAME?</v>
      </c>
      <c r="F638" s="13" t="e">
        <f ca="1">_xll.WettedPerimeter($P$2:$P$68,$Q$2:$Q$68,D638)</f>
        <v>#NAME?</v>
      </c>
      <c r="G638" s="14" t="e">
        <f t="shared" ca="1" si="73"/>
        <v>#NAME?</v>
      </c>
      <c r="H638" s="14" t="e">
        <f t="shared" ca="1" si="74"/>
        <v>#NAME?</v>
      </c>
      <c r="I638" s="14" t="e">
        <f t="shared" ca="1" si="75"/>
        <v>#NAME?</v>
      </c>
      <c r="J638" s="14" t="e">
        <f t="shared" ca="1" si="76"/>
        <v>#NAME?</v>
      </c>
      <c r="K638" s="14">
        <f t="shared" si="77"/>
        <v>6.8417305599978135</v>
      </c>
      <c r="L638">
        <f t="shared" si="78"/>
        <v>9.8634105521487072</v>
      </c>
      <c r="N638" s="16">
        <f t="shared" si="79"/>
        <v>0</v>
      </c>
    </row>
    <row r="639" spans="1:14" x14ac:dyDescent="0.3">
      <c r="A639" s="11" t="s">
        <v>654</v>
      </c>
      <c r="B639">
        <v>1.48769</v>
      </c>
      <c r="C639">
        <v>0</v>
      </c>
      <c r="D639" s="15">
        <f t="shared" si="72"/>
        <v>375.41918899999996</v>
      </c>
      <c r="E639" s="13" t="e">
        <f ca="1">_xll.ChannelArea($P$2:$P$68,$Q$2:$Q$68,D639)</f>
        <v>#NAME?</v>
      </c>
      <c r="F639" s="13" t="e">
        <f ca="1">_xll.WettedPerimeter($P$2:$P$68,$Q$2:$Q$68,D639)</f>
        <v>#NAME?</v>
      </c>
      <c r="G639" s="14" t="e">
        <f t="shared" ca="1" si="73"/>
        <v>#NAME?</v>
      </c>
      <c r="H639" s="14" t="e">
        <f t="shared" ca="1" si="74"/>
        <v>#NAME?</v>
      </c>
      <c r="I639" s="14" t="e">
        <f t="shared" ca="1" si="75"/>
        <v>#NAME?</v>
      </c>
      <c r="J639" s="14" t="e">
        <f t="shared" ca="1" si="76"/>
        <v>#NAME?</v>
      </c>
      <c r="K639" s="14">
        <f t="shared" si="77"/>
        <v>5.718650559996604</v>
      </c>
      <c r="L639">
        <f t="shared" si="78"/>
        <v>8.739903215187951</v>
      </c>
      <c r="N639" s="16">
        <f t="shared" si="79"/>
        <v>0</v>
      </c>
    </row>
    <row r="640" spans="1:14" x14ac:dyDescent="0.3">
      <c r="A640" s="11" t="s">
        <v>655</v>
      </c>
      <c r="B640">
        <v>1.48769</v>
      </c>
      <c r="C640">
        <v>0</v>
      </c>
      <c r="D640" s="15">
        <f t="shared" si="72"/>
        <v>375.41918899999996</v>
      </c>
      <c r="E640" s="13" t="e">
        <f ca="1">_xll.ChannelArea($P$2:$P$68,$Q$2:$Q$68,D640)</f>
        <v>#NAME?</v>
      </c>
      <c r="F640" s="13" t="e">
        <f ca="1">_xll.WettedPerimeter($P$2:$P$68,$Q$2:$Q$68,D640)</f>
        <v>#NAME?</v>
      </c>
      <c r="G640" s="14" t="e">
        <f t="shared" ca="1" si="73"/>
        <v>#NAME?</v>
      </c>
      <c r="H640" s="14" t="e">
        <f t="shared" ca="1" si="74"/>
        <v>#NAME?</v>
      </c>
      <c r="I640" s="14" t="e">
        <f t="shared" ca="1" si="75"/>
        <v>#NAME?</v>
      </c>
      <c r="J640" s="14" t="e">
        <f t="shared" ca="1" si="76"/>
        <v>#NAME?</v>
      </c>
      <c r="K640" s="14">
        <f t="shared" si="77"/>
        <v>5.718650559996604</v>
      </c>
      <c r="L640">
        <f t="shared" si="78"/>
        <v>8.739903215187951</v>
      </c>
      <c r="N640" s="16">
        <f t="shared" si="79"/>
        <v>0</v>
      </c>
    </row>
    <row r="641" spans="1:14" x14ac:dyDescent="0.3">
      <c r="A641" s="11" t="s">
        <v>656</v>
      </c>
      <c r="B641">
        <v>1.559315</v>
      </c>
      <c r="C641">
        <v>0.40000000000003411</v>
      </c>
      <c r="D641" s="15">
        <f t="shared" si="72"/>
        <v>375.490814</v>
      </c>
      <c r="E641" s="13" t="e">
        <f ca="1">_xll.ChannelArea($P$2:$P$68,$Q$2:$Q$68,D641)</f>
        <v>#NAME?</v>
      </c>
      <c r="F641" s="13" t="e">
        <f ca="1">_xll.WettedPerimeter($P$2:$P$68,$Q$2:$Q$68,D641)</f>
        <v>#NAME?</v>
      </c>
      <c r="G641" s="14" t="e">
        <f t="shared" ca="1" si="73"/>
        <v>#NAME?</v>
      </c>
      <c r="H641" s="14" t="e">
        <f t="shared" ca="1" si="74"/>
        <v>#NAME?</v>
      </c>
      <c r="I641" s="14" t="e">
        <f t="shared" ca="1" si="75"/>
        <v>#NAME?</v>
      </c>
      <c r="J641" s="14" t="e">
        <f t="shared" ca="1" si="76"/>
        <v>#NAME?</v>
      </c>
      <c r="K641" s="14">
        <f t="shared" si="77"/>
        <v>9.0878905600002327</v>
      </c>
      <c r="L641">
        <f t="shared" si="78"/>
        <v>12.110210905288113</v>
      </c>
      <c r="N641" s="16">
        <f t="shared" si="79"/>
        <v>0</v>
      </c>
    </row>
    <row r="642" spans="1:14" x14ac:dyDescent="0.3">
      <c r="A642" s="11" t="s">
        <v>657</v>
      </c>
      <c r="B642">
        <v>1.511565</v>
      </c>
      <c r="C642">
        <v>0</v>
      </c>
      <c r="D642" s="15">
        <f t="shared" si="72"/>
        <v>375.44306399999999</v>
      </c>
      <c r="E642" s="13" t="e">
        <f ca="1">_xll.ChannelArea($P$2:$P$68,$Q$2:$Q$68,D642)</f>
        <v>#NAME?</v>
      </c>
      <c r="F642" s="13" t="e">
        <f ca="1">_xll.WettedPerimeter($P$2:$P$68,$Q$2:$Q$68,D642)</f>
        <v>#NAME?</v>
      </c>
      <c r="G642" s="14" t="e">
        <f t="shared" ca="1" si="73"/>
        <v>#NAME?</v>
      </c>
      <c r="H642" s="14" t="e">
        <f t="shared" ca="1" si="74"/>
        <v>#NAME?</v>
      </c>
      <c r="I642" s="14" t="e">
        <f t="shared" ca="1" si="75"/>
        <v>#NAME?</v>
      </c>
      <c r="J642" s="14" t="e">
        <f t="shared" ca="1" si="76"/>
        <v>#NAME?</v>
      </c>
      <c r="K642" s="14">
        <f t="shared" si="77"/>
        <v>6.8417305599978135</v>
      </c>
      <c r="L642">
        <f t="shared" si="78"/>
        <v>9.8634105521487072</v>
      </c>
      <c r="N642" s="16">
        <f t="shared" si="79"/>
        <v>0</v>
      </c>
    </row>
    <row r="643" spans="1:14" x14ac:dyDescent="0.3">
      <c r="A643" s="11" t="s">
        <v>658</v>
      </c>
      <c r="B643">
        <v>1.559315</v>
      </c>
      <c r="C643">
        <v>0</v>
      </c>
      <c r="D643" s="15">
        <f t="shared" ref="D643:D706" si="80">373.931499+B643</f>
        <v>375.490814</v>
      </c>
      <c r="E643" s="13" t="e">
        <f ca="1">_xll.ChannelArea($P$2:$P$68,$Q$2:$Q$68,D643)</f>
        <v>#NAME?</v>
      </c>
      <c r="F643" s="13" t="e">
        <f ca="1">_xll.WettedPerimeter($P$2:$P$68,$Q$2:$Q$68,D643)</f>
        <v>#NAME?</v>
      </c>
      <c r="G643" s="14" t="e">
        <f t="shared" ref="G643:G706" ca="1" si="81">E643/F643</f>
        <v>#NAME?</v>
      </c>
      <c r="H643" s="14" t="e">
        <f t="shared" ref="H643:H706" ca="1" si="82">G643^(2/3)</f>
        <v>#NAME?</v>
      </c>
      <c r="I643" s="14" t="e">
        <f t="shared" ref="I643:I706" ca="1" si="83" xml:space="preserve"> (57.518*H643)- 26.837</f>
        <v>#NAME?</v>
      </c>
      <c r="J643" s="14" t="e">
        <f t="shared" ref="J643:J706" ca="1" si="84">(39.413*LN(H643)) + 27.618</f>
        <v>#NAME?</v>
      </c>
      <c r="K643" s="14">
        <f t="shared" ref="K643:K706" si="85">(47.04*D643)-17654</f>
        <v>9.0878905600002327</v>
      </c>
      <c r="L643">
        <f t="shared" ref="L643:L706" si="86">(17667*LN(D643)) - 104722</f>
        <v>12.110210905288113</v>
      </c>
      <c r="N643" s="16">
        <f t="shared" si="79"/>
        <v>0</v>
      </c>
    </row>
    <row r="644" spans="1:14" x14ac:dyDescent="0.3">
      <c r="A644" s="11" t="s">
        <v>659</v>
      </c>
      <c r="B644">
        <v>1.5354399999999999</v>
      </c>
      <c r="C644">
        <v>0</v>
      </c>
      <c r="D644" s="15">
        <f t="shared" si="80"/>
        <v>375.46693899999997</v>
      </c>
      <c r="E644" s="13" t="e">
        <f ca="1">_xll.ChannelArea($P$2:$P$68,$Q$2:$Q$68,D644)</f>
        <v>#NAME?</v>
      </c>
      <c r="F644" s="13" t="e">
        <f ca="1">_xll.WettedPerimeter($P$2:$P$68,$Q$2:$Q$68,D644)</f>
        <v>#NAME?</v>
      </c>
      <c r="G644" s="14" t="e">
        <f t="shared" ca="1" si="81"/>
        <v>#NAME?</v>
      </c>
      <c r="H644" s="14" t="e">
        <f t="shared" ca="1" si="82"/>
        <v>#NAME?</v>
      </c>
      <c r="I644" s="14" t="e">
        <f t="shared" ca="1" si="83"/>
        <v>#NAME?</v>
      </c>
      <c r="J644" s="14" t="e">
        <f t="shared" ca="1" si="84"/>
        <v>#NAME?</v>
      </c>
      <c r="K644" s="14">
        <f t="shared" si="85"/>
        <v>7.9648105599990231</v>
      </c>
      <c r="L644">
        <f t="shared" si="86"/>
        <v>10.986846445812262</v>
      </c>
      <c r="N644" s="16">
        <f t="shared" ref="N644:N707" si="87">IF((D644-D643)&gt;0.12,1,0)</f>
        <v>0</v>
      </c>
    </row>
    <row r="645" spans="1:14" x14ac:dyDescent="0.3">
      <c r="A645" s="11" t="s">
        <v>660</v>
      </c>
      <c r="B645">
        <v>1.48769</v>
      </c>
      <c r="C645">
        <v>0.39999999999997732</v>
      </c>
      <c r="D645" s="15">
        <f t="shared" si="80"/>
        <v>375.41918899999996</v>
      </c>
      <c r="E645" s="13" t="e">
        <f ca="1">_xll.ChannelArea($P$2:$P$68,$Q$2:$Q$68,D645)</f>
        <v>#NAME?</v>
      </c>
      <c r="F645" s="13" t="e">
        <f ca="1">_xll.WettedPerimeter($P$2:$P$68,$Q$2:$Q$68,D645)</f>
        <v>#NAME?</v>
      </c>
      <c r="G645" s="14" t="e">
        <f t="shared" ca="1" si="81"/>
        <v>#NAME?</v>
      </c>
      <c r="H645" s="14" t="e">
        <f t="shared" ca="1" si="82"/>
        <v>#NAME?</v>
      </c>
      <c r="I645" s="14" t="e">
        <f t="shared" ca="1" si="83"/>
        <v>#NAME?</v>
      </c>
      <c r="J645" s="14" t="e">
        <f t="shared" ca="1" si="84"/>
        <v>#NAME?</v>
      </c>
      <c r="K645" s="14">
        <f t="shared" si="85"/>
        <v>5.718650559996604</v>
      </c>
      <c r="L645">
        <f t="shared" si="86"/>
        <v>8.739903215187951</v>
      </c>
      <c r="N645" s="16">
        <f t="shared" si="87"/>
        <v>0</v>
      </c>
    </row>
    <row r="646" spans="1:14" x14ac:dyDescent="0.3">
      <c r="A646" s="11" t="s">
        <v>661</v>
      </c>
      <c r="B646">
        <v>1.5354399999999999</v>
      </c>
      <c r="C646">
        <v>0</v>
      </c>
      <c r="D646" s="15">
        <f t="shared" si="80"/>
        <v>375.46693899999997</v>
      </c>
      <c r="E646" s="13" t="e">
        <f ca="1">_xll.ChannelArea($P$2:$P$68,$Q$2:$Q$68,D646)</f>
        <v>#NAME?</v>
      </c>
      <c r="F646" s="13" t="e">
        <f ca="1">_xll.WettedPerimeter($P$2:$P$68,$Q$2:$Q$68,D646)</f>
        <v>#NAME?</v>
      </c>
      <c r="G646" s="14" t="e">
        <f t="shared" ca="1" si="81"/>
        <v>#NAME?</v>
      </c>
      <c r="H646" s="14" t="e">
        <f t="shared" ca="1" si="82"/>
        <v>#NAME?</v>
      </c>
      <c r="I646" s="14" t="e">
        <f t="shared" ca="1" si="83"/>
        <v>#NAME?</v>
      </c>
      <c r="J646" s="14" t="e">
        <f t="shared" ca="1" si="84"/>
        <v>#NAME?</v>
      </c>
      <c r="K646" s="14">
        <f t="shared" si="85"/>
        <v>7.9648105599990231</v>
      </c>
      <c r="L646">
        <f t="shared" si="86"/>
        <v>10.986846445812262</v>
      </c>
      <c r="N646" s="16">
        <f t="shared" si="87"/>
        <v>0</v>
      </c>
    </row>
    <row r="647" spans="1:14" x14ac:dyDescent="0.3">
      <c r="A647" s="11" t="s">
        <v>662</v>
      </c>
      <c r="B647">
        <v>1.511565</v>
      </c>
      <c r="C647">
        <v>0</v>
      </c>
      <c r="D647" s="15">
        <f t="shared" si="80"/>
        <v>375.44306399999999</v>
      </c>
      <c r="E647" s="13" t="e">
        <f ca="1">_xll.ChannelArea($P$2:$P$68,$Q$2:$Q$68,D647)</f>
        <v>#NAME?</v>
      </c>
      <c r="F647" s="13" t="e">
        <f ca="1">_xll.WettedPerimeter($P$2:$P$68,$Q$2:$Q$68,D647)</f>
        <v>#NAME?</v>
      </c>
      <c r="G647" s="14" t="e">
        <f t="shared" ca="1" si="81"/>
        <v>#NAME?</v>
      </c>
      <c r="H647" s="14" t="e">
        <f t="shared" ca="1" si="82"/>
        <v>#NAME?</v>
      </c>
      <c r="I647" s="14" t="e">
        <f t="shared" ca="1" si="83"/>
        <v>#NAME?</v>
      </c>
      <c r="J647" s="14" t="e">
        <f t="shared" ca="1" si="84"/>
        <v>#NAME?</v>
      </c>
      <c r="K647" s="14">
        <f t="shared" si="85"/>
        <v>6.8417305599978135</v>
      </c>
      <c r="L647">
        <f t="shared" si="86"/>
        <v>9.8634105521487072</v>
      </c>
      <c r="N647" s="16">
        <f t="shared" si="87"/>
        <v>0</v>
      </c>
    </row>
    <row r="648" spans="1:14" x14ac:dyDescent="0.3">
      <c r="A648" s="11" t="s">
        <v>663</v>
      </c>
      <c r="B648">
        <v>1.511565</v>
      </c>
      <c r="C648">
        <v>0</v>
      </c>
      <c r="D648" s="15">
        <f t="shared" si="80"/>
        <v>375.44306399999999</v>
      </c>
      <c r="E648" s="13" t="e">
        <f ca="1">_xll.ChannelArea($P$2:$P$68,$Q$2:$Q$68,D648)</f>
        <v>#NAME?</v>
      </c>
      <c r="F648" s="13" t="e">
        <f ca="1">_xll.WettedPerimeter($P$2:$P$68,$Q$2:$Q$68,D648)</f>
        <v>#NAME?</v>
      </c>
      <c r="G648" s="14" t="e">
        <f t="shared" ca="1" si="81"/>
        <v>#NAME?</v>
      </c>
      <c r="H648" s="14" t="e">
        <f t="shared" ca="1" si="82"/>
        <v>#NAME?</v>
      </c>
      <c r="I648" s="14" t="e">
        <f t="shared" ca="1" si="83"/>
        <v>#NAME?</v>
      </c>
      <c r="J648" s="14" t="e">
        <f t="shared" ca="1" si="84"/>
        <v>#NAME?</v>
      </c>
      <c r="K648" s="14">
        <f t="shared" si="85"/>
        <v>6.8417305599978135</v>
      </c>
      <c r="L648">
        <f t="shared" si="86"/>
        <v>9.8634105521487072</v>
      </c>
      <c r="N648" s="16">
        <f t="shared" si="87"/>
        <v>0</v>
      </c>
    </row>
    <row r="649" spans="1:14" x14ac:dyDescent="0.3">
      <c r="A649" s="11" t="s">
        <v>664</v>
      </c>
      <c r="B649">
        <v>1.5354399999999999</v>
      </c>
      <c r="C649">
        <v>4.6000000000000227</v>
      </c>
      <c r="D649" s="15">
        <f t="shared" si="80"/>
        <v>375.46693899999997</v>
      </c>
      <c r="E649" s="13" t="e">
        <f ca="1">_xll.ChannelArea($P$2:$P$68,$Q$2:$Q$68,D649)</f>
        <v>#NAME?</v>
      </c>
      <c r="F649" s="13" t="e">
        <f ca="1">_xll.WettedPerimeter($P$2:$P$68,$Q$2:$Q$68,D649)</f>
        <v>#NAME?</v>
      </c>
      <c r="G649" s="14" t="e">
        <f t="shared" ca="1" si="81"/>
        <v>#NAME?</v>
      </c>
      <c r="H649" s="14" t="e">
        <f t="shared" ca="1" si="82"/>
        <v>#NAME?</v>
      </c>
      <c r="I649" s="14" t="e">
        <f t="shared" ca="1" si="83"/>
        <v>#NAME?</v>
      </c>
      <c r="J649" s="14" t="e">
        <f t="shared" ca="1" si="84"/>
        <v>#NAME?</v>
      </c>
      <c r="K649" s="14">
        <f t="shared" si="85"/>
        <v>7.9648105599990231</v>
      </c>
      <c r="L649">
        <f t="shared" si="86"/>
        <v>10.986846445812262</v>
      </c>
      <c r="N649" s="16">
        <f t="shared" si="87"/>
        <v>0</v>
      </c>
    </row>
    <row r="650" spans="1:14" x14ac:dyDescent="0.3">
      <c r="A650" s="11" t="s">
        <v>665</v>
      </c>
      <c r="B650">
        <v>1.511565</v>
      </c>
      <c r="C650">
        <v>0.1999999999999886</v>
      </c>
      <c r="D650" s="15">
        <f t="shared" si="80"/>
        <v>375.44306399999999</v>
      </c>
      <c r="E650" s="13" t="e">
        <f ca="1">_xll.ChannelArea($P$2:$P$68,$Q$2:$Q$68,D650)</f>
        <v>#NAME?</v>
      </c>
      <c r="F650" s="13" t="e">
        <f ca="1">_xll.WettedPerimeter($P$2:$P$68,$Q$2:$Q$68,D650)</f>
        <v>#NAME?</v>
      </c>
      <c r="G650" s="14" t="e">
        <f t="shared" ca="1" si="81"/>
        <v>#NAME?</v>
      </c>
      <c r="H650" s="14" t="e">
        <f t="shared" ca="1" si="82"/>
        <v>#NAME?</v>
      </c>
      <c r="I650" s="14" t="e">
        <f t="shared" ca="1" si="83"/>
        <v>#NAME?</v>
      </c>
      <c r="J650" s="14" t="e">
        <f t="shared" ca="1" si="84"/>
        <v>#NAME?</v>
      </c>
      <c r="K650" s="14">
        <f t="shared" si="85"/>
        <v>6.8417305599978135</v>
      </c>
      <c r="L650">
        <f t="shared" si="86"/>
        <v>9.8634105521487072</v>
      </c>
      <c r="N650" s="16">
        <f t="shared" si="87"/>
        <v>0</v>
      </c>
    </row>
    <row r="651" spans="1:14" x14ac:dyDescent="0.3">
      <c r="A651" s="11" t="s">
        <v>666</v>
      </c>
      <c r="B651">
        <v>1.511565</v>
      </c>
      <c r="C651">
        <v>0</v>
      </c>
      <c r="D651" s="15">
        <f t="shared" si="80"/>
        <v>375.44306399999999</v>
      </c>
      <c r="E651" s="13" t="e">
        <f ca="1">_xll.ChannelArea($P$2:$P$68,$Q$2:$Q$68,D651)</f>
        <v>#NAME?</v>
      </c>
      <c r="F651" s="13" t="e">
        <f ca="1">_xll.WettedPerimeter($P$2:$P$68,$Q$2:$Q$68,D651)</f>
        <v>#NAME?</v>
      </c>
      <c r="G651" s="14" t="e">
        <f t="shared" ca="1" si="81"/>
        <v>#NAME?</v>
      </c>
      <c r="H651" s="14" t="e">
        <f t="shared" ca="1" si="82"/>
        <v>#NAME?</v>
      </c>
      <c r="I651" s="14" t="e">
        <f t="shared" ca="1" si="83"/>
        <v>#NAME?</v>
      </c>
      <c r="J651" s="14" t="e">
        <f t="shared" ca="1" si="84"/>
        <v>#NAME?</v>
      </c>
      <c r="K651" s="14">
        <f t="shared" si="85"/>
        <v>6.8417305599978135</v>
      </c>
      <c r="L651">
        <f t="shared" si="86"/>
        <v>9.8634105521487072</v>
      </c>
      <c r="N651" s="16">
        <f t="shared" si="87"/>
        <v>0</v>
      </c>
    </row>
    <row r="652" spans="1:14" x14ac:dyDescent="0.3">
      <c r="A652" s="11" t="s">
        <v>667</v>
      </c>
      <c r="B652">
        <v>1.5354399999999999</v>
      </c>
      <c r="C652">
        <v>0</v>
      </c>
      <c r="D652" s="15">
        <f t="shared" si="80"/>
        <v>375.46693899999997</v>
      </c>
      <c r="E652" s="13" t="e">
        <f ca="1">_xll.ChannelArea($P$2:$P$68,$Q$2:$Q$68,D652)</f>
        <v>#NAME?</v>
      </c>
      <c r="F652" s="13" t="e">
        <f ca="1">_xll.WettedPerimeter($P$2:$P$68,$Q$2:$Q$68,D652)</f>
        <v>#NAME?</v>
      </c>
      <c r="G652" s="14" t="e">
        <f t="shared" ca="1" si="81"/>
        <v>#NAME?</v>
      </c>
      <c r="H652" s="14" t="e">
        <f t="shared" ca="1" si="82"/>
        <v>#NAME?</v>
      </c>
      <c r="I652" s="14" t="e">
        <f t="shared" ca="1" si="83"/>
        <v>#NAME?</v>
      </c>
      <c r="J652" s="14" t="e">
        <f t="shared" ca="1" si="84"/>
        <v>#NAME?</v>
      </c>
      <c r="K652" s="14">
        <f t="shared" si="85"/>
        <v>7.9648105599990231</v>
      </c>
      <c r="L652">
        <f t="shared" si="86"/>
        <v>10.986846445812262</v>
      </c>
      <c r="N652" s="16">
        <f t="shared" si="87"/>
        <v>0</v>
      </c>
    </row>
    <row r="653" spans="1:14" x14ac:dyDescent="0.3">
      <c r="A653" s="11" t="s">
        <v>668</v>
      </c>
      <c r="B653">
        <v>1.5354399999999999</v>
      </c>
      <c r="C653">
        <v>0</v>
      </c>
      <c r="D653" s="15">
        <f t="shared" si="80"/>
        <v>375.46693899999997</v>
      </c>
      <c r="E653" s="13" t="e">
        <f ca="1">_xll.ChannelArea($P$2:$P$68,$Q$2:$Q$68,D653)</f>
        <v>#NAME?</v>
      </c>
      <c r="F653" s="13" t="e">
        <f ca="1">_xll.WettedPerimeter($P$2:$P$68,$Q$2:$Q$68,D653)</f>
        <v>#NAME?</v>
      </c>
      <c r="G653" s="14" t="e">
        <f t="shared" ca="1" si="81"/>
        <v>#NAME?</v>
      </c>
      <c r="H653" s="14" t="e">
        <f t="shared" ca="1" si="82"/>
        <v>#NAME?</v>
      </c>
      <c r="I653" s="14" t="e">
        <f t="shared" ca="1" si="83"/>
        <v>#NAME?</v>
      </c>
      <c r="J653" s="14" t="e">
        <f t="shared" ca="1" si="84"/>
        <v>#NAME?</v>
      </c>
      <c r="K653" s="14">
        <f t="shared" si="85"/>
        <v>7.9648105599990231</v>
      </c>
      <c r="L653">
        <f t="shared" si="86"/>
        <v>10.986846445812262</v>
      </c>
      <c r="N653" s="16">
        <f t="shared" si="87"/>
        <v>0</v>
      </c>
    </row>
    <row r="654" spans="1:14" s="18" customFormat="1" x14ac:dyDescent="0.3">
      <c r="A654" s="17" t="s">
        <v>669</v>
      </c>
      <c r="B654" s="18">
        <v>1.91744</v>
      </c>
      <c r="C654" s="18">
        <v>0</v>
      </c>
      <c r="D654" s="19">
        <f t="shared" si="80"/>
        <v>375.84893899999997</v>
      </c>
      <c r="E654" s="20" t="e">
        <f ca="1">_xll.ChannelArea($P$2:$P$68,$Q$2:$Q$68,D654)</f>
        <v>#NAME?</v>
      </c>
      <c r="F654" s="20" t="e">
        <f ca="1">_xll.WettedPerimeter($P$2:$P$68,$Q$2:$Q$68,D654)</f>
        <v>#NAME?</v>
      </c>
      <c r="G654" s="21" t="e">
        <f t="shared" ca="1" si="81"/>
        <v>#NAME?</v>
      </c>
      <c r="H654" s="21" t="e">
        <f t="shared" ca="1" si="82"/>
        <v>#NAME?</v>
      </c>
      <c r="I654" s="21" t="e">
        <f t="shared" ca="1" si="83"/>
        <v>#NAME?</v>
      </c>
      <c r="J654" s="21" t="e">
        <f t="shared" ca="1" si="84"/>
        <v>#NAME?</v>
      </c>
      <c r="K654" s="21">
        <f t="shared" si="85"/>
        <v>25.934090560000186</v>
      </c>
      <c r="L654" s="18">
        <f t="shared" si="86"/>
        <v>28.952111866572523</v>
      </c>
      <c r="N654" s="22">
        <f t="shared" si="87"/>
        <v>1</v>
      </c>
    </row>
    <row r="655" spans="1:14" x14ac:dyDescent="0.3">
      <c r="A655" s="11" t="s">
        <v>670</v>
      </c>
      <c r="B655">
        <v>1.798065</v>
      </c>
      <c r="C655">
        <v>0</v>
      </c>
      <c r="D655" s="15">
        <f t="shared" si="80"/>
        <v>375.72956399999998</v>
      </c>
      <c r="E655" s="13" t="e">
        <f ca="1">_xll.ChannelArea($P$2:$P$68,$Q$2:$Q$68,D655)</f>
        <v>#NAME?</v>
      </c>
      <c r="F655" s="13" t="e">
        <f ca="1">_xll.WettedPerimeter($P$2:$P$68,$Q$2:$Q$68,D655)</f>
        <v>#NAME?</v>
      </c>
      <c r="G655" s="14" t="e">
        <f t="shared" ca="1" si="81"/>
        <v>#NAME?</v>
      </c>
      <c r="H655" s="14" t="e">
        <f t="shared" ca="1" si="82"/>
        <v>#NAME?</v>
      </c>
      <c r="I655" s="14" t="e">
        <f t="shared" ca="1" si="83"/>
        <v>#NAME?</v>
      </c>
      <c r="J655" s="14" t="e">
        <f t="shared" ca="1" si="84"/>
        <v>#NAME?</v>
      </c>
      <c r="K655" s="14">
        <f t="shared" si="85"/>
        <v>20.318690559997776</v>
      </c>
      <c r="L655">
        <f t="shared" si="86"/>
        <v>23.33992861675506</v>
      </c>
      <c r="N655" s="16">
        <f t="shared" si="87"/>
        <v>0</v>
      </c>
    </row>
    <row r="656" spans="1:14" x14ac:dyDescent="0.3">
      <c r="A656" s="11" t="s">
        <v>671</v>
      </c>
      <c r="B656">
        <v>1.798065</v>
      </c>
      <c r="C656">
        <v>0</v>
      </c>
      <c r="D656" s="15">
        <f t="shared" si="80"/>
        <v>375.72956399999998</v>
      </c>
      <c r="E656" s="13" t="e">
        <f ca="1">_xll.ChannelArea($P$2:$P$68,$Q$2:$Q$68,D656)</f>
        <v>#NAME?</v>
      </c>
      <c r="F656" s="13" t="e">
        <f ca="1">_xll.WettedPerimeter($P$2:$P$68,$Q$2:$Q$68,D656)</f>
        <v>#NAME?</v>
      </c>
      <c r="G656" s="14" t="e">
        <f t="shared" ca="1" si="81"/>
        <v>#NAME?</v>
      </c>
      <c r="H656" s="14" t="e">
        <f t="shared" ca="1" si="82"/>
        <v>#NAME?</v>
      </c>
      <c r="I656" s="14" t="e">
        <f t="shared" ca="1" si="83"/>
        <v>#NAME?</v>
      </c>
      <c r="J656" s="14" t="e">
        <f t="shared" ca="1" si="84"/>
        <v>#NAME?</v>
      </c>
      <c r="K656" s="14">
        <f t="shared" si="85"/>
        <v>20.318690559997776</v>
      </c>
      <c r="L656">
        <f t="shared" si="86"/>
        <v>23.33992861675506</v>
      </c>
      <c r="N656" s="16">
        <f t="shared" si="87"/>
        <v>0</v>
      </c>
    </row>
    <row r="657" spans="1:14" x14ac:dyDescent="0.3">
      <c r="A657" s="11" t="s">
        <v>672</v>
      </c>
      <c r="B657">
        <v>1.7503150000000001</v>
      </c>
      <c r="C657">
        <v>0</v>
      </c>
      <c r="D657" s="15">
        <f t="shared" si="80"/>
        <v>375.68181399999997</v>
      </c>
      <c r="E657" s="13" t="e">
        <f ca="1">_xll.ChannelArea($P$2:$P$68,$Q$2:$Q$68,D657)</f>
        <v>#NAME?</v>
      </c>
      <c r="F657" s="13" t="e">
        <f ca="1">_xll.WettedPerimeter($P$2:$P$68,$Q$2:$Q$68,D657)</f>
        <v>#NAME?</v>
      </c>
      <c r="G657" s="14" t="e">
        <f t="shared" ca="1" si="81"/>
        <v>#NAME?</v>
      </c>
      <c r="H657" s="14" t="e">
        <f t="shared" ca="1" si="82"/>
        <v>#NAME?</v>
      </c>
      <c r="I657" s="14" t="e">
        <f t="shared" ca="1" si="83"/>
        <v>#NAME?</v>
      </c>
      <c r="J657" s="14" t="e">
        <f t="shared" ca="1" si="84"/>
        <v>#NAME?</v>
      </c>
      <c r="K657" s="14">
        <f t="shared" si="85"/>
        <v>18.072530559998995</v>
      </c>
      <c r="L657">
        <f t="shared" si="86"/>
        <v>21.094556039650342</v>
      </c>
      <c r="N657" s="16">
        <f t="shared" si="87"/>
        <v>0</v>
      </c>
    </row>
    <row r="658" spans="1:14" x14ac:dyDescent="0.3">
      <c r="A658" s="11" t="s">
        <v>673</v>
      </c>
      <c r="B658">
        <v>1.67869</v>
      </c>
      <c r="C658">
        <v>0</v>
      </c>
      <c r="D658" s="15">
        <f t="shared" si="80"/>
        <v>375.61018899999999</v>
      </c>
      <c r="E658" s="13" t="e">
        <f ca="1">_xll.ChannelArea($P$2:$P$68,$Q$2:$Q$68,D658)</f>
        <v>#NAME?</v>
      </c>
      <c r="F658" s="13" t="e">
        <f ca="1">_xll.WettedPerimeter($P$2:$P$68,$Q$2:$Q$68,D658)</f>
        <v>#NAME?</v>
      </c>
      <c r="G658" s="14" t="e">
        <f t="shared" ca="1" si="81"/>
        <v>#NAME?</v>
      </c>
      <c r="H658" s="14" t="e">
        <f t="shared" ca="1" si="82"/>
        <v>#NAME?</v>
      </c>
      <c r="I658" s="14" t="e">
        <f t="shared" ca="1" si="83"/>
        <v>#NAME?</v>
      </c>
      <c r="J658" s="14" t="e">
        <f t="shared" ca="1" si="84"/>
        <v>#NAME?</v>
      </c>
      <c r="K658" s="14">
        <f t="shared" si="85"/>
        <v>14.703290559999004</v>
      </c>
      <c r="L658">
        <f t="shared" si="86"/>
        <v>17.725962007549242</v>
      </c>
      <c r="N658" s="16">
        <f t="shared" si="87"/>
        <v>0</v>
      </c>
    </row>
    <row r="659" spans="1:14" x14ac:dyDescent="0.3">
      <c r="A659" s="11" t="s">
        <v>674</v>
      </c>
      <c r="B659">
        <v>1.67869</v>
      </c>
      <c r="C659">
        <v>0</v>
      </c>
      <c r="D659" s="15">
        <f t="shared" si="80"/>
        <v>375.61018899999999</v>
      </c>
      <c r="E659" s="13" t="e">
        <f ca="1">_xll.ChannelArea($P$2:$P$68,$Q$2:$Q$68,D659)</f>
        <v>#NAME?</v>
      </c>
      <c r="F659" s="13" t="e">
        <f ca="1">_xll.WettedPerimeter($P$2:$P$68,$Q$2:$Q$68,D659)</f>
        <v>#NAME?</v>
      </c>
      <c r="G659" s="14" t="e">
        <f t="shared" ca="1" si="81"/>
        <v>#NAME?</v>
      </c>
      <c r="H659" s="14" t="e">
        <f t="shared" ca="1" si="82"/>
        <v>#NAME?</v>
      </c>
      <c r="I659" s="14" t="e">
        <f t="shared" ca="1" si="83"/>
        <v>#NAME?</v>
      </c>
      <c r="J659" s="14" t="e">
        <f t="shared" ca="1" si="84"/>
        <v>#NAME?</v>
      </c>
      <c r="K659" s="14">
        <f t="shared" si="85"/>
        <v>14.703290559999004</v>
      </c>
      <c r="L659">
        <f t="shared" si="86"/>
        <v>17.725962007549242</v>
      </c>
      <c r="N659" s="16">
        <f t="shared" si="87"/>
        <v>0</v>
      </c>
    </row>
    <row r="660" spans="1:14" x14ac:dyDescent="0.3">
      <c r="A660" s="11" t="s">
        <v>675</v>
      </c>
      <c r="B660">
        <v>1.607065</v>
      </c>
      <c r="C660">
        <v>0</v>
      </c>
      <c r="D660" s="15">
        <f t="shared" si="80"/>
        <v>375.53856399999995</v>
      </c>
      <c r="E660" s="13" t="e">
        <f ca="1">_xll.ChannelArea($P$2:$P$68,$Q$2:$Q$68,D660)</f>
        <v>#NAME?</v>
      </c>
      <c r="F660" s="13" t="e">
        <f ca="1">_xll.WettedPerimeter($P$2:$P$68,$Q$2:$Q$68,D660)</f>
        <v>#NAME?</v>
      </c>
      <c r="G660" s="14" t="e">
        <f t="shared" ca="1" si="81"/>
        <v>#NAME?</v>
      </c>
      <c r="H660" s="14" t="e">
        <f t="shared" ca="1" si="82"/>
        <v>#NAME?</v>
      </c>
      <c r="I660" s="14" t="e">
        <f t="shared" ca="1" si="83"/>
        <v>#NAME?</v>
      </c>
      <c r="J660" s="14" t="e">
        <f t="shared" ca="1" si="84"/>
        <v>#NAME?</v>
      </c>
      <c r="K660" s="14">
        <f t="shared" si="85"/>
        <v>11.334050559999014</v>
      </c>
      <c r="L660">
        <f t="shared" si="86"/>
        <v>14.356725557969185</v>
      </c>
      <c r="N660" s="16">
        <f t="shared" si="87"/>
        <v>0</v>
      </c>
    </row>
    <row r="661" spans="1:14" x14ac:dyDescent="0.3">
      <c r="A661" s="11" t="s">
        <v>676</v>
      </c>
      <c r="B661">
        <v>1.6548149999999999</v>
      </c>
      <c r="C661">
        <v>0</v>
      </c>
      <c r="D661" s="15">
        <f t="shared" si="80"/>
        <v>375.58631399999996</v>
      </c>
      <c r="E661" s="13" t="e">
        <f ca="1">_xll.ChannelArea($P$2:$P$68,$Q$2:$Q$68,D661)</f>
        <v>#NAME?</v>
      </c>
      <c r="F661" s="13" t="e">
        <f ca="1">_xll.WettedPerimeter($P$2:$P$68,$Q$2:$Q$68,D661)</f>
        <v>#NAME?</v>
      </c>
      <c r="G661" s="14" t="e">
        <f t="shared" ca="1" si="81"/>
        <v>#NAME?</v>
      </c>
      <c r="H661" s="14" t="e">
        <f t="shared" ca="1" si="82"/>
        <v>#NAME?</v>
      </c>
      <c r="I661" s="14" t="e">
        <f t="shared" ca="1" si="83"/>
        <v>#NAME?</v>
      </c>
      <c r="J661" s="14" t="e">
        <f t="shared" ca="1" si="84"/>
        <v>#NAME?</v>
      </c>
      <c r="K661" s="14">
        <f t="shared" si="85"/>
        <v>13.580210559997795</v>
      </c>
      <c r="L661">
        <f t="shared" si="86"/>
        <v>16.602954582849634</v>
      </c>
      <c r="N661" s="16">
        <f t="shared" si="87"/>
        <v>0</v>
      </c>
    </row>
    <row r="662" spans="1:14" x14ac:dyDescent="0.3">
      <c r="A662" s="11" t="s">
        <v>677</v>
      </c>
      <c r="B662">
        <v>1.7025650000000001</v>
      </c>
      <c r="C662">
        <v>0</v>
      </c>
      <c r="D662" s="15">
        <f t="shared" si="80"/>
        <v>375.63406399999997</v>
      </c>
      <c r="E662" s="13" t="e">
        <f ca="1">_xll.ChannelArea($P$2:$P$68,$Q$2:$Q$68,D662)</f>
        <v>#NAME?</v>
      </c>
      <c r="F662" s="13" t="e">
        <f ca="1">_xll.WettedPerimeter($P$2:$P$68,$Q$2:$Q$68,D662)</f>
        <v>#NAME?</v>
      </c>
      <c r="G662" s="14" t="e">
        <f t="shared" ca="1" si="81"/>
        <v>#NAME?</v>
      </c>
      <c r="H662" s="14" t="e">
        <f t="shared" ca="1" si="82"/>
        <v>#NAME?</v>
      </c>
      <c r="I662" s="14" t="e">
        <f t="shared" ca="1" si="83"/>
        <v>#NAME?</v>
      </c>
      <c r="J662" s="14" t="e">
        <f t="shared" ca="1" si="84"/>
        <v>#NAME?</v>
      </c>
      <c r="K662" s="14">
        <f t="shared" si="85"/>
        <v>15.826370559996576</v>
      </c>
      <c r="L662">
        <f t="shared" si="86"/>
        <v>18.84889805255807</v>
      </c>
      <c r="N662" s="16">
        <f t="shared" si="87"/>
        <v>0</v>
      </c>
    </row>
    <row r="663" spans="1:14" x14ac:dyDescent="0.3">
      <c r="A663" s="11" t="s">
        <v>678</v>
      </c>
      <c r="B663">
        <v>1.6548149999999999</v>
      </c>
      <c r="C663">
        <v>0</v>
      </c>
      <c r="D663" s="15">
        <f t="shared" si="80"/>
        <v>375.58631399999996</v>
      </c>
      <c r="E663" s="13" t="e">
        <f ca="1">_xll.ChannelArea($P$2:$P$68,$Q$2:$Q$68,D663)</f>
        <v>#NAME?</v>
      </c>
      <c r="F663" s="13" t="e">
        <f ca="1">_xll.WettedPerimeter($P$2:$P$68,$Q$2:$Q$68,D663)</f>
        <v>#NAME?</v>
      </c>
      <c r="G663" s="14" t="e">
        <f t="shared" ca="1" si="81"/>
        <v>#NAME?</v>
      </c>
      <c r="H663" s="14" t="e">
        <f t="shared" ca="1" si="82"/>
        <v>#NAME?</v>
      </c>
      <c r="I663" s="14" t="e">
        <f t="shared" ca="1" si="83"/>
        <v>#NAME?</v>
      </c>
      <c r="J663" s="14" t="e">
        <f t="shared" ca="1" si="84"/>
        <v>#NAME?</v>
      </c>
      <c r="K663" s="14">
        <f t="shared" si="85"/>
        <v>13.580210559997795</v>
      </c>
      <c r="L663">
        <f t="shared" si="86"/>
        <v>16.602954582849634</v>
      </c>
      <c r="N663" s="16">
        <f t="shared" si="87"/>
        <v>0</v>
      </c>
    </row>
    <row r="664" spans="1:14" x14ac:dyDescent="0.3">
      <c r="A664" s="11" t="s">
        <v>679</v>
      </c>
      <c r="B664">
        <v>1.67869</v>
      </c>
      <c r="C664">
        <v>0</v>
      </c>
      <c r="D664" s="15">
        <f t="shared" si="80"/>
        <v>375.61018899999999</v>
      </c>
      <c r="E664" s="13" t="e">
        <f ca="1">_xll.ChannelArea($P$2:$P$68,$Q$2:$Q$68,D664)</f>
        <v>#NAME?</v>
      </c>
      <c r="F664" s="13" t="e">
        <f ca="1">_xll.WettedPerimeter($P$2:$P$68,$Q$2:$Q$68,D664)</f>
        <v>#NAME?</v>
      </c>
      <c r="G664" s="14" t="e">
        <f t="shared" ca="1" si="81"/>
        <v>#NAME?</v>
      </c>
      <c r="H664" s="14" t="e">
        <f t="shared" ca="1" si="82"/>
        <v>#NAME?</v>
      </c>
      <c r="I664" s="14" t="e">
        <f t="shared" ca="1" si="83"/>
        <v>#NAME?</v>
      </c>
      <c r="J664" s="14" t="e">
        <f t="shared" ca="1" si="84"/>
        <v>#NAME?</v>
      </c>
      <c r="K664" s="14">
        <f t="shared" si="85"/>
        <v>14.703290559999004</v>
      </c>
      <c r="L664">
        <f t="shared" si="86"/>
        <v>17.725962007549242</v>
      </c>
      <c r="N664" s="16">
        <f t="shared" si="87"/>
        <v>0</v>
      </c>
    </row>
    <row r="665" spans="1:14" x14ac:dyDescent="0.3">
      <c r="A665" s="11" t="s">
        <v>680</v>
      </c>
      <c r="B665">
        <v>1.5831900000000001</v>
      </c>
      <c r="C665">
        <v>0</v>
      </c>
      <c r="D665" s="15">
        <f t="shared" si="80"/>
        <v>375.51468899999998</v>
      </c>
      <c r="E665" s="13" t="e">
        <f ca="1">_xll.ChannelArea($P$2:$P$68,$Q$2:$Q$68,D665)</f>
        <v>#NAME?</v>
      </c>
      <c r="F665" s="13" t="e">
        <f ca="1">_xll.WettedPerimeter($P$2:$P$68,$Q$2:$Q$68,D665)</f>
        <v>#NAME?</v>
      </c>
      <c r="G665" s="14" t="e">
        <f t="shared" ca="1" si="81"/>
        <v>#NAME?</v>
      </c>
      <c r="H665" s="14" t="e">
        <f t="shared" ca="1" si="82"/>
        <v>#NAME?</v>
      </c>
      <c r="I665" s="14" t="e">
        <f t="shared" ca="1" si="83"/>
        <v>#NAME?</v>
      </c>
      <c r="J665" s="14" t="e">
        <f t="shared" ca="1" si="84"/>
        <v>#NAME?</v>
      </c>
      <c r="K665" s="14">
        <f t="shared" si="85"/>
        <v>10.210970559997804</v>
      </c>
      <c r="L665">
        <f t="shared" si="86"/>
        <v>13.233503939642105</v>
      </c>
      <c r="N665" s="16">
        <f t="shared" si="87"/>
        <v>0</v>
      </c>
    </row>
    <row r="666" spans="1:14" x14ac:dyDescent="0.3">
      <c r="A666" s="11" t="s">
        <v>681</v>
      </c>
      <c r="B666">
        <v>1.6309400000000001</v>
      </c>
      <c r="C666">
        <v>0</v>
      </c>
      <c r="D666" s="15">
        <f t="shared" si="80"/>
        <v>375.56243899999998</v>
      </c>
      <c r="E666" s="13" t="e">
        <f ca="1">_xll.ChannelArea($P$2:$P$68,$Q$2:$Q$68,D666)</f>
        <v>#NAME?</v>
      </c>
      <c r="F666" s="13" t="e">
        <f ca="1">_xll.WettedPerimeter($P$2:$P$68,$Q$2:$Q$68,D666)</f>
        <v>#NAME?</v>
      </c>
      <c r="G666" s="14" t="e">
        <f t="shared" ca="1" si="81"/>
        <v>#NAME?</v>
      </c>
      <c r="H666" s="14" t="e">
        <f t="shared" ca="1" si="82"/>
        <v>#NAME?</v>
      </c>
      <c r="I666" s="14" t="e">
        <f t="shared" ca="1" si="83"/>
        <v>#NAME?</v>
      </c>
      <c r="J666" s="14" t="e">
        <f t="shared" ca="1" si="84"/>
        <v>#NAME?</v>
      </c>
      <c r="K666" s="14">
        <f t="shared" si="85"/>
        <v>12.457130560000223</v>
      </c>
      <c r="L666">
        <f t="shared" si="86"/>
        <v>15.479875769335194</v>
      </c>
      <c r="N666" s="16">
        <f t="shared" si="87"/>
        <v>0</v>
      </c>
    </row>
    <row r="667" spans="1:14" x14ac:dyDescent="0.3">
      <c r="A667" s="11" t="s">
        <v>682</v>
      </c>
      <c r="B667">
        <v>1.5831900000000001</v>
      </c>
      <c r="C667">
        <v>0</v>
      </c>
      <c r="D667" s="15">
        <f t="shared" si="80"/>
        <v>375.51468899999998</v>
      </c>
      <c r="E667" s="13" t="e">
        <f ca="1">_xll.ChannelArea($P$2:$P$68,$Q$2:$Q$68,D667)</f>
        <v>#NAME?</v>
      </c>
      <c r="F667" s="13" t="e">
        <f ca="1">_xll.WettedPerimeter($P$2:$P$68,$Q$2:$Q$68,D667)</f>
        <v>#NAME?</v>
      </c>
      <c r="G667" s="14" t="e">
        <f t="shared" ca="1" si="81"/>
        <v>#NAME?</v>
      </c>
      <c r="H667" s="14" t="e">
        <f t="shared" ca="1" si="82"/>
        <v>#NAME?</v>
      </c>
      <c r="I667" s="14" t="e">
        <f t="shared" ca="1" si="83"/>
        <v>#NAME?</v>
      </c>
      <c r="J667" s="14" t="e">
        <f t="shared" ca="1" si="84"/>
        <v>#NAME?</v>
      </c>
      <c r="K667" s="14">
        <f t="shared" si="85"/>
        <v>10.210970559997804</v>
      </c>
      <c r="L667">
        <f t="shared" si="86"/>
        <v>13.233503939642105</v>
      </c>
      <c r="N667" s="16">
        <f t="shared" si="87"/>
        <v>0</v>
      </c>
    </row>
    <row r="668" spans="1:14" x14ac:dyDescent="0.3">
      <c r="A668" s="11" t="s">
        <v>683</v>
      </c>
      <c r="B668">
        <v>1.607065</v>
      </c>
      <c r="C668">
        <v>0</v>
      </c>
      <c r="D668" s="15">
        <f t="shared" si="80"/>
        <v>375.53856399999995</v>
      </c>
      <c r="E668" s="13" t="e">
        <f ca="1">_xll.ChannelArea($P$2:$P$68,$Q$2:$Q$68,D668)</f>
        <v>#NAME?</v>
      </c>
      <c r="F668" s="13" t="e">
        <f ca="1">_xll.WettedPerimeter($P$2:$P$68,$Q$2:$Q$68,D668)</f>
        <v>#NAME?</v>
      </c>
      <c r="G668" s="14" t="e">
        <f t="shared" ca="1" si="81"/>
        <v>#NAME?</v>
      </c>
      <c r="H668" s="14" t="e">
        <f t="shared" ca="1" si="82"/>
        <v>#NAME?</v>
      </c>
      <c r="I668" s="14" t="e">
        <f t="shared" ca="1" si="83"/>
        <v>#NAME?</v>
      </c>
      <c r="J668" s="14" t="e">
        <f t="shared" ca="1" si="84"/>
        <v>#NAME?</v>
      </c>
      <c r="K668" s="14">
        <f t="shared" si="85"/>
        <v>11.334050559999014</v>
      </c>
      <c r="L668">
        <f t="shared" si="86"/>
        <v>14.356725557969185</v>
      </c>
      <c r="N668" s="16">
        <f t="shared" si="87"/>
        <v>0</v>
      </c>
    </row>
    <row r="669" spans="1:14" x14ac:dyDescent="0.3">
      <c r="A669" s="11" t="s">
        <v>684</v>
      </c>
      <c r="B669">
        <v>1.5354399999999999</v>
      </c>
      <c r="C669">
        <v>0</v>
      </c>
      <c r="D669" s="15">
        <f t="shared" si="80"/>
        <v>375.46693899999997</v>
      </c>
      <c r="E669" s="13" t="e">
        <f ca="1">_xll.ChannelArea($P$2:$P$68,$Q$2:$Q$68,D669)</f>
        <v>#NAME?</v>
      </c>
      <c r="F669" s="13" t="e">
        <f ca="1">_xll.WettedPerimeter($P$2:$P$68,$Q$2:$Q$68,D669)</f>
        <v>#NAME?</v>
      </c>
      <c r="G669" s="14" t="e">
        <f t="shared" ca="1" si="81"/>
        <v>#NAME?</v>
      </c>
      <c r="H669" s="14" t="e">
        <f t="shared" ca="1" si="82"/>
        <v>#NAME?</v>
      </c>
      <c r="I669" s="14" t="e">
        <f t="shared" ca="1" si="83"/>
        <v>#NAME?</v>
      </c>
      <c r="J669" s="14" t="e">
        <f t="shared" ca="1" si="84"/>
        <v>#NAME?</v>
      </c>
      <c r="K669" s="14">
        <f t="shared" si="85"/>
        <v>7.9648105599990231</v>
      </c>
      <c r="L669">
        <f t="shared" si="86"/>
        <v>10.986846445812262</v>
      </c>
      <c r="N669" s="16">
        <f t="shared" si="87"/>
        <v>0</v>
      </c>
    </row>
    <row r="670" spans="1:14" x14ac:dyDescent="0.3">
      <c r="A670" s="11" t="s">
        <v>685</v>
      </c>
      <c r="B670">
        <v>1.511565</v>
      </c>
      <c r="C670">
        <v>0</v>
      </c>
      <c r="D670" s="15">
        <f t="shared" si="80"/>
        <v>375.44306399999999</v>
      </c>
      <c r="E670" s="13" t="e">
        <f ca="1">_xll.ChannelArea($P$2:$P$68,$Q$2:$Q$68,D670)</f>
        <v>#NAME?</v>
      </c>
      <c r="F670" s="13" t="e">
        <f ca="1">_xll.WettedPerimeter($P$2:$P$68,$Q$2:$Q$68,D670)</f>
        <v>#NAME?</v>
      </c>
      <c r="G670" s="14" t="e">
        <f t="shared" ca="1" si="81"/>
        <v>#NAME?</v>
      </c>
      <c r="H670" s="14" t="e">
        <f t="shared" ca="1" si="82"/>
        <v>#NAME?</v>
      </c>
      <c r="I670" s="14" t="e">
        <f t="shared" ca="1" si="83"/>
        <v>#NAME?</v>
      </c>
      <c r="J670" s="14" t="e">
        <f t="shared" ca="1" si="84"/>
        <v>#NAME?</v>
      </c>
      <c r="K670" s="14">
        <f t="shared" si="85"/>
        <v>6.8417305599978135</v>
      </c>
      <c r="L670">
        <f t="shared" si="86"/>
        <v>9.8634105521487072</v>
      </c>
      <c r="N670" s="16">
        <f t="shared" si="87"/>
        <v>0</v>
      </c>
    </row>
    <row r="671" spans="1:14" x14ac:dyDescent="0.3">
      <c r="A671" s="11" t="s">
        <v>686</v>
      </c>
      <c r="B671">
        <v>1.5831900000000001</v>
      </c>
      <c r="C671">
        <v>0</v>
      </c>
      <c r="D671" s="15">
        <f t="shared" si="80"/>
        <v>375.51468899999998</v>
      </c>
      <c r="E671" s="13" t="e">
        <f ca="1">_xll.ChannelArea($P$2:$P$68,$Q$2:$Q$68,D671)</f>
        <v>#NAME?</v>
      </c>
      <c r="F671" s="13" t="e">
        <f ca="1">_xll.WettedPerimeter($P$2:$P$68,$Q$2:$Q$68,D671)</f>
        <v>#NAME?</v>
      </c>
      <c r="G671" s="14" t="e">
        <f t="shared" ca="1" si="81"/>
        <v>#NAME?</v>
      </c>
      <c r="H671" s="14" t="e">
        <f t="shared" ca="1" si="82"/>
        <v>#NAME?</v>
      </c>
      <c r="I671" s="14" t="e">
        <f t="shared" ca="1" si="83"/>
        <v>#NAME?</v>
      </c>
      <c r="J671" s="14" t="e">
        <f t="shared" ca="1" si="84"/>
        <v>#NAME?</v>
      </c>
      <c r="K671" s="14">
        <f t="shared" si="85"/>
        <v>10.210970559997804</v>
      </c>
      <c r="L671">
        <f t="shared" si="86"/>
        <v>13.233503939642105</v>
      </c>
      <c r="N671" s="16">
        <f t="shared" si="87"/>
        <v>0</v>
      </c>
    </row>
    <row r="672" spans="1:14" x14ac:dyDescent="0.3">
      <c r="A672" s="11" t="s">
        <v>687</v>
      </c>
      <c r="B672">
        <v>1.5831900000000001</v>
      </c>
      <c r="C672">
        <v>0</v>
      </c>
      <c r="D672" s="15">
        <f t="shared" si="80"/>
        <v>375.51468899999998</v>
      </c>
      <c r="E672" s="13" t="e">
        <f ca="1">_xll.ChannelArea($P$2:$P$68,$Q$2:$Q$68,D672)</f>
        <v>#NAME?</v>
      </c>
      <c r="F672" s="13" t="e">
        <f ca="1">_xll.WettedPerimeter($P$2:$P$68,$Q$2:$Q$68,D672)</f>
        <v>#NAME?</v>
      </c>
      <c r="G672" s="14" t="e">
        <f t="shared" ca="1" si="81"/>
        <v>#NAME?</v>
      </c>
      <c r="H672" s="14" t="e">
        <f t="shared" ca="1" si="82"/>
        <v>#NAME?</v>
      </c>
      <c r="I672" s="14" t="e">
        <f t="shared" ca="1" si="83"/>
        <v>#NAME?</v>
      </c>
      <c r="J672" s="14" t="e">
        <f t="shared" ca="1" si="84"/>
        <v>#NAME?</v>
      </c>
      <c r="K672" s="14">
        <f t="shared" si="85"/>
        <v>10.210970559997804</v>
      </c>
      <c r="L672">
        <f t="shared" si="86"/>
        <v>13.233503939642105</v>
      </c>
      <c r="N672" s="16">
        <f t="shared" si="87"/>
        <v>0</v>
      </c>
    </row>
    <row r="673" spans="1:14" x14ac:dyDescent="0.3">
      <c r="A673" s="11" t="s">
        <v>688</v>
      </c>
      <c r="B673">
        <v>1.5831900000000001</v>
      </c>
      <c r="C673">
        <v>0</v>
      </c>
      <c r="D673" s="15">
        <f t="shared" si="80"/>
        <v>375.51468899999998</v>
      </c>
      <c r="E673" s="13" t="e">
        <f ca="1">_xll.ChannelArea($P$2:$P$68,$Q$2:$Q$68,D673)</f>
        <v>#NAME?</v>
      </c>
      <c r="F673" s="13" t="e">
        <f ca="1">_xll.WettedPerimeter($P$2:$P$68,$Q$2:$Q$68,D673)</f>
        <v>#NAME?</v>
      </c>
      <c r="G673" s="14" t="e">
        <f t="shared" ca="1" si="81"/>
        <v>#NAME?</v>
      </c>
      <c r="H673" s="14" t="e">
        <f t="shared" ca="1" si="82"/>
        <v>#NAME?</v>
      </c>
      <c r="I673" s="14" t="e">
        <f t="shared" ca="1" si="83"/>
        <v>#NAME?</v>
      </c>
      <c r="J673" s="14" t="e">
        <f t="shared" ca="1" si="84"/>
        <v>#NAME?</v>
      </c>
      <c r="K673" s="14">
        <f t="shared" si="85"/>
        <v>10.210970559997804</v>
      </c>
      <c r="L673">
        <f t="shared" si="86"/>
        <v>13.233503939642105</v>
      </c>
      <c r="N673" s="16">
        <f t="shared" si="87"/>
        <v>0</v>
      </c>
    </row>
    <row r="674" spans="1:14" x14ac:dyDescent="0.3">
      <c r="A674" s="11" t="s">
        <v>689</v>
      </c>
      <c r="B674">
        <v>1.48769</v>
      </c>
      <c r="C674">
        <v>0</v>
      </c>
      <c r="D674" s="15">
        <f t="shared" si="80"/>
        <v>375.41918899999996</v>
      </c>
      <c r="E674" s="13" t="e">
        <f ca="1">_xll.ChannelArea($P$2:$P$68,$Q$2:$Q$68,D674)</f>
        <v>#NAME?</v>
      </c>
      <c r="F674" s="13" t="e">
        <f ca="1">_xll.WettedPerimeter($P$2:$P$68,$Q$2:$Q$68,D674)</f>
        <v>#NAME?</v>
      </c>
      <c r="G674" s="14" t="e">
        <f t="shared" ca="1" si="81"/>
        <v>#NAME?</v>
      </c>
      <c r="H674" s="14" t="e">
        <f t="shared" ca="1" si="82"/>
        <v>#NAME?</v>
      </c>
      <c r="I674" s="14" t="e">
        <f t="shared" ca="1" si="83"/>
        <v>#NAME?</v>
      </c>
      <c r="J674" s="14" t="e">
        <f t="shared" ca="1" si="84"/>
        <v>#NAME?</v>
      </c>
      <c r="K674" s="14">
        <f t="shared" si="85"/>
        <v>5.718650559996604</v>
      </c>
      <c r="L674">
        <f t="shared" si="86"/>
        <v>8.739903215187951</v>
      </c>
      <c r="N674" s="16">
        <f t="shared" si="87"/>
        <v>0</v>
      </c>
    </row>
    <row r="675" spans="1:14" x14ac:dyDescent="0.3">
      <c r="A675" s="11" t="s">
        <v>690</v>
      </c>
      <c r="B675">
        <v>1.4638150000000001</v>
      </c>
      <c r="C675">
        <v>0</v>
      </c>
      <c r="D675" s="15">
        <f t="shared" si="80"/>
        <v>375.39531399999998</v>
      </c>
      <c r="E675" s="13" t="e">
        <f ca="1">_xll.ChannelArea($P$2:$P$68,$Q$2:$Q$68,D675)</f>
        <v>#NAME?</v>
      </c>
      <c r="F675" s="13" t="e">
        <f ca="1">_xll.WettedPerimeter($P$2:$P$68,$Q$2:$Q$68,D675)</f>
        <v>#NAME?</v>
      </c>
      <c r="G675" s="14" t="e">
        <f t="shared" ca="1" si="81"/>
        <v>#NAME?</v>
      </c>
      <c r="H675" s="14" t="e">
        <f t="shared" ca="1" si="82"/>
        <v>#NAME?</v>
      </c>
      <c r="I675" s="14" t="e">
        <f t="shared" ca="1" si="83"/>
        <v>#NAME?</v>
      </c>
      <c r="J675" s="14" t="e">
        <f t="shared" ca="1" si="84"/>
        <v>#NAME?</v>
      </c>
      <c r="K675" s="14">
        <f t="shared" si="85"/>
        <v>4.5955705599990324</v>
      </c>
      <c r="L675">
        <f t="shared" si="86"/>
        <v>7.6163244258787017</v>
      </c>
      <c r="N675" s="16">
        <f t="shared" si="87"/>
        <v>0</v>
      </c>
    </row>
    <row r="676" spans="1:14" x14ac:dyDescent="0.3">
      <c r="A676" s="11" t="s">
        <v>691</v>
      </c>
      <c r="B676">
        <v>1.4638150000000001</v>
      </c>
      <c r="C676">
        <v>0</v>
      </c>
      <c r="D676" s="15">
        <f t="shared" si="80"/>
        <v>375.39531399999998</v>
      </c>
      <c r="E676" s="13" t="e">
        <f ca="1">_xll.ChannelArea($P$2:$P$68,$Q$2:$Q$68,D676)</f>
        <v>#NAME?</v>
      </c>
      <c r="F676" s="13" t="e">
        <f ca="1">_xll.WettedPerimeter($P$2:$P$68,$Q$2:$Q$68,D676)</f>
        <v>#NAME?</v>
      </c>
      <c r="G676" s="14" t="e">
        <f t="shared" ca="1" si="81"/>
        <v>#NAME?</v>
      </c>
      <c r="H676" s="14" t="e">
        <f t="shared" ca="1" si="82"/>
        <v>#NAME?</v>
      </c>
      <c r="I676" s="14" t="e">
        <f t="shared" ca="1" si="83"/>
        <v>#NAME?</v>
      </c>
      <c r="J676" s="14" t="e">
        <f t="shared" ca="1" si="84"/>
        <v>#NAME?</v>
      </c>
      <c r="K676" s="14">
        <f t="shared" si="85"/>
        <v>4.5955705599990324</v>
      </c>
      <c r="L676">
        <f t="shared" si="86"/>
        <v>7.6163244258787017</v>
      </c>
      <c r="N676" s="16">
        <f t="shared" si="87"/>
        <v>0</v>
      </c>
    </row>
    <row r="677" spans="1:14" x14ac:dyDescent="0.3">
      <c r="A677" s="11" t="s">
        <v>692</v>
      </c>
      <c r="B677">
        <v>1.5354399999999999</v>
      </c>
      <c r="C677">
        <v>0</v>
      </c>
      <c r="D677" s="15">
        <f t="shared" si="80"/>
        <v>375.46693899999997</v>
      </c>
      <c r="E677" s="13" t="e">
        <f ca="1">_xll.ChannelArea($P$2:$P$68,$Q$2:$Q$68,D677)</f>
        <v>#NAME?</v>
      </c>
      <c r="F677" s="13" t="e">
        <f ca="1">_xll.WettedPerimeter($P$2:$P$68,$Q$2:$Q$68,D677)</f>
        <v>#NAME?</v>
      </c>
      <c r="G677" s="14" t="e">
        <f t="shared" ca="1" si="81"/>
        <v>#NAME?</v>
      </c>
      <c r="H677" s="14" t="e">
        <f t="shared" ca="1" si="82"/>
        <v>#NAME?</v>
      </c>
      <c r="I677" s="14" t="e">
        <f t="shared" ca="1" si="83"/>
        <v>#NAME?</v>
      </c>
      <c r="J677" s="14" t="e">
        <f t="shared" ca="1" si="84"/>
        <v>#NAME?</v>
      </c>
      <c r="K677" s="14">
        <f t="shared" si="85"/>
        <v>7.9648105599990231</v>
      </c>
      <c r="L677">
        <f t="shared" si="86"/>
        <v>10.986846445812262</v>
      </c>
      <c r="N677" s="16">
        <f t="shared" si="87"/>
        <v>0</v>
      </c>
    </row>
    <row r="678" spans="1:14" x14ac:dyDescent="0.3">
      <c r="A678" s="11" t="s">
        <v>693</v>
      </c>
      <c r="B678">
        <v>1.4638150000000001</v>
      </c>
      <c r="C678">
        <v>0</v>
      </c>
      <c r="D678" s="15">
        <f t="shared" si="80"/>
        <v>375.39531399999998</v>
      </c>
      <c r="E678" s="13" t="e">
        <f ca="1">_xll.ChannelArea($P$2:$P$68,$Q$2:$Q$68,D678)</f>
        <v>#NAME?</v>
      </c>
      <c r="F678" s="13" t="e">
        <f ca="1">_xll.WettedPerimeter($P$2:$P$68,$Q$2:$Q$68,D678)</f>
        <v>#NAME?</v>
      </c>
      <c r="G678" s="14" t="e">
        <f t="shared" ca="1" si="81"/>
        <v>#NAME?</v>
      </c>
      <c r="H678" s="14" t="e">
        <f t="shared" ca="1" si="82"/>
        <v>#NAME?</v>
      </c>
      <c r="I678" s="14" t="e">
        <f t="shared" ca="1" si="83"/>
        <v>#NAME?</v>
      </c>
      <c r="J678" s="14" t="e">
        <f t="shared" ca="1" si="84"/>
        <v>#NAME?</v>
      </c>
      <c r="K678" s="14">
        <f t="shared" si="85"/>
        <v>4.5955705599990324</v>
      </c>
      <c r="L678">
        <f t="shared" si="86"/>
        <v>7.6163244258787017</v>
      </c>
      <c r="N678" s="16">
        <f t="shared" si="87"/>
        <v>0</v>
      </c>
    </row>
    <row r="679" spans="1:14" x14ac:dyDescent="0.3">
      <c r="A679" s="11" t="s">
        <v>694</v>
      </c>
      <c r="B679">
        <v>1.4638150000000001</v>
      </c>
      <c r="C679">
        <v>0</v>
      </c>
      <c r="D679" s="15">
        <f t="shared" si="80"/>
        <v>375.39531399999998</v>
      </c>
      <c r="E679" s="13" t="e">
        <f ca="1">_xll.ChannelArea($P$2:$P$68,$Q$2:$Q$68,D679)</f>
        <v>#NAME?</v>
      </c>
      <c r="F679" s="13" t="e">
        <f ca="1">_xll.WettedPerimeter($P$2:$P$68,$Q$2:$Q$68,D679)</f>
        <v>#NAME?</v>
      </c>
      <c r="G679" s="14" t="e">
        <f t="shared" ca="1" si="81"/>
        <v>#NAME?</v>
      </c>
      <c r="H679" s="14" t="e">
        <f t="shared" ca="1" si="82"/>
        <v>#NAME?</v>
      </c>
      <c r="I679" s="14" t="e">
        <f t="shared" ca="1" si="83"/>
        <v>#NAME?</v>
      </c>
      <c r="J679" s="14" t="e">
        <f t="shared" ca="1" si="84"/>
        <v>#NAME?</v>
      </c>
      <c r="K679" s="14">
        <f t="shared" si="85"/>
        <v>4.5955705599990324</v>
      </c>
      <c r="L679">
        <f t="shared" si="86"/>
        <v>7.6163244258787017</v>
      </c>
      <c r="N679" s="16">
        <f t="shared" si="87"/>
        <v>0</v>
      </c>
    </row>
    <row r="680" spans="1:14" x14ac:dyDescent="0.3">
      <c r="A680" s="11" t="s">
        <v>695</v>
      </c>
      <c r="B680">
        <v>1.43994</v>
      </c>
      <c r="C680">
        <v>0</v>
      </c>
      <c r="D680" s="15">
        <f t="shared" si="80"/>
        <v>375.37143899999995</v>
      </c>
      <c r="E680" s="13" t="e">
        <f ca="1">_xll.ChannelArea($P$2:$P$68,$Q$2:$Q$68,D680)</f>
        <v>#NAME?</v>
      </c>
      <c r="F680" s="13" t="e">
        <f ca="1">_xll.WettedPerimeter($P$2:$P$68,$Q$2:$Q$68,D680)</f>
        <v>#NAME?</v>
      </c>
      <c r="G680" s="14" t="e">
        <f t="shared" ca="1" si="81"/>
        <v>#NAME?</v>
      </c>
      <c r="H680" s="14" t="e">
        <f t="shared" ca="1" si="82"/>
        <v>#NAME?</v>
      </c>
      <c r="I680" s="14" t="e">
        <f t="shared" ca="1" si="83"/>
        <v>#NAME?</v>
      </c>
      <c r="J680" s="14" t="e">
        <f t="shared" ca="1" si="84"/>
        <v>#NAME?</v>
      </c>
      <c r="K680" s="14">
        <f t="shared" si="85"/>
        <v>3.4724905599978229</v>
      </c>
      <c r="L680">
        <f t="shared" si="86"/>
        <v>6.4926741750969086</v>
      </c>
      <c r="N680" s="16">
        <f t="shared" si="87"/>
        <v>0</v>
      </c>
    </row>
    <row r="681" spans="1:14" x14ac:dyDescent="0.3">
      <c r="A681" s="11" t="s">
        <v>696</v>
      </c>
      <c r="B681">
        <v>1.48769</v>
      </c>
      <c r="C681">
        <v>0</v>
      </c>
      <c r="D681" s="15">
        <f t="shared" si="80"/>
        <v>375.41918899999996</v>
      </c>
      <c r="E681" s="13" t="e">
        <f ca="1">_xll.ChannelArea($P$2:$P$68,$Q$2:$Q$68,D681)</f>
        <v>#NAME?</v>
      </c>
      <c r="F681" s="13" t="e">
        <f ca="1">_xll.WettedPerimeter($P$2:$P$68,$Q$2:$Q$68,D681)</f>
        <v>#NAME?</v>
      </c>
      <c r="G681" s="14" t="e">
        <f t="shared" ca="1" si="81"/>
        <v>#NAME?</v>
      </c>
      <c r="H681" s="14" t="e">
        <f t="shared" ca="1" si="82"/>
        <v>#NAME?</v>
      </c>
      <c r="I681" s="14" t="e">
        <f t="shared" ca="1" si="83"/>
        <v>#NAME?</v>
      </c>
      <c r="J681" s="14" t="e">
        <f t="shared" ca="1" si="84"/>
        <v>#NAME?</v>
      </c>
      <c r="K681" s="14">
        <f t="shared" si="85"/>
        <v>5.718650559996604</v>
      </c>
      <c r="L681">
        <f t="shared" si="86"/>
        <v>8.739903215187951</v>
      </c>
      <c r="N681" s="16">
        <f t="shared" si="87"/>
        <v>0</v>
      </c>
    </row>
    <row r="682" spans="1:14" x14ac:dyDescent="0.3">
      <c r="A682" s="11" t="s">
        <v>697</v>
      </c>
      <c r="B682">
        <v>1.43994</v>
      </c>
      <c r="C682">
        <v>0</v>
      </c>
      <c r="D682" s="15">
        <f t="shared" si="80"/>
        <v>375.37143899999995</v>
      </c>
      <c r="E682" s="13" t="e">
        <f ca="1">_xll.ChannelArea($P$2:$P$68,$Q$2:$Q$68,D682)</f>
        <v>#NAME?</v>
      </c>
      <c r="F682" s="13" t="e">
        <f ca="1">_xll.WettedPerimeter($P$2:$P$68,$Q$2:$Q$68,D682)</f>
        <v>#NAME?</v>
      </c>
      <c r="G682" s="14" t="e">
        <f t="shared" ca="1" si="81"/>
        <v>#NAME?</v>
      </c>
      <c r="H682" s="14" t="e">
        <f t="shared" ca="1" si="82"/>
        <v>#NAME?</v>
      </c>
      <c r="I682" s="14" t="e">
        <f t="shared" ca="1" si="83"/>
        <v>#NAME?</v>
      </c>
      <c r="J682" s="14" t="e">
        <f t="shared" ca="1" si="84"/>
        <v>#NAME?</v>
      </c>
      <c r="K682" s="14">
        <f t="shared" si="85"/>
        <v>3.4724905599978229</v>
      </c>
      <c r="L682">
        <f t="shared" si="86"/>
        <v>6.4926741750969086</v>
      </c>
      <c r="N682" s="16">
        <f t="shared" si="87"/>
        <v>0</v>
      </c>
    </row>
    <row r="683" spans="1:14" x14ac:dyDescent="0.3">
      <c r="A683" s="11" t="s">
        <v>698</v>
      </c>
      <c r="B683">
        <v>1.4638150000000001</v>
      </c>
      <c r="C683">
        <v>0</v>
      </c>
      <c r="D683" s="15">
        <f t="shared" si="80"/>
        <v>375.39531399999998</v>
      </c>
      <c r="E683" s="13" t="e">
        <f ca="1">_xll.ChannelArea($P$2:$P$68,$Q$2:$Q$68,D683)</f>
        <v>#NAME?</v>
      </c>
      <c r="F683" s="13" t="e">
        <f ca="1">_xll.WettedPerimeter($P$2:$P$68,$Q$2:$Q$68,D683)</f>
        <v>#NAME?</v>
      </c>
      <c r="G683" s="14" t="e">
        <f t="shared" ca="1" si="81"/>
        <v>#NAME?</v>
      </c>
      <c r="H683" s="14" t="e">
        <f t="shared" ca="1" si="82"/>
        <v>#NAME?</v>
      </c>
      <c r="I683" s="14" t="e">
        <f t="shared" ca="1" si="83"/>
        <v>#NAME?</v>
      </c>
      <c r="J683" s="14" t="e">
        <f t="shared" ca="1" si="84"/>
        <v>#NAME?</v>
      </c>
      <c r="K683" s="14">
        <f t="shared" si="85"/>
        <v>4.5955705599990324</v>
      </c>
      <c r="L683">
        <f t="shared" si="86"/>
        <v>7.6163244258787017</v>
      </c>
      <c r="N683" s="16">
        <f t="shared" si="87"/>
        <v>0</v>
      </c>
    </row>
    <row r="684" spans="1:14" x14ac:dyDescent="0.3">
      <c r="A684" s="11" t="s">
        <v>699</v>
      </c>
      <c r="B684">
        <v>1.511565</v>
      </c>
      <c r="C684">
        <v>0</v>
      </c>
      <c r="D684" s="15">
        <f t="shared" si="80"/>
        <v>375.44306399999999</v>
      </c>
      <c r="E684" s="13" t="e">
        <f ca="1">_xll.ChannelArea($P$2:$P$68,$Q$2:$Q$68,D684)</f>
        <v>#NAME?</v>
      </c>
      <c r="F684" s="13" t="e">
        <f ca="1">_xll.WettedPerimeter($P$2:$P$68,$Q$2:$Q$68,D684)</f>
        <v>#NAME?</v>
      </c>
      <c r="G684" s="14" t="e">
        <f t="shared" ca="1" si="81"/>
        <v>#NAME?</v>
      </c>
      <c r="H684" s="14" t="e">
        <f t="shared" ca="1" si="82"/>
        <v>#NAME?</v>
      </c>
      <c r="I684" s="14" t="e">
        <f t="shared" ca="1" si="83"/>
        <v>#NAME?</v>
      </c>
      <c r="J684" s="14" t="e">
        <f t="shared" ca="1" si="84"/>
        <v>#NAME?</v>
      </c>
      <c r="K684" s="14">
        <f t="shared" si="85"/>
        <v>6.8417305599978135</v>
      </c>
      <c r="L684">
        <f t="shared" si="86"/>
        <v>9.8634105521487072</v>
      </c>
      <c r="N684" s="16">
        <f t="shared" si="87"/>
        <v>0</v>
      </c>
    </row>
    <row r="685" spans="1:14" x14ac:dyDescent="0.3">
      <c r="A685" s="11" t="s">
        <v>700</v>
      </c>
      <c r="B685">
        <v>1.4638150000000001</v>
      </c>
      <c r="C685">
        <v>0</v>
      </c>
      <c r="D685" s="15">
        <f t="shared" si="80"/>
        <v>375.39531399999998</v>
      </c>
      <c r="E685" s="13" t="e">
        <f ca="1">_xll.ChannelArea($P$2:$P$68,$Q$2:$Q$68,D685)</f>
        <v>#NAME?</v>
      </c>
      <c r="F685" s="13" t="e">
        <f ca="1">_xll.WettedPerimeter($P$2:$P$68,$Q$2:$Q$68,D685)</f>
        <v>#NAME?</v>
      </c>
      <c r="G685" s="14" t="e">
        <f t="shared" ca="1" si="81"/>
        <v>#NAME?</v>
      </c>
      <c r="H685" s="14" t="e">
        <f t="shared" ca="1" si="82"/>
        <v>#NAME?</v>
      </c>
      <c r="I685" s="14" t="e">
        <f t="shared" ca="1" si="83"/>
        <v>#NAME?</v>
      </c>
      <c r="J685" s="14" t="e">
        <f t="shared" ca="1" si="84"/>
        <v>#NAME?</v>
      </c>
      <c r="K685" s="14">
        <f t="shared" si="85"/>
        <v>4.5955705599990324</v>
      </c>
      <c r="L685">
        <f t="shared" si="86"/>
        <v>7.6163244258787017</v>
      </c>
      <c r="N685" s="16">
        <f t="shared" si="87"/>
        <v>0</v>
      </c>
    </row>
    <row r="686" spans="1:14" x14ac:dyDescent="0.3">
      <c r="A686" s="11" t="s">
        <v>701</v>
      </c>
      <c r="B686">
        <v>1.4638150000000001</v>
      </c>
      <c r="C686">
        <v>0</v>
      </c>
      <c r="D686" s="15">
        <f t="shared" si="80"/>
        <v>375.39531399999998</v>
      </c>
      <c r="E686" s="13" t="e">
        <f ca="1">_xll.ChannelArea($P$2:$P$68,$Q$2:$Q$68,D686)</f>
        <v>#NAME?</v>
      </c>
      <c r="F686" s="13" t="e">
        <f ca="1">_xll.WettedPerimeter($P$2:$P$68,$Q$2:$Q$68,D686)</f>
        <v>#NAME?</v>
      </c>
      <c r="G686" s="14" t="e">
        <f t="shared" ca="1" si="81"/>
        <v>#NAME?</v>
      </c>
      <c r="H686" s="14" t="e">
        <f t="shared" ca="1" si="82"/>
        <v>#NAME?</v>
      </c>
      <c r="I686" s="14" t="e">
        <f t="shared" ca="1" si="83"/>
        <v>#NAME?</v>
      </c>
      <c r="J686" s="14" t="e">
        <f t="shared" ca="1" si="84"/>
        <v>#NAME?</v>
      </c>
      <c r="K686" s="14">
        <f t="shared" si="85"/>
        <v>4.5955705599990324</v>
      </c>
      <c r="L686">
        <f t="shared" si="86"/>
        <v>7.6163244258787017</v>
      </c>
      <c r="N686" s="16">
        <f t="shared" si="87"/>
        <v>0</v>
      </c>
    </row>
    <row r="687" spans="1:14" x14ac:dyDescent="0.3">
      <c r="A687" s="11" t="s">
        <v>702</v>
      </c>
      <c r="B687">
        <v>1.511565</v>
      </c>
      <c r="C687">
        <v>0</v>
      </c>
      <c r="D687" s="15">
        <f t="shared" si="80"/>
        <v>375.44306399999999</v>
      </c>
      <c r="E687" s="13" t="e">
        <f ca="1">_xll.ChannelArea($P$2:$P$68,$Q$2:$Q$68,D687)</f>
        <v>#NAME?</v>
      </c>
      <c r="F687" s="13" t="e">
        <f ca="1">_xll.WettedPerimeter($P$2:$P$68,$Q$2:$Q$68,D687)</f>
        <v>#NAME?</v>
      </c>
      <c r="G687" s="14" t="e">
        <f t="shared" ca="1" si="81"/>
        <v>#NAME?</v>
      </c>
      <c r="H687" s="14" t="e">
        <f t="shared" ca="1" si="82"/>
        <v>#NAME?</v>
      </c>
      <c r="I687" s="14" t="e">
        <f t="shared" ca="1" si="83"/>
        <v>#NAME?</v>
      </c>
      <c r="J687" s="14" t="e">
        <f t="shared" ca="1" si="84"/>
        <v>#NAME?</v>
      </c>
      <c r="K687" s="14">
        <f t="shared" si="85"/>
        <v>6.8417305599978135</v>
      </c>
      <c r="L687">
        <f t="shared" si="86"/>
        <v>9.8634105521487072</v>
      </c>
      <c r="N687" s="16">
        <f t="shared" si="87"/>
        <v>0</v>
      </c>
    </row>
    <row r="688" spans="1:14" x14ac:dyDescent="0.3">
      <c r="A688" s="11" t="s">
        <v>703</v>
      </c>
      <c r="B688">
        <v>1.48769</v>
      </c>
      <c r="C688">
        <v>0</v>
      </c>
      <c r="D688" s="15">
        <f t="shared" si="80"/>
        <v>375.41918899999996</v>
      </c>
      <c r="E688" s="13" t="e">
        <f ca="1">_xll.ChannelArea($P$2:$P$68,$Q$2:$Q$68,D688)</f>
        <v>#NAME?</v>
      </c>
      <c r="F688" s="13" t="e">
        <f ca="1">_xll.WettedPerimeter($P$2:$P$68,$Q$2:$Q$68,D688)</f>
        <v>#NAME?</v>
      </c>
      <c r="G688" s="14" t="e">
        <f t="shared" ca="1" si="81"/>
        <v>#NAME?</v>
      </c>
      <c r="H688" s="14" t="e">
        <f t="shared" ca="1" si="82"/>
        <v>#NAME?</v>
      </c>
      <c r="I688" s="14" t="e">
        <f t="shared" ca="1" si="83"/>
        <v>#NAME?</v>
      </c>
      <c r="J688" s="14" t="e">
        <f t="shared" ca="1" si="84"/>
        <v>#NAME?</v>
      </c>
      <c r="K688" s="14">
        <f t="shared" si="85"/>
        <v>5.718650559996604</v>
      </c>
      <c r="L688">
        <f t="shared" si="86"/>
        <v>8.739903215187951</v>
      </c>
      <c r="N688" s="16">
        <f t="shared" si="87"/>
        <v>0</v>
      </c>
    </row>
    <row r="689" spans="1:14" x14ac:dyDescent="0.3">
      <c r="A689" s="11" t="s">
        <v>704</v>
      </c>
      <c r="B689">
        <v>1.511565</v>
      </c>
      <c r="C689">
        <v>0</v>
      </c>
      <c r="D689" s="15">
        <f t="shared" si="80"/>
        <v>375.44306399999999</v>
      </c>
      <c r="E689" s="13" t="e">
        <f ca="1">_xll.ChannelArea($P$2:$P$68,$Q$2:$Q$68,D689)</f>
        <v>#NAME?</v>
      </c>
      <c r="F689" s="13" t="e">
        <f ca="1">_xll.WettedPerimeter($P$2:$P$68,$Q$2:$Q$68,D689)</f>
        <v>#NAME?</v>
      </c>
      <c r="G689" s="14" t="e">
        <f t="shared" ca="1" si="81"/>
        <v>#NAME?</v>
      </c>
      <c r="H689" s="14" t="e">
        <f t="shared" ca="1" si="82"/>
        <v>#NAME?</v>
      </c>
      <c r="I689" s="14" t="e">
        <f t="shared" ca="1" si="83"/>
        <v>#NAME?</v>
      </c>
      <c r="J689" s="14" t="e">
        <f t="shared" ca="1" si="84"/>
        <v>#NAME?</v>
      </c>
      <c r="K689" s="14">
        <f t="shared" si="85"/>
        <v>6.8417305599978135</v>
      </c>
      <c r="L689">
        <f t="shared" si="86"/>
        <v>9.8634105521487072</v>
      </c>
      <c r="N689" s="16">
        <f t="shared" si="87"/>
        <v>0</v>
      </c>
    </row>
    <row r="690" spans="1:14" x14ac:dyDescent="0.3">
      <c r="A690" s="11" t="s">
        <v>705</v>
      </c>
      <c r="B690">
        <v>1.4638150000000001</v>
      </c>
      <c r="C690">
        <v>0</v>
      </c>
      <c r="D690" s="15">
        <f t="shared" si="80"/>
        <v>375.39531399999998</v>
      </c>
      <c r="E690" s="13" t="e">
        <f ca="1">_xll.ChannelArea($P$2:$P$68,$Q$2:$Q$68,D690)</f>
        <v>#NAME?</v>
      </c>
      <c r="F690" s="13" t="e">
        <f ca="1">_xll.WettedPerimeter($P$2:$P$68,$Q$2:$Q$68,D690)</f>
        <v>#NAME?</v>
      </c>
      <c r="G690" s="14" t="e">
        <f t="shared" ca="1" si="81"/>
        <v>#NAME?</v>
      </c>
      <c r="H690" s="14" t="e">
        <f t="shared" ca="1" si="82"/>
        <v>#NAME?</v>
      </c>
      <c r="I690" s="14" t="e">
        <f t="shared" ca="1" si="83"/>
        <v>#NAME?</v>
      </c>
      <c r="J690" s="14" t="e">
        <f t="shared" ca="1" si="84"/>
        <v>#NAME?</v>
      </c>
      <c r="K690" s="14">
        <f t="shared" si="85"/>
        <v>4.5955705599990324</v>
      </c>
      <c r="L690">
        <f t="shared" si="86"/>
        <v>7.6163244258787017</v>
      </c>
      <c r="N690" s="16">
        <f t="shared" si="87"/>
        <v>0</v>
      </c>
    </row>
    <row r="691" spans="1:14" x14ac:dyDescent="0.3">
      <c r="A691" s="11" t="s">
        <v>706</v>
      </c>
      <c r="B691">
        <v>1.4638150000000001</v>
      </c>
      <c r="C691">
        <v>0</v>
      </c>
      <c r="D691" s="15">
        <f t="shared" si="80"/>
        <v>375.39531399999998</v>
      </c>
      <c r="E691" s="13" t="e">
        <f ca="1">_xll.ChannelArea($P$2:$P$68,$Q$2:$Q$68,D691)</f>
        <v>#NAME?</v>
      </c>
      <c r="F691" s="13" t="e">
        <f ca="1">_xll.WettedPerimeter($P$2:$P$68,$Q$2:$Q$68,D691)</f>
        <v>#NAME?</v>
      </c>
      <c r="G691" s="14" t="e">
        <f t="shared" ca="1" si="81"/>
        <v>#NAME?</v>
      </c>
      <c r="H691" s="14" t="e">
        <f t="shared" ca="1" si="82"/>
        <v>#NAME?</v>
      </c>
      <c r="I691" s="14" t="e">
        <f t="shared" ca="1" si="83"/>
        <v>#NAME?</v>
      </c>
      <c r="J691" s="14" t="e">
        <f t="shared" ca="1" si="84"/>
        <v>#NAME?</v>
      </c>
      <c r="K691" s="14">
        <f t="shared" si="85"/>
        <v>4.5955705599990324</v>
      </c>
      <c r="L691">
        <f t="shared" si="86"/>
        <v>7.6163244258787017</v>
      </c>
      <c r="N691" s="16">
        <f t="shared" si="87"/>
        <v>0</v>
      </c>
    </row>
    <row r="692" spans="1:14" x14ac:dyDescent="0.3">
      <c r="A692" s="11" t="s">
        <v>707</v>
      </c>
      <c r="B692">
        <v>1.5354399999999999</v>
      </c>
      <c r="C692">
        <v>0</v>
      </c>
      <c r="D692" s="15">
        <f t="shared" si="80"/>
        <v>375.46693899999997</v>
      </c>
      <c r="E692" s="13" t="e">
        <f ca="1">_xll.ChannelArea($P$2:$P$68,$Q$2:$Q$68,D692)</f>
        <v>#NAME?</v>
      </c>
      <c r="F692" s="13" t="e">
        <f ca="1">_xll.WettedPerimeter($P$2:$P$68,$Q$2:$Q$68,D692)</f>
        <v>#NAME?</v>
      </c>
      <c r="G692" s="14" t="e">
        <f t="shared" ca="1" si="81"/>
        <v>#NAME?</v>
      </c>
      <c r="H692" s="14" t="e">
        <f t="shared" ca="1" si="82"/>
        <v>#NAME?</v>
      </c>
      <c r="I692" s="14" t="e">
        <f t="shared" ca="1" si="83"/>
        <v>#NAME?</v>
      </c>
      <c r="J692" s="14" t="e">
        <f t="shared" ca="1" si="84"/>
        <v>#NAME?</v>
      </c>
      <c r="K692" s="14">
        <f t="shared" si="85"/>
        <v>7.9648105599990231</v>
      </c>
      <c r="L692">
        <f t="shared" si="86"/>
        <v>10.986846445812262</v>
      </c>
      <c r="N692" s="16">
        <f t="shared" si="87"/>
        <v>0</v>
      </c>
    </row>
    <row r="693" spans="1:14" x14ac:dyDescent="0.3">
      <c r="A693" s="11" t="s">
        <v>708</v>
      </c>
      <c r="B693">
        <v>1.511565</v>
      </c>
      <c r="C693">
        <v>0</v>
      </c>
      <c r="D693" s="15">
        <f t="shared" si="80"/>
        <v>375.44306399999999</v>
      </c>
      <c r="E693" s="13" t="e">
        <f ca="1">_xll.ChannelArea($P$2:$P$68,$Q$2:$Q$68,D693)</f>
        <v>#NAME?</v>
      </c>
      <c r="F693" s="13" t="e">
        <f ca="1">_xll.WettedPerimeter($P$2:$P$68,$Q$2:$Q$68,D693)</f>
        <v>#NAME?</v>
      </c>
      <c r="G693" s="14" t="e">
        <f t="shared" ca="1" si="81"/>
        <v>#NAME?</v>
      </c>
      <c r="H693" s="14" t="e">
        <f t="shared" ca="1" si="82"/>
        <v>#NAME?</v>
      </c>
      <c r="I693" s="14" t="e">
        <f t="shared" ca="1" si="83"/>
        <v>#NAME?</v>
      </c>
      <c r="J693" s="14" t="e">
        <f t="shared" ca="1" si="84"/>
        <v>#NAME?</v>
      </c>
      <c r="K693" s="14">
        <f t="shared" si="85"/>
        <v>6.8417305599978135</v>
      </c>
      <c r="L693">
        <f t="shared" si="86"/>
        <v>9.8634105521487072</v>
      </c>
      <c r="N693" s="16">
        <f t="shared" si="87"/>
        <v>0</v>
      </c>
    </row>
    <row r="694" spans="1:14" x14ac:dyDescent="0.3">
      <c r="A694" s="11" t="s">
        <v>709</v>
      </c>
      <c r="B694">
        <v>1.5354399999999999</v>
      </c>
      <c r="C694">
        <v>0</v>
      </c>
      <c r="D694" s="15">
        <f t="shared" si="80"/>
        <v>375.46693899999997</v>
      </c>
      <c r="E694" s="13" t="e">
        <f ca="1">_xll.ChannelArea($P$2:$P$68,$Q$2:$Q$68,D694)</f>
        <v>#NAME?</v>
      </c>
      <c r="F694" s="13" t="e">
        <f ca="1">_xll.WettedPerimeter($P$2:$P$68,$Q$2:$Q$68,D694)</f>
        <v>#NAME?</v>
      </c>
      <c r="G694" s="14" t="e">
        <f t="shared" ca="1" si="81"/>
        <v>#NAME?</v>
      </c>
      <c r="H694" s="14" t="e">
        <f t="shared" ca="1" si="82"/>
        <v>#NAME?</v>
      </c>
      <c r="I694" s="14" t="e">
        <f t="shared" ca="1" si="83"/>
        <v>#NAME?</v>
      </c>
      <c r="J694" s="14" t="e">
        <f t="shared" ca="1" si="84"/>
        <v>#NAME?</v>
      </c>
      <c r="K694" s="14">
        <f t="shared" si="85"/>
        <v>7.9648105599990231</v>
      </c>
      <c r="L694">
        <f t="shared" si="86"/>
        <v>10.986846445812262</v>
      </c>
      <c r="N694" s="16">
        <f t="shared" si="87"/>
        <v>0</v>
      </c>
    </row>
    <row r="695" spans="1:14" x14ac:dyDescent="0.3">
      <c r="A695" s="11" t="s">
        <v>710</v>
      </c>
      <c r="B695">
        <v>1.48769</v>
      </c>
      <c r="C695">
        <v>0</v>
      </c>
      <c r="D695" s="15">
        <f t="shared" si="80"/>
        <v>375.41918899999996</v>
      </c>
      <c r="E695" s="13" t="e">
        <f ca="1">_xll.ChannelArea($P$2:$P$68,$Q$2:$Q$68,D695)</f>
        <v>#NAME?</v>
      </c>
      <c r="F695" s="13" t="e">
        <f ca="1">_xll.WettedPerimeter($P$2:$P$68,$Q$2:$Q$68,D695)</f>
        <v>#NAME?</v>
      </c>
      <c r="G695" s="14" t="e">
        <f t="shared" ca="1" si="81"/>
        <v>#NAME?</v>
      </c>
      <c r="H695" s="14" t="e">
        <f t="shared" ca="1" si="82"/>
        <v>#NAME?</v>
      </c>
      <c r="I695" s="14" t="e">
        <f t="shared" ca="1" si="83"/>
        <v>#NAME?</v>
      </c>
      <c r="J695" s="14" t="e">
        <f t="shared" ca="1" si="84"/>
        <v>#NAME?</v>
      </c>
      <c r="K695" s="14">
        <f t="shared" si="85"/>
        <v>5.718650559996604</v>
      </c>
      <c r="L695">
        <f t="shared" si="86"/>
        <v>8.739903215187951</v>
      </c>
      <c r="N695" s="16">
        <f t="shared" si="87"/>
        <v>0</v>
      </c>
    </row>
    <row r="696" spans="1:14" x14ac:dyDescent="0.3">
      <c r="A696" s="11" t="s">
        <v>711</v>
      </c>
      <c r="B696">
        <v>1.48769</v>
      </c>
      <c r="C696">
        <v>0</v>
      </c>
      <c r="D696" s="15">
        <f t="shared" si="80"/>
        <v>375.41918899999996</v>
      </c>
      <c r="E696" s="13" t="e">
        <f ca="1">_xll.ChannelArea($P$2:$P$68,$Q$2:$Q$68,D696)</f>
        <v>#NAME?</v>
      </c>
      <c r="F696" s="13" t="e">
        <f ca="1">_xll.WettedPerimeter($P$2:$P$68,$Q$2:$Q$68,D696)</f>
        <v>#NAME?</v>
      </c>
      <c r="G696" s="14" t="e">
        <f t="shared" ca="1" si="81"/>
        <v>#NAME?</v>
      </c>
      <c r="H696" s="14" t="e">
        <f t="shared" ca="1" si="82"/>
        <v>#NAME?</v>
      </c>
      <c r="I696" s="14" t="e">
        <f t="shared" ca="1" si="83"/>
        <v>#NAME?</v>
      </c>
      <c r="J696" s="14" t="e">
        <f t="shared" ca="1" si="84"/>
        <v>#NAME?</v>
      </c>
      <c r="K696" s="14">
        <f t="shared" si="85"/>
        <v>5.718650559996604</v>
      </c>
      <c r="L696">
        <f t="shared" si="86"/>
        <v>8.739903215187951</v>
      </c>
      <c r="N696" s="16">
        <f t="shared" si="87"/>
        <v>0</v>
      </c>
    </row>
    <row r="697" spans="1:14" x14ac:dyDescent="0.3">
      <c r="A697" s="11" t="s">
        <v>712</v>
      </c>
      <c r="B697">
        <v>1.511565</v>
      </c>
      <c r="C697">
        <v>0</v>
      </c>
      <c r="D697" s="15">
        <f t="shared" si="80"/>
        <v>375.44306399999999</v>
      </c>
      <c r="E697" s="13" t="e">
        <f ca="1">_xll.ChannelArea($P$2:$P$68,$Q$2:$Q$68,D697)</f>
        <v>#NAME?</v>
      </c>
      <c r="F697" s="13" t="e">
        <f ca="1">_xll.WettedPerimeter($P$2:$P$68,$Q$2:$Q$68,D697)</f>
        <v>#NAME?</v>
      </c>
      <c r="G697" s="14" t="e">
        <f t="shared" ca="1" si="81"/>
        <v>#NAME?</v>
      </c>
      <c r="H697" s="14" t="e">
        <f t="shared" ca="1" si="82"/>
        <v>#NAME?</v>
      </c>
      <c r="I697" s="14" t="e">
        <f t="shared" ca="1" si="83"/>
        <v>#NAME?</v>
      </c>
      <c r="J697" s="14" t="e">
        <f t="shared" ca="1" si="84"/>
        <v>#NAME?</v>
      </c>
      <c r="K697" s="14">
        <f t="shared" si="85"/>
        <v>6.8417305599978135</v>
      </c>
      <c r="L697">
        <f t="shared" si="86"/>
        <v>9.8634105521487072</v>
      </c>
      <c r="N697" s="16">
        <f t="shared" si="87"/>
        <v>0</v>
      </c>
    </row>
    <row r="698" spans="1:14" x14ac:dyDescent="0.3">
      <c r="A698" s="11" t="s">
        <v>713</v>
      </c>
      <c r="B698">
        <v>1.4638150000000001</v>
      </c>
      <c r="C698">
        <v>0</v>
      </c>
      <c r="D698" s="15">
        <f t="shared" si="80"/>
        <v>375.39531399999998</v>
      </c>
      <c r="E698" s="13" t="e">
        <f ca="1">_xll.ChannelArea($P$2:$P$68,$Q$2:$Q$68,D698)</f>
        <v>#NAME?</v>
      </c>
      <c r="F698" s="13" t="e">
        <f ca="1">_xll.WettedPerimeter($P$2:$P$68,$Q$2:$Q$68,D698)</f>
        <v>#NAME?</v>
      </c>
      <c r="G698" s="14" t="e">
        <f t="shared" ca="1" si="81"/>
        <v>#NAME?</v>
      </c>
      <c r="H698" s="14" t="e">
        <f t="shared" ca="1" si="82"/>
        <v>#NAME?</v>
      </c>
      <c r="I698" s="14" t="e">
        <f t="shared" ca="1" si="83"/>
        <v>#NAME?</v>
      </c>
      <c r="J698" s="14" t="e">
        <f t="shared" ca="1" si="84"/>
        <v>#NAME?</v>
      </c>
      <c r="K698" s="14">
        <f t="shared" si="85"/>
        <v>4.5955705599990324</v>
      </c>
      <c r="L698">
        <f t="shared" si="86"/>
        <v>7.6163244258787017</v>
      </c>
      <c r="N698" s="16">
        <f t="shared" si="87"/>
        <v>0</v>
      </c>
    </row>
    <row r="699" spans="1:14" x14ac:dyDescent="0.3">
      <c r="A699" s="11" t="s">
        <v>714</v>
      </c>
      <c r="B699">
        <v>1.43994</v>
      </c>
      <c r="C699">
        <v>0</v>
      </c>
      <c r="D699" s="15">
        <f t="shared" si="80"/>
        <v>375.37143899999995</v>
      </c>
      <c r="E699" s="13" t="e">
        <f ca="1">_xll.ChannelArea($P$2:$P$68,$Q$2:$Q$68,D699)</f>
        <v>#NAME?</v>
      </c>
      <c r="F699" s="13" t="e">
        <f ca="1">_xll.WettedPerimeter($P$2:$P$68,$Q$2:$Q$68,D699)</f>
        <v>#NAME?</v>
      </c>
      <c r="G699" s="14" t="e">
        <f t="shared" ca="1" si="81"/>
        <v>#NAME?</v>
      </c>
      <c r="H699" s="14" t="e">
        <f t="shared" ca="1" si="82"/>
        <v>#NAME?</v>
      </c>
      <c r="I699" s="14" t="e">
        <f t="shared" ca="1" si="83"/>
        <v>#NAME?</v>
      </c>
      <c r="J699" s="14" t="e">
        <f t="shared" ca="1" si="84"/>
        <v>#NAME?</v>
      </c>
      <c r="K699" s="14">
        <f t="shared" si="85"/>
        <v>3.4724905599978229</v>
      </c>
      <c r="L699">
        <f t="shared" si="86"/>
        <v>6.4926741750969086</v>
      </c>
      <c r="N699" s="16">
        <f t="shared" si="87"/>
        <v>0</v>
      </c>
    </row>
    <row r="700" spans="1:14" x14ac:dyDescent="0.3">
      <c r="A700" s="11" t="s">
        <v>715</v>
      </c>
      <c r="B700">
        <v>1.48769</v>
      </c>
      <c r="C700">
        <v>0</v>
      </c>
      <c r="D700" s="15">
        <f t="shared" si="80"/>
        <v>375.41918899999996</v>
      </c>
      <c r="E700" s="13" t="e">
        <f ca="1">_xll.ChannelArea($P$2:$P$68,$Q$2:$Q$68,D700)</f>
        <v>#NAME?</v>
      </c>
      <c r="F700" s="13" t="e">
        <f ca="1">_xll.WettedPerimeter($P$2:$P$68,$Q$2:$Q$68,D700)</f>
        <v>#NAME?</v>
      </c>
      <c r="G700" s="14" t="e">
        <f t="shared" ca="1" si="81"/>
        <v>#NAME?</v>
      </c>
      <c r="H700" s="14" t="e">
        <f t="shared" ca="1" si="82"/>
        <v>#NAME?</v>
      </c>
      <c r="I700" s="14" t="e">
        <f t="shared" ca="1" si="83"/>
        <v>#NAME?</v>
      </c>
      <c r="J700" s="14" t="e">
        <f t="shared" ca="1" si="84"/>
        <v>#NAME?</v>
      </c>
      <c r="K700" s="14">
        <f t="shared" si="85"/>
        <v>5.718650559996604</v>
      </c>
      <c r="L700">
        <f t="shared" si="86"/>
        <v>8.739903215187951</v>
      </c>
      <c r="N700" s="16">
        <f t="shared" si="87"/>
        <v>0</v>
      </c>
    </row>
    <row r="701" spans="1:14" x14ac:dyDescent="0.3">
      <c r="A701" s="11" t="s">
        <v>716</v>
      </c>
      <c r="B701">
        <v>1.48769</v>
      </c>
      <c r="C701">
        <v>0</v>
      </c>
      <c r="D701" s="15">
        <f t="shared" si="80"/>
        <v>375.41918899999996</v>
      </c>
      <c r="E701" s="13" t="e">
        <f ca="1">_xll.ChannelArea($P$2:$P$68,$Q$2:$Q$68,D701)</f>
        <v>#NAME?</v>
      </c>
      <c r="F701" s="13" t="e">
        <f ca="1">_xll.WettedPerimeter($P$2:$P$68,$Q$2:$Q$68,D701)</f>
        <v>#NAME?</v>
      </c>
      <c r="G701" s="14" t="e">
        <f t="shared" ca="1" si="81"/>
        <v>#NAME?</v>
      </c>
      <c r="H701" s="14" t="e">
        <f t="shared" ca="1" si="82"/>
        <v>#NAME?</v>
      </c>
      <c r="I701" s="14" t="e">
        <f t="shared" ca="1" si="83"/>
        <v>#NAME?</v>
      </c>
      <c r="J701" s="14" t="e">
        <f t="shared" ca="1" si="84"/>
        <v>#NAME?</v>
      </c>
      <c r="K701" s="14">
        <f t="shared" si="85"/>
        <v>5.718650559996604</v>
      </c>
      <c r="L701">
        <f t="shared" si="86"/>
        <v>8.739903215187951</v>
      </c>
      <c r="N701" s="16">
        <f t="shared" si="87"/>
        <v>0</v>
      </c>
    </row>
    <row r="702" spans="1:14" x14ac:dyDescent="0.3">
      <c r="A702" s="11" t="s">
        <v>717</v>
      </c>
      <c r="B702">
        <v>1.43994</v>
      </c>
      <c r="C702">
        <v>0</v>
      </c>
      <c r="D702" s="15">
        <f t="shared" si="80"/>
        <v>375.37143899999995</v>
      </c>
      <c r="E702" s="13" t="e">
        <f ca="1">_xll.ChannelArea($P$2:$P$68,$Q$2:$Q$68,D702)</f>
        <v>#NAME?</v>
      </c>
      <c r="F702" s="13" t="e">
        <f ca="1">_xll.WettedPerimeter($P$2:$P$68,$Q$2:$Q$68,D702)</f>
        <v>#NAME?</v>
      </c>
      <c r="G702" s="14" t="e">
        <f t="shared" ca="1" si="81"/>
        <v>#NAME?</v>
      </c>
      <c r="H702" s="14" t="e">
        <f t="shared" ca="1" si="82"/>
        <v>#NAME?</v>
      </c>
      <c r="I702" s="14" t="e">
        <f t="shared" ca="1" si="83"/>
        <v>#NAME?</v>
      </c>
      <c r="J702" s="14" t="e">
        <f t="shared" ca="1" si="84"/>
        <v>#NAME?</v>
      </c>
      <c r="K702" s="14">
        <f t="shared" si="85"/>
        <v>3.4724905599978229</v>
      </c>
      <c r="L702">
        <f t="shared" si="86"/>
        <v>6.4926741750969086</v>
      </c>
      <c r="N702" s="16">
        <f t="shared" si="87"/>
        <v>0</v>
      </c>
    </row>
    <row r="703" spans="1:14" x14ac:dyDescent="0.3">
      <c r="A703" s="11" t="s">
        <v>718</v>
      </c>
      <c r="B703">
        <v>1.4638150000000001</v>
      </c>
      <c r="C703">
        <v>0</v>
      </c>
      <c r="D703" s="15">
        <f t="shared" si="80"/>
        <v>375.39531399999998</v>
      </c>
      <c r="E703" s="13" t="e">
        <f ca="1">_xll.ChannelArea($P$2:$P$68,$Q$2:$Q$68,D703)</f>
        <v>#NAME?</v>
      </c>
      <c r="F703" s="13" t="e">
        <f ca="1">_xll.WettedPerimeter($P$2:$P$68,$Q$2:$Q$68,D703)</f>
        <v>#NAME?</v>
      </c>
      <c r="G703" s="14" t="e">
        <f t="shared" ca="1" si="81"/>
        <v>#NAME?</v>
      </c>
      <c r="H703" s="14" t="e">
        <f t="shared" ca="1" si="82"/>
        <v>#NAME?</v>
      </c>
      <c r="I703" s="14" t="e">
        <f t="shared" ca="1" si="83"/>
        <v>#NAME?</v>
      </c>
      <c r="J703" s="14" t="e">
        <f t="shared" ca="1" si="84"/>
        <v>#NAME?</v>
      </c>
      <c r="K703" s="14">
        <f t="shared" si="85"/>
        <v>4.5955705599990324</v>
      </c>
      <c r="L703">
        <f t="shared" si="86"/>
        <v>7.6163244258787017</v>
      </c>
      <c r="N703" s="16">
        <f t="shared" si="87"/>
        <v>0</v>
      </c>
    </row>
    <row r="704" spans="1:14" x14ac:dyDescent="0.3">
      <c r="A704" s="11" t="s">
        <v>719</v>
      </c>
      <c r="B704">
        <v>1.48769</v>
      </c>
      <c r="C704">
        <v>0</v>
      </c>
      <c r="D704" s="15">
        <f t="shared" si="80"/>
        <v>375.41918899999996</v>
      </c>
      <c r="E704" s="13" t="e">
        <f ca="1">_xll.ChannelArea($P$2:$P$68,$Q$2:$Q$68,D704)</f>
        <v>#NAME?</v>
      </c>
      <c r="F704" s="13" t="e">
        <f ca="1">_xll.WettedPerimeter($P$2:$P$68,$Q$2:$Q$68,D704)</f>
        <v>#NAME?</v>
      </c>
      <c r="G704" s="14" t="e">
        <f t="shared" ca="1" si="81"/>
        <v>#NAME?</v>
      </c>
      <c r="H704" s="14" t="e">
        <f t="shared" ca="1" si="82"/>
        <v>#NAME?</v>
      </c>
      <c r="I704" s="14" t="e">
        <f t="shared" ca="1" si="83"/>
        <v>#NAME?</v>
      </c>
      <c r="J704" s="14" t="e">
        <f t="shared" ca="1" si="84"/>
        <v>#NAME?</v>
      </c>
      <c r="K704" s="14">
        <f t="shared" si="85"/>
        <v>5.718650559996604</v>
      </c>
      <c r="L704">
        <f t="shared" si="86"/>
        <v>8.739903215187951</v>
      </c>
      <c r="N704" s="16">
        <f t="shared" si="87"/>
        <v>0</v>
      </c>
    </row>
    <row r="705" spans="1:14" x14ac:dyDescent="0.3">
      <c r="A705" s="11" t="s">
        <v>720</v>
      </c>
      <c r="B705">
        <v>1.48769</v>
      </c>
      <c r="C705">
        <v>0</v>
      </c>
      <c r="D705" s="15">
        <f t="shared" si="80"/>
        <v>375.41918899999996</v>
      </c>
      <c r="E705" s="13" t="e">
        <f ca="1">_xll.ChannelArea($P$2:$P$68,$Q$2:$Q$68,D705)</f>
        <v>#NAME?</v>
      </c>
      <c r="F705" s="13" t="e">
        <f ca="1">_xll.WettedPerimeter($P$2:$P$68,$Q$2:$Q$68,D705)</f>
        <v>#NAME?</v>
      </c>
      <c r="G705" s="14" t="e">
        <f t="shared" ca="1" si="81"/>
        <v>#NAME?</v>
      </c>
      <c r="H705" s="14" t="e">
        <f t="shared" ca="1" si="82"/>
        <v>#NAME?</v>
      </c>
      <c r="I705" s="14" t="e">
        <f t="shared" ca="1" si="83"/>
        <v>#NAME?</v>
      </c>
      <c r="J705" s="14" t="e">
        <f t="shared" ca="1" si="84"/>
        <v>#NAME?</v>
      </c>
      <c r="K705" s="14">
        <f t="shared" si="85"/>
        <v>5.718650559996604</v>
      </c>
      <c r="L705">
        <f t="shared" si="86"/>
        <v>8.739903215187951</v>
      </c>
      <c r="N705" s="16">
        <f t="shared" si="87"/>
        <v>0</v>
      </c>
    </row>
    <row r="706" spans="1:14" x14ac:dyDescent="0.3">
      <c r="A706" s="11" t="s">
        <v>721</v>
      </c>
      <c r="B706">
        <v>1.43994</v>
      </c>
      <c r="C706">
        <v>0</v>
      </c>
      <c r="D706" s="15">
        <f t="shared" si="80"/>
        <v>375.37143899999995</v>
      </c>
      <c r="E706" s="13" t="e">
        <f ca="1">_xll.ChannelArea($P$2:$P$68,$Q$2:$Q$68,D706)</f>
        <v>#NAME?</v>
      </c>
      <c r="F706" s="13" t="e">
        <f ca="1">_xll.WettedPerimeter($P$2:$P$68,$Q$2:$Q$68,D706)</f>
        <v>#NAME?</v>
      </c>
      <c r="G706" s="14" t="e">
        <f t="shared" ca="1" si="81"/>
        <v>#NAME?</v>
      </c>
      <c r="H706" s="14" t="e">
        <f t="shared" ca="1" si="82"/>
        <v>#NAME?</v>
      </c>
      <c r="I706" s="14" t="e">
        <f t="shared" ca="1" si="83"/>
        <v>#NAME?</v>
      </c>
      <c r="J706" s="14" t="e">
        <f t="shared" ca="1" si="84"/>
        <v>#NAME?</v>
      </c>
      <c r="K706" s="14">
        <f t="shared" si="85"/>
        <v>3.4724905599978229</v>
      </c>
      <c r="L706">
        <f t="shared" si="86"/>
        <v>6.4926741750969086</v>
      </c>
      <c r="N706" s="16">
        <f t="shared" si="87"/>
        <v>0</v>
      </c>
    </row>
    <row r="707" spans="1:14" x14ac:dyDescent="0.3">
      <c r="A707" s="11" t="s">
        <v>722</v>
      </c>
      <c r="B707">
        <v>1.43994</v>
      </c>
      <c r="C707">
        <v>0</v>
      </c>
      <c r="D707" s="15">
        <f t="shared" ref="D707:D770" si="88">373.931499+B707</f>
        <v>375.37143899999995</v>
      </c>
      <c r="E707" s="13" t="e">
        <f ca="1">_xll.ChannelArea($P$2:$P$68,$Q$2:$Q$68,D707)</f>
        <v>#NAME?</v>
      </c>
      <c r="F707" s="13" t="e">
        <f ca="1">_xll.WettedPerimeter($P$2:$P$68,$Q$2:$Q$68,D707)</f>
        <v>#NAME?</v>
      </c>
      <c r="G707" s="14" t="e">
        <f t="shared" ref="G707:G770" ca="1" si="89">E707/F707</f>
        <v>#NAME?</v>
      </c>
      <c r="H707" s="14" t="e">
        <f t="shared" ref="H707:H770" ca="1" si="90">G707^(2/3)</f>
        <v>#NAME?</v>
      </c>
      <c r="I707" s="14" t="e">
        <f t="shared" ref="I707:I770" ca="1" si="91" xml:space="preserve"> (57.518*H707)- 26.837</f>
        <v>#NAME?</v>
      </c>
      <c r="J707" s="14" t="e">
        <f t="shared" ref="J707:J770" ca="1" si="92">(39.413*LN(H707)) + 27.618</f>
        <v>#NAME?</v>
      </c>
      <c r="K707" s="14">
        <f t="shared" ref="K707:K770" si="93">(47.04*D707)-17654</f>
        <v>3.4724905599978229</v>
      </c>
      <c r="L707">
        <f t="shared" ref="L707:L770" si="94">(17667*LN(D707)) - 104722</f>
        <v>6.4926741750969086</v>
      </c>
      <c r="N707" s="16">
        <f t="shared" si="87"/>
        <v>0</v>
      </c>
    </row>
    <row r="708" spans="1:14" x14ac:dyDescent="0.3">
      <c r="A708" s="11" t="s">
        <v>723</v>
      </c>
      <c r="B708">
        <v>1.43994</v>
      </c>
      <c r="C708">
        <v>0</v>
      </c>
      <c r="D708" s="15">
        <f t="shared" si="88"/>
        <v>375.37143899999995</v>
      </c>
      <c r="E708" s="13" t="e">
        <f ca="1">_xll.ChannelArea($P$2:$P$68,$Q$2:$Q$68,D708)</f>
        <v>#NAME?</v>
      </c>
      <c r="F708" s="13" t="e">
        <f ca="1">_xll.WettedPerimeter($P$2:$P$68,$Q$2:$Q$68,D708)</f>
        <v>#NAME?</v>
      </c>
      <c r="G708" s="14" t="e">
        <f t="shared" ca="1" si="89"/>
        <v>#NAME?</v>
      </c>
      <c r="H708" s="14" t="e">
        <f t="shared" ca="1" si="90"/>
        <v>#NAME?</v>
      </c>
      <c r="I708" s="14" t="e">
        <f t="shared" ca="1" si="91"/>
        <v>#NAME?</v>
      </c>
      <c r="J708" s="14" t="e">
        <f t="shared" ca="1" si="92"/>
        <v>#NAME?</v>
      </c>
      <c r="K708" s="14">
        <f t="shared" si="93"/>
        <v>3.4724905599978229</v>
      </c>
      <c r="L708">
        <f t="shared" si="94"/>
        <v>6.4926741750969086</v>
      </c>
      <c r="N708" s="16">
        <f t="shared" ref="N708:N771" si="95">IF((D708-D707)&gt;0.12,1,0)</f>
        <v>0</v>
      </c>
    </row>
    <row r="709" spans="1:14" x14ac:dyDescent="0.3">
      <c r="A709" s="11" t="s">
        <v>724</v>
      </c>
      <c r="B709">
        <v>1.43994</v>
      </c>
      <c r="C709">
        <v>0</v>
      </c>
      <c r="D709" s="15">
        <f t="shared" si="88"/>
        <v>375.37143899999995</v>
      </c>
      <c r="E709" s="13" t="e">
        <f ca="1">_xll.ChannelArea($P$2:$P$68,$Q$2:$Q$68,D709)</f>
        <v>#NAME?</v>
      </c>
      <c r="F709" s="13" t="e">
        <f ca="1">_xll.WettedPerimeter($P$2:$P$68,$Q$2:$Q$68,D709)</f>
        <v>#NAME?</v>
      </c>
      <c r="G709" s="14" t="e">
        <f t="shared" ca="1" si="89"/>
        <v>#NAME?</v>
      </c>
      <c r="H709" s="14" t="e">
        <f t="shared" ca="1" si="90"/>
        <v>#NAME?</v>
      </c>
      <c r="I709" s="14" t="e">
        <f t="shared" ca="1" si="91"/>
        <v>#NAME?</v>
      </c>
      <c r="J709" s="14" t="e">
        <f t="shared" ca="1" si="92"/>
        <v>#NAME?</v>
      </c>
      <c r="K709" s="14">
        <f t="shared" si="93"/>
        <v>3.4724905599978229</v>
      </c>
      <c r="L709">
        <f t="shared" si="94"/>
        <v>6.4926741750969086</v>
      </c>
      <c r="N709" s="16">
        <f t="shared" si="95"/>
        <v>0</v>
      </c>
    </row>
    <row r="710" spans="1:14" x14ac:dyDescent="0.3">
      <c r="A710" s="11" t="s">
        <v>725</v>
      </c>
      <c r="B710">
        <v>1.43994</v>
      </c>
      <c r="C710">
        <v>0</v>
      </c>
      <c r="D710" s="15">
        <f t="shared" si="88"/>
        <v>375.37143899999995</v>
      </c>
      <c r="E710" s="13" t="e">
        <f ca="1">_xll.ChannelArea($P$2:$P$68,$Q$2:$Q$68,D710)</f>
        <v>#NAME?</v>
      </c>
      <c r="F710" s="13" t="e">
        <f ca="1">_xll.WettedPerimeter($P$2:$P$68,$Q$2:$Q$68,D710)</f>
        <v>#NAME?</v>
      </c>
      <c r="G710" s="14" t="e">
        <f t="shared" ca="1" si="89"/>
        <v>#NAME?</v>
      </c>
      <c r="H710" s="14" t="e">
        <f t="shared" ca="1" si="90"/>
        <v>#NAME?</v>
      </c>
      <c r="I710" s="14" t="e">
        <f t="shared" ca="1" si="91"/>
        <v>#NAME?</v>
      </c>
      <c r="J710" s="14" t="e">
        <f t="shared" ca="1" si="92"/>
        <v>#NAME?</v>
      </c>
      <c r="K710" s="14">
        <f t="shared" si="93"/>
        <v>3.4724905599978229</v>
      </c>
      <c r="L710">
        <f t="shared" si="94"/>
        <v>6.4926741750969086</v>
      </c>
      <c r="N710" s="16">
        <f t="shared" si="95"/>
        <v>0</v>
      </c>
    </row>
    <row r="711" spans="1:14" x14ac:dyDescent="0.3">
      <c r="A711" s="11" t="s">
        <v>726</v>
      </c>
      <c r="B711">
        <v>0.98631499999999883</v>
      </c>
      <c r="C711">
        <v>0</v>
      </c>
      <c r="D711" s="15">
        <f t="shared" si="88"/>
        <v>374.91781399999996</v>
      </c>
      <c r="E711" s="13" t="e">
        <f ca="1">_xll.ChannelArea($P$2:$P$68,$Q$2:$Q$68,D711)</f>
        <v>#NAME?</v>
      </c>
      <c r="F711" s="13" t="e">
        <f ca="1">_xll.WettedPerimeter($P$2:$P$68,$Q$2:$Q$68,D711)</f>
        <v>#NAME?</v>
      </c>
      <c r="G711" s="14" t="e">
        <f t="shared" ca="1" si="89"/>
        <v>#NAME?</v>
      </c>
      <c r="H711" s="14" t="e">
        <f t="shared" ca="1" si="90"/>
        <v>#NAME?</v>
      </c>
      <c r="I711" s="14" t="e">
        <f t="shared" ca="1" si="91"/>
        <v>#NAME?</v>
      </c>
      <c r="J711" s="14" t="e">
        <f t="shared" ca="1" si="92"/>
        <v>#NAME?</v>
      </c>
      <c r="K711" s="14">
        <f t="shared" si="93"/>
        <v>-17.866029440003331</v>
      </c>
      <c r="L711">
        <f t="shared" si="94"/>
        <v>-14.87027036784275</v>
      </c>
      <c r="N711" s="16">
        <f t="shared" si="95"/>
        <v>0</v>
      </c>
    </row>
    <row r="712" spans="1:14" s="18" customFormat="1" x14ac:dyDescent="0.3">
      <c r="A712" s="17" t="s">
        <v>727</v>
      </c>
      <c r="B712" s="18">
        <v>1.43994</v>
      </c>
      <c r="C712" s="18">
        <v>0</v>
      </c>
      <c r="D712" s="19">
        <f t="shared" si="88"/>
        <v>375.37143899999995</v>
      </c>
      <c r="E712" s="20" t="e">
        <f ca="1">_xll.ChannelArea($P$2:$P$68,$Q$2:$Q$68,D712)</f>
        <v>#NAME?</v>
      </c>
      <c r="F712" s="20" t="e">
        <f ca="1">_xll.WettedPerimeter($P$2:$P$68,$Q$2:$Q$68,D712)</f>
        <v>#NAME?</v>
      </c>
      <c r="G712" s="21" t="e">
        <f t="shared" ca="1" si="89"/>
        <v>#NAME?</v>
      </c>
      <c r="H712" s="21" t="e">
        <f t="shared" ca="1" si="90"/>
        <v>#NAME?</v>
      </c>
      <c r="I712" s="21" t="e">
        <f t="shared" ca="1" si="91"/>
        <v>#NAME?</v>
      </c>
      <c r="J712" s="21" t="e">
        <f t="shared" ca="1" si="92"/>
        <v>#NAME?</v>
      </c>
      <c r="K712" s="21">
        <f t="shared" si="93"/>
        <v>3.4724905599978229</v>
      </c>
      <c r="L712" s="18">
        <f t="shared" si="94"/>
        <v>6.4926741750969086</v>
      </c>
      <c r="N712" s="22">
        <f t="shared" si="95"/>
        <v>1</v>
      </c>
    </row>
    <row r="713" spans="1:14" x14ac:dyDescent="0.3">
      <c r="A713" s="11" t="s">
        <v>728</v>
      </c>
      <c r="B713">
        <v>1.511565</v>
      </c>
      <c r="C713">
        <v>3</v>
      </c>
      <c r="D713" s="15">
        <f t="shared" si="88"/>
        <v>375.44306399999999</v>
      </c>
      <c r="E713" s="13" t="e">
        <f ca="1">_xll.ChannelArea($P$2:$P$68,$Q$2:$Q$68,D713)</f>
        <v>#NAME?</v>
      </c>
      <c r="F713" s="13" t="e">
        <f ca="1">_xll.WettedPerimeter($P$2:$P$68,$Q$2:$Q$68,D713)</f>
        <v>#NAME?</v>
      </c>
      <c r="G713" s="14" t="e">
        <f t="shared" ca="1" si="89"/>
        <v>#NAME?</v>
      </c>
      <c r="H713" s="14" t="e">
        <f t="shared" ca="1" si="90"/>
        <v>#NAME?</v>
      </c>
      <c r="I713" s="14" t="e">
        <f t="shared" ca="1" si="91"/>
        <v>#NAME?</v>
      </c>
      <c r="J713" s="14" t="e">
        <f t="shared" ca="1" si="92"/>
        <v>#NAME?</v>
      </c>
      <c r="K713" s="14">
        <f t="shared" si="93"/>
        <v>6.8417305599978135</v>
      </c>
      <c r="L713">
        <f t="shared" si="94"/>
        <v>9.8634105521487072</v>
      </c>
      <c r="N713" s="16">
        <f t="shared" si="95"/>
        <v>0</v>
      </c>
    </row>
    <row r="714" spans="1:14" x14ac:dyDescent="0.3">
      <c r="A714" s="11" t="s">
        <v>729</v>
      </c>
      <c r="B714">
        <v>1.511565</v>
      </c>
      <c r="C714">
        <v>0</v>
      </c>
      <c r="D714" s="15">
        <f t="shared" si="88"/>
        <v>375.44306399999999</v>
      </c>
      <c r="E714" s="13" t="e">
        <f ca="1">_xll.ChannelArea($P$2:$P$68,$Q$2:$Q$68,D714)</f>
        <v>#NAME?</v>
      </c>
      <c r="F714" s="13" t="e">
        <f ca="1">_xll.WettedPerimeter($P$2:$P$68,$Q$2:$Q$68,D714)</f>
        <v>#NAME?</v>
      </c>
      <c r="G714" s="14" t="e">
        <f t="shared" ca="1" si="89"/>
        <v>#NAME?</v>
      </c>
      <c r="H714" s="14" t="e">
        <f t="shared" ca="1" si="90"/>
        <v>#NAME?</v>
      </c>
      <c r="I714" s="14" t="e">
        <f t="shared" ca="1" si="91"/>
        <v>#NAME?</v>
      </c>
      <c r="J714" s="14" t="e">
        <f t="shared" ca="1" si="92"/>
        <v>#NAME?</v>
      </c>
      <c r="K714" s="14">
        <f t="shared" si="93"/>
        <v>6.8417305599978135</v>
      </c>
      <c r="L714">
        <f t="shared" si="94"/>
        <v>9.8634105521487072</v>
      </c>
      <c r="N714" s="16">
        <f t="shared" si="95"/>
        <v>0</v>
      </c>
    </row>
    <row r="715" spans="1:14" x14ac:dyDescent="0.3">
      <c r="A715" s="11" t="s">
        <v>730</v>
      </c>
      <c r="B715">
        <v>1.43994</v>
      </c>
      <c r="C715">
        <v>0.39999999999997732</v>
      </c>
      <c r="D715" s="15">
        <f t="shared" si="88"/>
        <v>375.37143899999995</v>
      </c>
      <c r="E715" s="13" t="e">
        <f ca="1">_xll.ChannelArea($P$2:$P$68,$Q$2:$Q$68,D715)</f>
        <v>#NAME?</v>
      </c>
      <c r="F715" s="13" t="e">
        <f ca="1">_xll.WettedPerimeter($P$2:$P$68,$Q$2:$Q$68,D715)</f>
        <v>#NAME?</v>
      </c>
      <c r="G715" s="14" t="e">
        <f t="shared" ca="1" si="89"/>
        <v>#NAME?</v>
      </c>
      <c r="H715" s="14" t="e">
        <f t="shared" ca="1" si="90"/>
        <v>#NAME?</v>
      </c>
      <c r="I715" s="14" t="e">
        <f t="shared" ca="1" si="91"/>
        <v>#NAME?</v>
      </c>
      <c r="J715" s="14" t="e">
        <f t="shared" ca="1" si="92"/>
        <v>#NAME?</v>
      </c>
      <c r="K715" s="14">
        <f t="shared" si="93"/>
        <v>3.4724905599978229</v>
      </c>
      <c r="L715">
        <f t="shared" si="94"/>
        <v>6.4926741750969086</v>
      </c>
      <c r="N715" s="16">
        <f t="shared" si="95"/>
        <v>0</v>
      </c>
    </row>
    <row r="716" spans="1:14" x14ac:dyDescent="0.3">
      <c r="A716" s="11" t="s">
        <v>731</v>
      </c>
      <c r="B716">
        <v>1.511565</v>
      </c>
      <c r="C716">
        <v>0.40000000000003411</v>
      </c>
      <c r="D716" s="15">
        <f t="shared" si="88"/>
        <v>375.44306399999999</v>
      </c>
      <c r="E716" s="13" t="e">
        <f ca="1">_xll.ChannelArea($P$2:$P$68,$Q$2:$Q$68,D716)</f>
        <v>#NAME?</v>
      </c>
      <c r="F716" s="13" t="e">
        <f ca="1">_xll.WettedPerimeter($P$2:$P$68,$Q$2:$Q$68,D716)</f>
        <v>#NAME?</v>
      </c>
      <c r="G716" s="14" t="e">
        <f t="shared" ca="1" si="89"/>
        <v>#NAME?</v>
      </c>
      <c r="H716" s="14" t="e">
        <f t="shared" ca="1" si="90"/>
        <v>#NAME?</v>
      </c>
      <c r="I716" s="14" t="e">
        <f t="shared" ca="1" si="91"/>
        <v>#NAME?</v>
      </c>
      <c r="J716" s="14" t="e">
        <f t="shared" ca="1" si="92"/>
        <v>#NAME?</v>
      </c>
      <c r="K716" s="14">
        <f t="shared" si="93"/>
        <v>6.8417305599978135</v>
      </c>
      <c r="L716">
        <f t="shared" si="94"/>
        <v>9.8634105521487072</v>
      </c>
      <c r="N716" s="16">
        <f t="shared" si="95"/>
        <v>0</v>
      </c>
    </row>
    <row r="717" spans="1:14" x14ac:dyDescent="0.3">
      <c r="A717" s="11" t="s">
        <v>732</v>
      </c>
      <c r="B717">
        <v>1.43994</v>
      </c>
      <c r="C717">
        <v>0</v>
      </c>
      <c r="D717" s="15">
        <f t="shared" si="88"/>
        <v>375.37143899999995</v>
      </c>
      <c r="E717" s="13" t="e">
        <f ca="1">_xll.ChannelArea($P$2:$P$68,$Q$2:$Q$68,D717)</f>
        <v>#NAME?</v>
      </c>
      <c r="F717" s="13" t="e">
        <f ca="1">_xll.WettedPerimeter($P$2:$P$68,$Q$2:$Q$68,D717)</f>
        <v>#NAME?</v>
      </c>
      <c r="G717" s="14" t="e">
        <f t="shared" ca="1" si="89"/>
        <v>#NAME?</v>
      </c>
      <c r="H717" s="14" t="e">
        <f t="shared" ca="1" si="90"/>
        <v>#NAME?</v>
      </c>
      <c r="I717" s="14" t="e">
        <f t="shared" ca="1" si="91"/>
        <v>#NAME?</v>
      </c>
      <c r="J717" s="14" t="e">
        <f t="shared" ca="1" si="92"/>
        <v>#NAME?</v>
      </c>
      <c r="K717" s="14">
        <f t="shared" si="93"/>
        <v>3.4724905599978229</v>
      </c>
      <c r="L717">
        <f t="shared" si="94"/>
        <v>6.4926741750969086</v>
      </c>
      <c r="N717" s="16">
        <f t="shared" si="95"/>
        <v>0</v>
      </c>
    </row>
    <row r="718" spans="1:14" x14ac:dyDescent="0.3">
      <c r="A718" s="11" t="s">
        <v>733</v>
      </c>
      <c r="B718">
        <v>1.4638150000000001</v>
      </c>
      <c r="C718">
        <v>0</v>
      </c>
      <c r="D718" s="15">
        <f t="shared" si="88"/>
        <v>375.39531399999998</v>
      </c>
      <c r="E718" s="13" t="e">
        <f ca="1">_xll.ChannelArea($P$2:$P$68,$Q$2:$Q$68,D718)</f>
        <v>#NAME?</v>
      </c>
      <c r="F718" s="13" t="e">
        <f ca="1">_xll.WettedPerimeter($P$2:$P$68,$Q$2:$Q$68,D718)</f>
        <v>#NAME?</v>
      </c>
      <c r="G718" s="14" t="e">
        <f t="shared" ca="1" si="89"/>
        <v>#NAME?</v>
      </c>
      <c r="H718" s="14" t="e">
        <f t="shared" ca="1" si="90"/>
        <v>#NAME?</v>
      </c>
      <c r="I718" s="14" t="e">
        <f t="shared" ca="1" si="91"/>
        <v>#NAME?</v>
      </c>
      <c r="J718" s="14" t="e">
        <f t="shared" ca="1" si="92"/>
        <v>#NAME?</v>
      </c>
      <c r="K718" s="14">
        <f t="shared" si="93"/>
        <v>4.5955705599990324</v>
      </c>
      <c r="L718">
        <f t="shared" si="94"/>
        <v>7.6163244258787017</v>
      </c>
      <c r="N718" s="16">
        <f t="shared" si="95"/>
        <v>0</v>
      </c>
    </row>
    <row r="719" spans="1:14" x14ac:dyDescent="0.3">
      <c r="A719" s="11" t="s">
        <v>734</v>
      </c>
      <c r="B719">
        <v>1.4160649999999999</v>
      </c>
      <c r="C719">
        <v>0</v>
      </c>
      <c r="D719" s="15">
        <f t="shared" si="88"/>
        <v>375.34756399999998</v>
      </c>
      <c r="E719" s="13" t="e">
        <f ca="1">_xll.ChannelArea($P$2:$P$68,$Q$2:$Q$68,D719)</f>
        <v>#NAME?</v>
      </c>
      <c r="F719" s="13" t="e">
        <f ca="1">_xll.WettedPerimeter($P$2:$P$68,$Q$2:$Q$68,D719)</f>
        <v>#NAME?</v>
      </c>
      <c r="G719" s="14" t="e">
        <f t="shared" ca="1" si="89"/>
        <v>#NAME?</v>
      </c>
      <c r="H719" s="14" t="e">
        <f t="shared" ca="1" si="90"/>
        <v>#NAME?</v>
      </c>
      <c r="I719" s="14" t="e">
        <f t="shared" ca="1" si="91"/>
        <v>#NAME?</v>
      </c>
      <c r="J719" s="14" t="e">
        <f t="shared" ca="1" si="92"/>
        <v>#NAME?</v>
      </c>
      <c r="K719" s="14">
        <f t="shared" si="93"/>
        <v>2.3494105600002513</v>
      </c>
      <c r="L719">
        <f t="shared" si="94"/>
        <v>5.3689524537767284</v>
      </c>
      <c r="N719" s="16">
        <f t="shared" si="95"/>
        <v>0</v>
      </c>
    </row>
    <row r="720" spans="1:14" x14ac:dyDescent="0.3">
      <c r="A720" s="11" t="s">
        <v>735</v>
      </c>
      <c r="B720">
        <v>1.4160649999999999</v>
      </c>
      <c r="C720">
        <v>0</v>
      </c>
      <c r="D720" s="15">
        <f t="shared" si="88"/>
        <v>375.34756399999998</v>
      </c>
      <c r="E720" s="13" t="e">
        <f ca="1">_xll.ChannelArea($P$2:$P$68,$Q$2:$Q$68,D720)</f>
        <v>#NAME?</v>
      </c>
      <c r="F720" s="13" t="e">
        <f ca="1">_xll.WettedPerimeter($P$2:$P$68,$Q$2:$Q$68,D720)</f>
        <v>#NAME?</v>
      </c>
      <c r="G720" s="14" t="e">
        <f t="shared" ca="1" si="89"/>
        <v>#NAME?</v>
      </c>
      <c r="H720" s="14" t="e">
        <f t="shared" ca="1" si="90"/>
        <v>#NAME?</v>
      </c>
      <c r="I720" s="14" t="e">
        <f t="shared" ca="1" si="91"/>
        <v>#NAME?</v>
      </c>
      <c r="J720" s="14" t="e">
        <f t="shared" ca="1" si="92"/>
        <v>#NAME?</v>
      </c>
      <c r="K720" s="14">
        <f t="shared" si="93"/>
        <v>2.3494105600002513</v>
      </c>
      <c r="L720">
        <f t="shared" si="94"/>
        <v>5.3689524537767284</v>
      </c>
      <c r="N720" s="16">
        <f t="shared" si="95"/>
        <v>0</v>
      </c>
    </row>
    <row r="721" spans="1:14" x14ac:dyDescent="0.3">
      <c r="A721" s="11" t="s">
        <v>736</v>
      </c>
      <c r="B721">
        <v>1.43994</v>
      </c>
      <c r="C721">
        <v>0</v>
      </c>
      <c r="D721" s="15">
        <f t="shared" si="88"/>
        <v>375.37143899999995</v>
      </c>
      <c r="E721" s="13" t="e">
        <f ca="1">_xll.ChannelArea($P$2:$P$68,$Q$2:$Q$68,D721)</f>
        <v>#NAME?</v>
      </c>
      <c r="F721" s="13" t="e">
        <f ca="1">_xll.WettedPerimeter($P$2:$P$68,$Q$2:$Q$68,D721)</f>
        <v>#NAME?</v>
      </c>
      <c r="G721" s="14" t="e">
        <f t="shared" ca="1" si="89"/>
        <v>#NAME?</v>
      </c>
      <c r="H721" s="14" t="e">
        <f t="shared" ca="1" si="90"/>
        <v>#NAME?</v>
      </c>
      <c r="I721" s="14" t="e">
        <f t="shared" ca="1" si="91"/>
        <v>#NAME?</v>
      </c>
      <c r="J721" s="14" t="e">
        <f t="shared" ca="1" si="92"/>
        <v>#NAME?</v>
      </c>
      <c r="K721" s="14">
        <f t="shared" si="93"/>
        <v>3.4724905599978229</v>
      </c>
      <c r="L721">
        <f t="shared" si="94"/>
        <v>6.4926741750969086</v>
      </c>
      <c r="N721" s="16">
        <f t="shared" si="95"/>
        <v>0</v>
      </c>
    </row>
    <row r="722" spans="1:14" x14ac:dyDescent="0.3">
      <c r="A722" s="11" t="s">
        <v>737</v>
      </c>
      <c r="B722">
        <v>1.4638150000000001</v>
      </c>
      <c r="C722">
        <v>0</v>
      </c>
      <c r="D722" s="15">
        <f t="shared" si="88"/>
        <v>375.39531399999998</v>
      </c>
      <c r="E722" s="13" t="e">
        <f ca="1">_xll.ChannelArea($P$2:$P$68,$Q$2:$Q$68,D722)</f>
        <v>#NAME?</v>
      </c>
      <c r="F722" s="13" t="e">
        <f ca="1">_xll.WettedPerimeter($P$2:$P$68,$Q$2:$Q$68,D722)</f>
        <v>#NAME?</v>
      </c>
      <c r="G722" s="14" t="e">
        <f t="shared" ca="1" si="89"/>
        <v>#NAME?</v>
      </c>
      <c r="H722" s="14" t="e">
        <f t="shared" ca="1" si="90"/>
        <v>#NAME?</v>
      </c>
      <c r="I722" s="14" t="e">
        <f t="shared" ca="1" si="91"/>
        <v>#NAME?</v>
      </c>
      <c r="J722" s="14" t="e">
        <f t="shared" ca="1" si="92"/>
        <v>#NAME?</v>
      </c>
      <c r="K722" s="14">
        <f t="shared" si="93"/>
        <v>4.5955705599990324</v>
      </c>
      <c r="L722">
        <f t="shared" si="94"/>
        <v>7.6163244258787017</v>
      </c>
      <c r="N722" s="16">
        <f t="shared" si="95"/>
        <v>0</v>
      </c>
    </row>
    <row r="723" spans="1:14" x14ac:dyDescent="0.3">
      <c r="A723" s="11" t="s">
        <v>738</v>
      </c>
      <c r="B723">
        <v>1.43994</v>
      </c>
      <c r="C723">
        <v>0</v>
      </c>
      <c r="D723" s="15">
        <f t="shared" si="88"/>
        <v>375.37143899999995</v>
      </c>
      <c r="E723" s="13" t="e">
        <f ca="1">_xll.ChannelArea($P$2:$P$68,$Q$2:$Q$68,D723)</f>
        <v>#NAME?</v>
      </c>
      <c r="F723" s="13" t="e">
        <f ca="1">_xll.WettedPerimeter($P$2:$P$68,$Q$2:$Q$68,D723)</f>
        <v>#NAME?</v>
      </c>
      <c r="G723" s="14" t="e">
        <f t="shared" ca="1" si="89"/>
        <v>#NAME?</v>
      </c>
      <c r="H723" s="14" t="e">
        <f t="shared" ca="1" si="90"/>
        <v>#NAME?</v>
      </c>
      <c r="I723" s="14" t="e">
        <f t="shared" ca="1" si="91"/>
        <v>#NAME?</v>
      </c>
      <c r="J723" s="14" t="e">
        <f t="shared" ca="1" si="92"/>
        <v>#NAME?</v>
      </c>
      <c r="K723" s="14">
        <f t="shared" si="93"/>
        <v>3.4724905599978229</v>
      </c>
      <c r="L723">
        <f t="shared" si="94"/>
        <v>6.4926741750969086</v>
      </c>
      <c r="N723" s="16">
        <f t="shared" si="95"/>
        <v>0</v>
      </c>
    </row>
    <row r="724" spans="1:14" x14ac:dyDescent="0.3">
      <c r="A724" s="11" t="s">
        <v>739</v>
      </c>
      <c r="B724">
        <v>1.43994</v>
      </c>
      <c r="C724">
        <v>0</v>
      </c>
      <c r="D724" s="15">
        <f t="shared" si="88"/>
        <v>375.37143899999995</v>
      </c>
      <c r="E724" s="13" t="e">
        <f ca="1">_xll.ChannelArea($P$2:$P$68,$Q$2:$Q$68,D724)</f>
        <v>#NAME?</v>
      </c>
      <c r="F724" s="13" t="e">
        <f ca="1">_xll.WettedPerimeter($P$2:$P$68,$Q$2:$Q$68,D724)</f>
        <v>#NAME?</v>
      </c>
      <c r="G724" s="14" t="e">
        <f t="shared" ca="1" si="89"/>
        <v>#NAME?</v>
      </c>
      <c r="H724" s="14" t="e">
        <f t="shared" ca="1" si="90"/>
        <v>#NAME?</v>
      </c>
      <c r="I724" s="14" t="e">
        <f t="shared" ca="1" si="91"/>
        <v>#NAME?</v>
      </c>
      <c r="J724" s="14" t="e">
        <f t="shared" ca="1" si="92"/>
        <v>#NAME?</v>
      </c>
      <c r="K724" s="14">
        <f t="shared" si="93"/>
        <v>3.4724905599978229</v>
      </c>
      <c r="L724">
        <f t="shared" si="94"/>
        <v>6.4926741750969086</v>
      </c>
      <c r="N724" s="16">
        <f t="shared" si="95"/>
        <v>0</v>
      </c>
    </row>
    <row r="725" spans="1:14" x14ac:dyDescent="0.3">
      <c r="A725" s="11" t="s">
        <v>740</v>
      </c>
      <c r="B725">
        <v>1.48769</v>
      </c>
      <c r="C725">
        <v>0</v>
      </c>
      <c r="D725" s="15">
        <f t="shared" si="88"/>
        <v>375.41918899999996</v>
      </c>
      <c r="E725" s="13" t="e">
        <f ca="1">_xll.ChannelArea($P$2:$P$68,$Q$2:$Q$68,D725)</f>
        <v>#NAME?</v>
      </c>
      <c r="F725" s="13" t="e">
        <f ca="1">_xll.WettedPerimeter($P$2:$P$68,$Q$2:$Q$68,D725)</f>
        <v>#NAME?</v>
      </c>
      <c r="G725" s="14" t="e">
        <f t="shared" ca="1" si="89"/>
        <v>#NAME?</v>
      </c>
      <c r="H725" s="14" t="e">
        <f t="shared" ca="1" si="90"/>
        <v>#NAME?</v>
      </c>
      <c r="I725" s="14" t="e">
        <f t="shared" ca="1" si="91"/>
        <v>#NAME?</v>
      </c>
      <c r="J725" s="14" t="e">
        <f t="shared" ca="1" si="92"/>
        <v>#NAME?</v>
      </c>
      <c r="K725" s="14">
        <f t="shared" si="93"/>
        <v>5.718650559996604</v>
      </c>
      <c r="L725">
        <f t="shared" si="94"/>
        <v>8.739903215187951</v>
      </c>
      <c r="N725" s="16">
        <f t="shared" si="95"/>
        <v>0</v>
      </c>
    </row>
    <row r="726" spans="1:14" x14ac:dyDescent="0.3">
      <c r="A726" s="11" t="s">
        <v>741</v>
      </c>
      <c r="B726">
        <v>1.43994</v>
      </c>
      <c r="C726">
        <v>0</v>
      </c>
      <c r="D726" s="15">
        <f t="shared" si="88"/>
        <v>375.37143899999995</v>
      </c>
      <c r="E726" s="13" t="e">
        <f ca="1">_xll.ChannelArea($P$2:$P$68,$Q$2:$Q$68,D726)</f>
        <v>#NAME?</v>
      </c>
      <c r="F726" s="13" t="e">
        <f ca="1">_xll.WettedPerimeter($P$2:$P$68,$Q$2:$Q$68,D726)</f>
        <v>#NAME?</v>
      </c>
      <c r="G726" s="14" t="e">
        <f t="shared" ca="1" si="89"/>
        <v>#NAME?</v>
      </c>
      <c r="H726" s="14" t="e">
        <f t="shared" ca="1" si="90"/>
        <v>#NAME?</v>
      </c>
      <c r="I726" s="14" t="e">
        <f t="shared" ca="1" si="91"/>
        <v>#NAME?</v>
      </c>
      <c r="J726" s="14" t="e">
        <f t="shared" ca="1" si="92"/>
        <v>#NAME?</v>
      </c>
      <c r="K726" s="14">
        <f t="shared" si="93"/>
        <v>3.4724905599978229</v>
      </c>
      <c r="L726">
        <f t="shared" si="94"/>
        <v>6.4926741750969086</v>
      </c>
      <c r="N726" s="16">
        <f t="shared" si="95"/>
        <v>0</v>
      </c>
    </row>
    <row r="727" spans="1:14" x14ac:dyDescent="0.3">
      <c r="A727" s="11" t="s">
        <v>742</v>
      </c>
      <c r="B727">
        <v>1.4638150000000001</v>
      </c>
      <c r="C727">
        <v>0</v>
      </c>
      <c r="D727" s="15">
        <f t="shared" si="88"/>
        <v>375.39531399999998</v>
      </c>
      <c r="E727" s="13" t="e">
        <f ca="1">_xll.ChannelArea($P$2:$P$68,$Q$2:$Q$68,D727)</f>
        <v>#NAME?</v>
      </c>
      <c r="F727" s="13" t="e">
        <f ca="1">_xll.WettedPerimeter($P$2:$P$68,$Q$2:$Q$68,D727)</f>
        <v>#NAME?</v>
      </c>
      <c r="G727" s="14" t="e">
        <f t="shared" ca="1" si="89"/>
        <v>#NAME?</v>
      </c>
      <c r="H727" s="14" t="e">
        <f t="shared" ca="1" si="90"/>
        <v>#NAME?</v>
      </c>
      <c r="I727" s="14" t="e">
        <f t="shared" ca="1" si="91"/>
        <v>#NAME?</v>
      </c>
      <c r="J727" s="14" t="e">
        <f t="shared" ca="1" si="92"/>
        <v>#NAME?</v>
      </c>
      <c r="K727" s="14">
        <f t="shared" si="93"/>
        <v>4.5955705599990324</v>
      </c>
      <c r="L727">
        <f t="shared" si="94"/>
        <v>7.6163244258787017</v>
      </c>
      <c r="N727" s="16">
        <f t="shared" si="95"/>
        <v>0</v>
      </c>
    </row>
    <row r="728" spans="1:14" x14ac:dyDescent="0.3">
      <c r="A728" s="11" t="s">
        <v>743</v>
      </c>
      <c r="B728">
        <v>1.4160649999999999</v>
      </c>
      <c r="C728">
        <v>0</v>
      </c>
      <c r="D728" s="15">
        <f t="shared" si="88"/>
        <v>375.34756399999998</v>
      </c>
      <c r="E728" s="13" t="e">
        <f ca="1">_xll.ChannelArea($P$2:$P$68,$Q$2:$Q$68,D728)</f>
        <v>#NAME?</v>
      </c>
      <c r="F728" s="13" t="e">
        <f ca="1">_xll.WettedPerimeter($P$2:$P$68,$Q$2:$Q$68,D728)</f>
        <v>#NAME?</v>
      </c>
      <c r="G728" s="14" t="e">
        <f t="shared" ca="1" si="89"/>
        <v>#NAME?</v>
      </c>
      <c r="H728" s="14" t="e">
        <f t="shared" ca="1" si="90"/>
        <v>#NAME?</v>
      </c>
      <c r="I728" s="14" t="e">
        <f t="shared" ca="1" si="91"/>
        <v>#NAME?</v>
      </c>
      <c r="J728" s="14" t="e">
        <f t="shared" ca="1" si="92"/>
        <v>#NAME?</v>
      </c>
      <c r="K728" s="14">
        <f t="shared" si="93"/>
        <v>2.3494105600002513</v>
      </c>
      <c r="L728">
        <f t="shared" si="94"/>
        <v>5.3689524537767284</v>
      </c>
      <c r="N728" s="16">
        <f t="shared" si="95"/>
        <v>0</v>
      </c>
    </row>
    <row r="729" spans="1:14" x14ac:dyDescent="0.3">
      <c r="A729" s="11" t="s">
        <v>744</v>
      </c>
      <c r="B729">
        <v>1.4638150000000001</v>
      </c>
      <c r="C729">
        <v>0</v>
      </c>
      <c r="D729" s="15">
        <f t="shared" si="88"/>
        <v>375.39531399999998</v>
      </c>
      <c r="E729" s="13" t="e">
        <f ca="1">_xll.ChannelArea($P$2:$P$68,$Q$2:$Q$68,D729)</f>
        <v>#NAME?</v>
      </c>
      <c r="F729" s="13" t="e">
        <f ca="1">_xll.WettedPerimeter($P$2:$P$68,$Q$2:$Q$68,D729)</f>
        <v>#NAME?</v>
      </c>
      <c r="G729" s="14" t="e">
        <f t="shared" ca="1" si="89"/>
        <v>#NAME?</v>
      </c>
      <c r="H729" s="14" t="e">
        <f t="shared" ca="1" si="90"/>
        <v>#NAME?</v>
      </c>
      <c r="I729" s="14" t="e">
        <f t="shared" ca="1" si="91"/>
        <v>#NAME?</v>
      </c>
      <c r="J729" s="14" t="e">
        <f t="shared" ca="1" si="92"/>
        <v>#NAME?</v>
      </c>
      <c r="K729" s="14">
        <f t="shared" si="93"/>
        <v>4.5955705599990324</v>
      </c>
      <c r="L729">
        <f t="shared" si="94"/>
        <v>7.6163244258787017</v>
      </c>
      <c r="N729" s="16">
        <f t="shared" si="95"/>
        <v>0</v>
      </c>
    </row>
    <row r="730" spans="1:14" x14ac:dyDescent="0.3">
      <c r="A730" s="11" t="s">
        <v>745</v>
      </c>
      <c r="B730">
        <v>1.4638150000000001</v>
      </c>
      <c r="C730">
        <v>0</v>
      </c>
      <c r="D730" s="15">
        <f t="shared" si="88"/>
        <v>375.39531399999998</v>
      </c>
      <c r="E730" s="13" t="e">
        <f ca="1">_xll.ChannelArea($P$2:$P$68,$Q$2:$Q$68,D730)</f>
        <v>#NAME?</v>
      </c>
      <c r="F730" s="13" t="e">
        <f ca="1">_xll.WettedPerimeter($P$2:$P$68,$Q$2:$Q$68,D730)</f>
        <v>#NAME?</v>
      </c>
      <c r="G730" s="14" t="e">
        <f t="shared" ca="1" si="89"/>
        <v>#NAME?</v>
      </c>
      <c r="H730" s="14" t="e">
        <f t="shared" ca="1" si="90"/>
        <v>#NAME?</v>
      </c>
      <c r="I730" s="14" t="e">
        <f t="shared" ca="1" si="91"/>
        <v>#NAME?</v>
      </c>
      <c r="J730" s="14" t="e">
        <f t="shared" ca="1" si="92"/>
        <v>#NAME?</v>
      </c>
      <c r="K730" s="14">
        <f t="shared" si="93"/>
        <v>4.5955705599990324</v>
      </c>
      <c r="L730">
        <f t="shared" si="94"/>
        <v>7.6163244258787017</v>
      </c>
      <c r="N730" s="16">
        <f t="shared" si="95"/>
        <v>0</v>
      </c>
    </row>
    <row r="731" spans="1:14" x14ac:dyDescent="0.3">
      <c r="A731" s="11" t="s">
        <v>746</v>
      </c>
      <c r="B731">
        <v>1.4160649999999999</v>
      </c>
      <c r="C731">
        <v>0</v>
      </c>
      <c r="D731" s="15">
        <f t="shared" si="88"/>
        <v>375.34756399999998</v>
      </c>
      <c r="E731" s="13" t="e">
        <f ca="1">_xll.ChannelArea($P$2:$P$68,$Q$2:$Q$68,D731)</f>
        <v>#NAME?</v>
      </c>
      <c r="F731" s="13" t="e">
        <f ca="1">_xll.WettedPerimeter($P$2:$P$68,$Q$2:$Q$68,D731)</f>
        <v>#NAME?</v>
      </c>
      <c r="G731" s="14" t="e">
        <f t="shared" ca="1" si="89"/>
        <v>#NAME?</v>
      </c>
      <c r="H731" s="14" t="e">
        <f t="shared" ca="1" si="90"/>
        <v>#NAME?</v>
      </c>
      <c r="I731" s="14" t="e">
        <f t="shared" ca="1" si="91"/>
        <v>#NAME?</v>
      </c>
      <c r="J731" s="14" t="e">
        <f t="shared" ca="1" si="92"/>
        <v>#NAME?</v>
      </c>
      <c r="K731" s="14">
        <f t="shared" si="93"/>
        <v>2.3494105600002513</v>
      </c>
      <c r="L731">
        <f t="shared" si="94"/>
        <v>5.3689524537767284</v>
      </c>
      <c r="N731" s="16">
        <f t="shared" si="95"/>
        <v>0</v>
      </c>
    </row>
    <row r="732" spans="1:14" x14ac:dyDescent="0.3">
      <c r="A732" s="11" t="s">
        <v>747</v>
      </c>
      <c r="B732">
        <v>1.4160649999999999</v>
      </c>
      <c r="C732">
        <v>0</v>
      </c>
      <c r="D732" s="15">
        <f t="shared" si="88"/>
        <v>375.34756399999998</v>
      </c>
      <c r="E732" s="13" t="e">
        <f ca="1">_xll.ChannelArea($P$2:$P$68,$Q$2:$Q$68,D732)</f>
        <v>#NAME?</v>
      </c>
      <c r="F732" s="13" t="e">
        <f ca="1">_xll.WettedPerimeter($P$2:$P$68,$Q$2:$Q$68,D732)</f>
        <v>#NAME?</v>
      </c>
      <c r="G732" s="14" t="e">
        <f t="shared" ca="1" si="89"/>
        <v>#NAME?</v>
      </c>
      <c r="H732" s="14" t="e">
        <f t="shared" ca="1" si="90"/>
        <v>#NAME?</v>
      </c>
      <c r="I732" s="14" t="e">
        <f t="shared" ca="1" si="91"/>
        <v>#NAME?</v>
      </c>
      <c r="J732" s="14" t="e">
        <f t="shared" ca="1" si="92"/>
        <v>#NAME?</v>
      </c>
      <c r="K732" s="14">
        <f t="shared" si="93"/>
        <v>2.3494105600002513</v>
      </c>
      <c r="L732">
        <f t="shared" si="94"/>
        <v>5.3689524537767284</v>
      </c>
      <c r="N732" s="16">
        <f t="shared" si="95"/>
        <v>0</v>
      </c>
    </row>
    <row r="733" spans="1:14" x14ac:dyDescent="0.3">
      <c r="A733" s="11" t="s">
        <v>748</v>
      </c>
      <c r="B733">
        <v>1.4638150000000001</v>
      </c>
      <c r="C733">
        <v>0</v>
      </c>
      <c r="D733" s="15">
        <f t="shared" si="88"/>
        <v>375.39531399999998</v>
      </c>
      <c r="E733" s="13" t="e">
        <f ca="1">_xll.ChannelArea($P$2:$P$68,$Q$2:$Q$68,D733)</f>
        <v>#NAME?</v>
      </c>
      <c r="F733" s="13" t="e">
        <f ca="1">_xll.WettedPerimeter($P$2:$P$68,$Q$2:$Q$68,D733)</f>
        <v>#NAME?</v>
      </c>
      <c r="G733" s="14" t="e">
        <f t="shared" ca="1" si="89"/>
        <v>#NAME?</v>
      </c>
      <c r="H733" s="14" t="e">
        <f t="shared" ca="1" si="90"/>
        <v>#NAME?</v>
      </c>
      <c r="I733" s="14" t="e">
        <f t="shared" ca="1" si="91"/>
        <v>#NAME?</v>
      </c>
      <c r="J733" s="14" t="e">
        <f t="shared" ca="1" si="92"/>
        <v>#NAME?</v>
      </c>
      <c r="K733" s="14">
        <f t="shared" si="93"/>
        <v>4.5955705599990324</v>
      </c>
      <c r="L733">
        <f t="shared" si="94"/>
        <v>7.6163244258787017</v>
      </c>
      <c r="N733" s="16">
        <f t="shared" si="95"/>
        <v>0</v>
      </c>
    </row>
    <row r="734" spans="1:14" x14ac:dyDescent="0.3">
      <c r="A734" s="11" t="s">
        <v>749</v>
      </c>
      <c r="B734">
        <v>1.559315</v>
      </c>
      <c r="C734">
        <v>0</v>
      </c>
      <c r="D734" s="15">
        <f t="shared" si="88"/>
        <v>375.490814</v>
      </c>
      <c r="E734" s="13" t="e">
        <f ca="1">_xll.ChannelArea($P$2:$P$68,$Q$2:$Q$68,D734)</f>
        <v>#NAME?</v>
      </c>
      <c r="F734" s="13" t="e">
        <f ca="1">_xll.WettedPerimeter($P$2:$P$68,$Q$2:$Q$68,D734)</f>
        <v>#NAME?</v>
      </c>
      <c r="G734" s="14" t="e">
        <f t="shared" ca="1" si="89"/>
        <v>#NAME?</v>
      </c>
      <c r="H734" s="14" t="e">
        <f t="shared" ca="1" si="90"/>
        <v>#NAME?</v>
      </c>
      <c r="I734" s="14" t="e">
        <f t="shared" ca="1" si="91"/>
        <v>#NAME?</v>
      </c>
      <c r="J734" s="14" t="e">
        <f t="shared" ca="1" si="92"/>
        <v>#NAME?</v>
      </c>
      <c r="K734" s="14">
        <f t="shared" si="93"/>
        <v>9.0878905600002327</v>
      </c>
      <c r="L734">
        <f t="shared" si="94"/>
        <v>12.110210905288113</v>
      </c>
      <c r="N734" s="16">
        <f t="shared" si="95"/>
        <v>0</v>
      </c>
    </row>
    <row r="735" spans="1:14" x14ac:dyDescent="0.3">
      <c r="A735" s="11" t="s">
        <v>750</v>
      </c>
      <c r="B735">
        <v>1.48769</v>
      </c>
      <c r="C735">
        <v>0</v>
      </c>
      <c r="D735" s="15">
        <f t="shared" si="88"/>
        <v>375.41918899999996</v>
      </c>
      <c r="E735" s="13" t="e">
        <f ca="1">_xll.ChannelArea($P$2:$P$68,$Q$2:$Q$68,D735)</f>
        <v>#NAME?</v>
      </c>
      <c r="F735" s="13" t="e">
        <f ca="1">_xll.WettedPerimeter($P$2:$P$68,$Q$2:$Q$68,D735)</f>
        <v>#NAME?</v>
      </c>
      <c r="G735" s="14" t="e">
        <f t="shared" ca="1" si="89"/>
        <v>#NAME?</v>
      </c>
      <c r="H735" s="14" t="e">
        <f t="shared" ca="1" si="90"/>
        <v>#NAME?</v>
      </c>
      <c r="I735" s="14" t="e">
        <f t="shared" ca="1" si="91"/>
        <v>#NAME?</v>
      </c>
      <c r="J735" s="14" t="e">
        <f t="shared" ca="1" si="92"/>
        <v>#NAME?</v>
      </c>
      <c r="K735" s="14">
        <f t="shared" si="93"/>
        <v>5.718650559996604</v>
      </c>
      <c r="L735">
        <f t="shared" si="94"/>
        <v>8.739903215187951</v>
      </c>
      <c r="N735" s="16">
        <f t="shared" si="95"/>
        <v>0</v>
      </c>
    </row>
    <row r="736" spans="1:14" x14ac:dyDescent="0.3">
      <c r="A736" s="11" t="s">
        <v>751</v>
      </c>
      <c r="B736">
        <v>1.48769</v>
      </c>
      <c r="C736">
        <v>0</v>
      </c>
      <c r="D736" s="15">
        <f t="shared" si="88"/>
        <v>375.41918899999996</v>
      </c>
      <c r="E736" s="13" t="e">
        <f ca="1">_xll.ChannelArea($P$2:$P$68,$Q$2:$Q$68,D736)</f>
        <v>#NAME?</v>
      </c>
      <c r="F736" s="13" t="e">
        <f ca="1">_xll.WettedPerimeter($P$2:$P$68,$Q$2:$Q$68,D736)</f>
        <v>#NAME?</v>
      </c>
      <c r="G736" s="14" t="e">
        <f t="shared" ca="1" si="89"/>
        <v>#NAME?</v>
      </c>
      <c r="H736" s="14" t="e">
        <f t="shared" ca="1" si="90"/>
        <v>#NAME?</v>
      </c>
      <c r="I736" s="14" t="e">
        <f t="shared" ca="1" si="91"/>
        <v>#NAME?</v>
      </c>
      <c r="J736" s="14" t="e">
        <f t="shared" ca="1" si="92"/>
        <v>#NAME?</v>
      </c>
      <c r="K736" s="14">
        <f t="shared" si="93"/>
        <v>5.718650559996604</v>
      </c>
      <c r="L736">
        <f t="shared" si="94"/>
        <v>8.739903215187951</v>
      </c>
      <c r="N736" s="16">
        <f t="shared" si="95"/>
        <v>0</v>
      </c>
    </row>
    <row r="737" spans="1:14" x14ac:dyDescent="0.3">
      <c r="A737" s="11" t="s">
        <v>752</v>
      </c>
      <c r="B737">
        <v>1.43994</v>
      </c>
      <c r="C737">
        <v>0</v>
      </c>
      <c r="D737" s="15">
        <f t="shared" si="88"/>
        <v>375.37143899999995</v>
      </c>
      <c r="E737" s="13" t="e">
        <f ca="1">_xll.ChannelArea($P$2:$P$68,$Q$2:$Q$68,D737)</f>
        <v>#NAME?</v>
      </c>
      <c r="F737" s="13" t="e">
        <f ca="1">_xll.WettedPerimeter($P$2:$P$68,$Q$2:$Q$68,D737)</f>
        <v>#NAME?</v>
      </c>
      <c r="G737" s="14" t="e">
        <f t="shared" ca="1" si="89"/>
        <v>#NAME?</v>
      </c>
      <c r="H737" s="14" t="e">
        <f t="shared" ca="1" si="90"/>
        <v>#NAME?</v>
      </c>
      <c r="I737" s="14" t="e">
        <f t="shared" ca="1" si="91"/>
        <v>#NAME?</v>
      </c>
      <c r="J737" s="14" t="e">
        <f t="shared" ca="1" si="92"/>
        <v>#NAME?</v>
      </c>
      <c r="K737" s="14">
        <f t="shared" si="93"/>
        <v>3.4724905599978229</v>
      </c>
      <c r="L737">
        <f t="shared" si="94"/>
        <v>6.4926741750969086</v>
      </c>
      <c r="N737" s="16">
        <f t="shared" si="95"/>
        <v>0</v>
      </c>
    </row>
    <row r="738" spans="1:14" x14ac:dyDescent="0.3">
      <c r="A738" s="11" t="s">
        <v>753</v>
      </c>
      <c r="B738">
        <v>1.43994</v>
      </c>
      <c r="C738">
        <v>0</v>
      </c>
      <c r="D738" s="15">
        <f t="shared" si="88"/>
        <v>375.37143899999995</v>
      </c>
      <c r="E738" s="13" t="e">
        <f ca="1">_xll.ChannelArea($P$2:$P$68,$Q$2:$Q$68,D738)</f>
        <v>#NAME?</v>
      </c>
      <c r="F738" s="13" t="e">
        <f ca="1">_xll.WettedPerimeter($P$2:$P$68,$Q$2:$Q$68,D738)</f>
        <v>#NAME?</v>
      </c>
      <c r="G738" s="14" t="e">
        <f t="shared" ca="1" si="89"/>
        <v>#NAME?</v>
      </c>
      <c r="H738" s="14" t="e">
        <f t="shared" ca="1" si="90"/>
        <v>#NAME?</v>
      </c>
      <c r="I738" s="14" t="e">
        <f t="shared" ca="1" si="91"/>
        <v>#NAME?</v>
      </c>
      <c r="J738" s="14" t="e">
        <f t="shared" ca="1" si="92"/>
        <v>#NAME?</v>
      </c>
      <c r="K738" s="14">
        <f t="shared" si="93"/>
        <v>3.4724905599978229</v>
      </c>
      <c r="L738">
        <f t="shared" si="94"/>
        <v>6.4926741750969086</v>
      </c>
      <c r="N738" s="16">
        <f t="shared" si="95"/>
        <v>0</v>
      </c>
    </row>
    <row r="739" spans="1:14" x14ac:dyDescent="0.3">
      <c r="A739" s="11" t="s">
        <v>754</v>
      </c>
      <c r="B739">
        <v>1.4160649999999999</v>
      </c>
      <c r="C739">
        <v>0</v>
      </c>
      <c r="D739" s="15">
        <f t="shared" si="88"/>
        <v>375.34756399999998</v>
      </c>
      <c r="E739" s="13" t="e">
        <f ca="1">_xll.ChannelArea($P$2:$P$68,$Q$2:$Q$68,D739)</f>
        <v>#NAME?</v>
      </c>
      <c r="F739" s="13" t="e">
        <f ca="1">_xll.WettedPerimeter($P$2:$P$68,$Q$2:$Q$68,D739)</f>
        <v>#NAME?</v>
      </c>
      <c r="G739" s="14" t="e">
        <f t="shared" ca="1" si="89"/>
        <v>#NAME?</v>
      </c>
      <c r="H739" s="14" t="e">
        <f t="shared" ca="1" si="90"/>
        <v>#NAME?</v>
      </c>
      <c r="I739" s="14" t="e">
        <f t="shared" ca="1" si="91"/>
        <v>#NAME?</v>
      </c>
      <c r="J739" s="14" t="e">
        <f t="shared" ca="1" si="92"/>
        <v>#NAME?</v>
      </c>
      <c r="K739" s="14">
        <f t="shared" si="93"/>
        <v>2.3494105600002513</v>
      </c>
      <c r="L739">
        <f t="shared" si="94"/>
        <v>5.3689524537767284</v>
      </c>
      <c r="N739" s="16">
        <f t="shared" si="95"/>
        <v>0</v>
      </c>
    </row>
    <row r="740" spans="1:14" x14ac:dyDescent="0.3">
      <c r="A740" s="11" t="s">
        <v>755</v>
      </c>
      <c r="B740">
        <v>1.511565</v>
      </c>
      <c r="C740">
        <v>0</v>
      </c>
      <c r="D740" s="15">
        <f t="shared" si="88"/>
        <v>375.44306399999999</v>
      </c>
      <c r="E740" s="13" t="e">
        <f ca="1">_xll.ChannelArea($P$2:$P$68,$Q$2:$Q$68,D740)</f>
        <v>#NAME?</v>
      </c>
      <c r="F740" s="13" t="e">
        <f ca="1">_xll.WettedPerimeter($P$2:$P$68,$Q$2:$Q$68,D740)</f>
        <v>#NAME?</v>
      </c>
      <c r="G740" s="14" t="e">
        <f t="shared" ca="1" si="89"/>
        <v>#NAME?</v>
      </c>
      <c r="H740" s="14" t="e">
        <f t="shared" ca="1" si="90"/>
        <v>#NAME?</v>
      </c>
      <c r="I740" s="14" t="e">
        <f t="shared" ca="1" si="91"/>
        <v>#NAME?</v>
      </c>
      <c r="J740" s="14" t="e">
        <f t="shared" ca="1" si="92"/>
        <v>#NAME?</v>
      </c>
      <c r="K740" s="14">
        <f t="shared" si="93"/>
        <v>6.8417305599978135</v>
      </c>
      <c r="L740">
        <f t="shared" si="94"/>
        <v>9.8634105521487072</v>
      </c>
      <c r="N740" s="16">
        <f t="shared" si="95"/>
        <v>0</v>
      </c>
    </row>
    <row r="741" spans="1:14" x14ac:dyDescent="0.3">
      <c r="A741" s="11" t="s">
        <v>756</v>
      </c>
      <c r="B741">
        <v>1.4638150000000001</v>
      </c>
      <c r="C741">
        <v>0</v>
      </c>
      <c r="D741" s="15">
        <f t="shared" si="88"/>
        <v>375.39531399999998</v>
      </c>
      <c r="E741" s="13" t="e">
        <f ca="1">_xll.ChannelArea($P$2:$P$68,$Q$2:$Q$68,D741)</f>
        <v>#NAME?</v>
      </c>
      <c r="F741" s="13" t="e">
        <f ca="1">_xll.WettedPerimeter($P$2:$P$68,$Q$2:$Q$68,D741)</f>
        <v>#NAME?</v>
      </c>
      <c r="G741" s="14" t="e">
        <f t="shared" ca="1" si="89"/>
        <v>#NAME?</v>
      </c>
      <c r="H741" s="14" t="e">
        <f t="shared" ca="1" si="90"/>
        <v>#NAME?</v>
      </c>
      <c r="I741" s="14" t="e">
        <f t="shared" ca="1" si="91"/>
        <v>#NAME?</v>
      </c>
      <c r="J741" s="14" t="e">
        <f t="shared" ca="1" si="92"/>
        <v>#NAME?</v>
      </c>
      <c r="K741" s="14">
        <f t="shared" si="93"/>
        <v>4.5955705599990324</v>
      </c>
      <c r="L741">
        <f t="shared" si="94"/>
        <v>7.6163244258787017</v>
      </c>
      <c r="N741" s="16">
        <f t="shared" si="95"/>
        <v>0</v>
      </c>
    </row>
    <row r="742" spans="1:14" x14ac:dyDescent="0.3">
      <c r="A742" s="11" t="s">
        <v>757</v>
      </c>
      <c r="B742">
        <v>1.48769</v>
      </c>
      <c r="C742">
        <v>0</v>
      </c>
      <c r="D742" s="15">
        <f t="shared" si="88"/>
        <v>375.41918899999996</v>
      </c>
      <c r="E742" s="13" t="e">
        <f ca="1">_xll.ChannelArea($P$2:$P$68,$Q$2:$Q$68,D742)</f>
        <v>#NAME?</v>
      </c>
      <c r="F742" s="13" t="e">
        <f ca="1">_xll.WettedPerimeter($P$2:$P$68,$Q$2:$Q$68,D742)</f>
        <v>#NAME?</v>
      </c>
      <c r="G742" s="14" t="e">
        <f t="shared" ca="1" si="89"/>
        <v>#NAME?</v>
      </c>
      <c r="H742" s="14" t="e">
        <f t="shared" ca="1" si="90"/>
        <v>#NAME?</v>
      </c>
      <c r="I742" s="14" t="e">
        <f t="shared" ca="1" si="91"/>
        <v>#NAME?</v>
      </c>
      <c r="J742" s="14" t="e">
        <f t="shared" ca="1" si="92"/>
        <v>#NAME?</v>
      </c>
      <c r="K742" s="14">
        <f t="shared" si="93"/>
        <v>5.718650559996604</v>
      </c>
      <c r="L742">
        <f t="shared" si="94"/>
        <v>8.739903215187951</v>
      </c>
      <c r="N742" s="16">
        <f t="shared" si="95"/>
        <v>0</v>
      </c>
    </row>
    <row r="743" spans="1:14" x14ac:dyDescent="0.3">
      <c r="A743" s="11" t="s">
        <v>758</v>
      </c>
      <c r="B743">
        <v>1.4638150000000001</v>
      </c>
      <c r="C743">
        <v>0</v>
      </c>
      <c r="D743" s="15">
        <f t="shared" si="88"/>
        <v>375.39531399999998</v>
      </c>
      <c r="E743" s="13" t="e">
        <f ca="1">_xll.ChannelArea($P$2:$P$68,$Q$2:$Q$68,D743)</f>
        <v>#NAME?</v>
      </c>
      <c r="F743" s="13" t="e">
        <f ca="1">_xll.WettedPerimeter($P$2:$P$68,$Q$2:$Q$68,D743)</f>
        <v>#NAME?</v>
      </c>
      <c r="G743" s="14" t="e">
        <f t="shared" ca="1" si="89"/>
        <v>#NAME?</v>
      </c>
      <c r="H743" s="14" t="e">
        <f t="shared" ca="1" si="90"/>
        <v>#NAME?</v>
      </c>
      <c r="I743" s="14" t="e">
        <f t="shared" ca="1" si="91"/>
        <v>#NAME?</v>
      </c>
      <c r="J743" s="14" t="e">
        <f t="shared" ca="1" si="92"/>
        <v>#NAME?</v>
      </c>
      <c r="K743" s="14">
        <f t="shared" si="93"/>
        <v>4.5955705599990324</v>
      </c>
      <c r="L743">
        <f t="shared" si="94"/>
        <v>7.6163244258787017</v>
      </c>
      <c r="N743" s="16">
        <f t="shared" si="95"/>
        <v>0</v>
      </c>
    </row>
    <row r="744" spans="1:14" x14ac:dyDescent="0.3">
      <c r="A744" s="11" t="s">
        <v>759</v>
      </c>
      <c r="B744">
        <v>1.4638150000000001</v>
      </c>
      <c r="C744">
        <v>0.1999999999999886</v>
      </c>
      <c r="D744" s="15">
        <f t="shared" si="88"/>
        <v>375.39531399999998</v>
      </c>
      <c r="E744" s="13" t="e">
        <f ca="1">_xll.ChannelArea($P$2:$P$68,$Q$2:$Q$68,D744)</f>
        <v>#NAME?</v>
      </c>
      <c r="F744" s="13" t="e">
        <f ca="1">_xll.WettedPerimeter($P$2:$P$68,$Q$2:$Q$68,D744)</f>
        <v>#NAME?</v>
      </c>
      <c r="G744" s="14" t="e">
        <f t="shared" ca="1" si="89"/>
        <v>#NAME?</v>
      </c>
      <c r="H744" s="14" t="e">
        <f t="shared" ca="1" si="90"/>
        <v>#NAME?</v>
      </c>
      <c r="I744" s="14" t="e">
        <f t="shared" ca="1" si="91"/>
        <v>#NAME?</v>
      </c>
      <c r="J744" s="14" t="e">
        <f t="shared" ca="1" si="92"/>
        <v>#NAME?</v>
      </c>
      <c r="K744" s="14">
        <f t="shared" si="93"/>
        <v>4.5955705599990324</v>
      </c>
      <c r="L744">
        <f t="shared" si="94"/>
        <v>7.6163244258787017</v>
      </c>
      <c r="N744" s="16">
        <f t="shared" si="95"/>
        <v>0</v>
      </c>
    </row>
    <row r="745" spans="1:14" x14ac:dyDescent="0.3">
      <c r="A745" s="11" t="s">
        <v>760</v>
      </c>
      <c r="B745">
        <v>1.4160649999999999</v>
      </c>
      <c r="C745">
        <v>0</v>
      </c>
      <c r="D745" s="15">
        <f t="shared" si="88"/>
        <v>375.34756399999998</v>
      </c>
      <c r="E745" s="13" t="e">
        <f ca="1">_xll.ChannelArea($P$2:$P$68,$Q$2:$Q$68,D745)</f>
        <v>#NAME?</v>
      </c>
      <c r="F745" s="13" t="e">
        <f ca="1">_xll.WettedPerimeter($P$2:$P$68,$Q$2:$Q$68,D745)</f>
        <v>#NAME?</v>
      </c>
      <c r="G745" s="14" t="e">
        <f t="shared" ca="1" si="89"/>
        <v>#NAME?</v>
      </c>
      <c r="H745" s="14" t="e">
        <f t="shared" ca="1" si="90"/>
        <v>#NAME?</v>
      </c>
      <c r="I745" s="14" t="e">
        <f t="shared" ca="1" si="91"/>
        <v>#NAME?</v>
      </c>
      <c r="J745" s="14" t="e">
        <f t="shared" ca="1" si="92"/>
        <v>#NAME?</v>
      </c>
      <c r="K745" s="14">
        <f t="shared" si="93"/>
        <v>2.3494105600002513</v>
      </c>
      <c r="L745">
        <f t="shared" si="94"/>
        <v>5.3689524537767284</v>
      </c>
      <c r="N745" s="16">
        <f t="shared" si="95"/>
        <v>0</v>
      </c>
    </row>
    <row r="746" spans="1:14" x14ac:dyDescent="0.3">
      <c r="A746" s="11" t="s">
        <v>761</v>
      </c>
      <c r="B746">
        <v>1.48769</v>
      </c>
      <c r="C746">
        <v>0</v>
      </c>
      <c r="D746" s="15">
        <f t="shared" si="88"/>
        <v>375.41918899999996</v>
      </c>
      <c r="E746" s="13" t="e">
        <f ca="1">_xll.ChannelArea($P$2:$P$68,$Q$2:$Q$68,D746)</f>
        <v>#NAME?</v>
      </c>
      <c r="F746" s="13" t="e">
        <f ca="1">_xll.WettedPerimeter($P$2:$P$68,$Q$2:$Q$68,D746)</f>
        <v>#NAME?</v>
      </c>
      <c r="G746" s="14" t="e">
        <f t="shared" ca="1" si="89"/>
        <v>#NAME?</v>
      </c>
      <c r="H746" s="14" t="e">
        <f t="shared" ca="1" si="90"/>
        <v>#NAME?</v>
      </c>
      <c r="I746" s="14" t="e">
        <f t="shared" ca="1" si="91"/>
        <v>#NAME?</v>
      </c>
      <c r="J746" s="14" t="e">
        <f t="shared" ca="1" si="92"/>
        <v>#NAME?</v>
      </c>
      <c r="K746" s="14">
        <f t="shared" si="93"/>
        <v>5.718650559996604</v>
      </c>
      <c r="L746">
        <f t="shared" si="94"/>
        <v>8.739903215187951</v>
      </c>
      <c r="N746" s="16">
        <f t="shared" si="95"/>
        <v>0</v>
      </c>
    </row>
    <row r="747" spans="1:14" x14ac:dyDescent="0.3">
      <c r="A747" s="11" t="s">
        <v>762</v>
      </c>
      <c r="B747">
        <v>1.4160649999999999</v>
      </c>
      <c r="C747">
        <v>0</v>
      </c>
      <c r="D747" s="15">
        <f t="shared" si="88"/>
        <v>375.34756399999998</v>
      </c>
      <c r="E747" s="13" t="e">
        <f ca="1">_xll.ChannelArea($P$2:$P$68,$Q$2:$Q$68,D747)</f>
        <v>#NAME?</v>
      </c>
      <c r="F747" s="13" t="e">
        <f ca="1">_xll.WettedPerimeter($P$2:$P$68,$Q$2:$Q$68,D747)</f>
        <v>#NAME?</v>
      </c>
      <c r="G747" s="14" t="e">
        <f t="shared" ca="1" si="89"/>
        <v>#NAME?</v>
      </c>
      <c r="H747" s="14" t="e">
        <f t="shared" ca="1" si="90"/>
        <v>#NAME?</v>
      </c>
      <c r="I747" s="14" t="e">
        <f t="shared" ca="1" si="91"/>
        <v>#NAME?</v>
      </c>
      <c r="J747" s="14" t="e">
        <f t="shared" ca="1" si="92"/>
        <v>#NAME?</v>
      </c>
      <c r="K747" s="14">
        <f t="shared" si="93"/>
        <v>2.3494105600002513</v>
      </c>
      <c r="L747">
        <f t="shared" si="94"/>
        <v>5.3689524537767284</v>
      </c>
      <c r="N747" s="16">
        <f t="shared" si="95"/>
        <v>0</v>
      </c>
    </row>
    <row r="748" spans="1:14" x14ac:dyDescent="0.3">
      <c r="A748" s="11" t="s">
        <v>763</v>
      </c>
      <c r="B748">
        <v>1.4638150000000001</v>
      </c>
      <c r="C748">
        <v>0</v>
      </c>
      <c r="D748" s="15">
        <f t="shared" si="88"/>
        <v>375.39531399999998</v>
      </c>
      <c r="E748" s="13" t="e">
        <f ca="1">_xll.ChannelArea($P$2:$P$68,$Q$2:$Q$68,D748)</f>
        <v>#NAME?</v>
      </c>
      <c r="F748" s="13" t="e">
        <f ca="1">_xll.WettedPerimeter($P$2:$P$68,$Q$2:$Q$68,D748)</f>
        <v>#NAME?</v>
      </c>
      <c r="G748" s="14" t="e">
        <f t="shared" ca="1" si="89"/>
        <v>#NAME?</v>
      </c>
      <c r="H748" s="14" t="e">
        <f t="shared" ca="1" si="90"/>
        <v>#NAME?</v>
      </c>
      <c r="I748" s="14" t="e">
        <f t="shared" ca="1" si="91"/>
        <v>#NAME?</v>
      </c>
      <c r="J748" s="14" t="e">
        <f t="shared" ca="1" si="92"/>
        <v>#NAME?</v>
      </c>
      <c r="K748" s="14">
        <f t="shared" si="93"/>
        <v>4.5955705599990324</v>
      </c>
      <c r="L748">
        <f t="shared" si="94"/>
        <v>7.6163244258787017</v>
      </c>
      <c r="N748" s="16">
        <f t="shared" si="95"/>
        <v>0</v>
      </c>
    </row>
    <row r="749" spans="1:14" x14ac:dyDescent="0.3">
      <c r="A749" s="11" t="s">
        <v>764</v>
      </c>
      <c r="B749">
        <v>1.4638150000000001</v>
      </c>
      <c r="C749">
        <v>0</v>
      </c>
      <c r="D749" s="15">
        <f t="shared" si="88"/>
        <v>375.39531399999998</v>
      </c>
      <c r="E749" s="13" t="e">
        <f ca="1">_xll.ChannelArea($P$2:$P$68,$Q$2:$Q$68,D749)</f>
        <v>#NAME?</v>
      </c>
      <c r="F749" s="13" t="e">
        <f ca="1">_xll.WettedPerimeter($P$2:$P$68,$Q$2:$Q$68,D749)</f>
        <v>#NAME?</v>
      </c>
      <c r="G749" s="14" t="e">
        <f t="shared" ca="1" si="89"/>
        <v>#NAME?</v>
      </c>
      <c r="H749" s="14" t="e">
        <f t="shared" ca="1" si="90"/>
        <v>#NAME?</v>
      </c>
      <c r="I749" s="14" t="e">
        <f t="shared" ca="1" si="91"/>
        <v>#NAME?</v>
      </c>
      <c r="J749" s="14" t="e">
        <f t="shared" ca="1" si="92"/>
        <v>#NAME?</v>
      </c>
      <c r="K749" s="14">
        <f t="shared" si="93"/>
        <v>4.5955705599990324</v>
      </c>
      <c r="L749">
        <f t="shared" si="94"/>
        <v>7.6163244258787017</v>
      </c>
      <c r="N749" s="16">
        <f t="shared" si="95"/>
        <v>0</v>
      </c>
    </row>
    <row r="750" spans="1:14" x14ac:dyDescent="0.3">
      <c r="A750" s="11" t="s">
        <v>765</v>
      </c>
      <c r="B750">
        <v>1.4638150000000001</v>
      </c>
      <c r="C750">
        <v>0</v>
      </c>
      <c r="D750" s="15">
        <f t="shared" si="88"/>
        <v>375.39531399999998</v>
      </c>
      <c r="E750" s="13" t="e">
        <f ca="1">_xll.ChannelArea($P$2:$P$68,$Q$2:$Q$68,D750)</f>
        <v>#NAME?</v>
      </c>
      <c r="F750" s="13" t="e">
        <f ca="1">_xll.WettedPerimeter($P$2:$P$68,$Q$2:$Q$68,D750)</f>
        <v>#NAME?</v>
      </c>
      <c r="G750" s="14" t="e">
        <f t="shared" ca="1" si="89"/>
        <v>#NAME?</v>
      </c>
      <c r="H750" s="14" t="e">
        <f t="shared" ca="1" si="90"/>
        <v>#NAME?</v>
      </c>
      <c r="I750" s="14" t="e">
        <f t="shared" ca="1" si="91"/>
        <v>#NAME?</v>
      </c>
      <c r="J750" s="14" t="e">
        <f t="shared" ca="1" si="92"/>
        <v>#NAME?</v>
      </c>
      <c r="K750" s="14">
        <f t="shared" si="93"/>
        <v>4.5955705599990324</v>
      </c>
      <c r="L750">
        <f t="shared" si="94"/>
        <v>7.6163244258787017</v>
      </c>
      <c r="N750" s="16">
        <f t="shared" si="95"/>
        <v>0</v>
      </c>
    </row>
    <row r="751" spans="1:14" x14ac:dyDescent="0.3">
      <c r="A751" s="11" t="s">
        <v>766</v>
      </c>
      <c r="B751">
        <v>1.4638150000000001</v>
      </c>
      <c r="C751">
        <v>0</v>
      </c>
      <c r="D751" s="15">
        <f t="shared" si="88"/>
        <v>375.39531399999998</v>
      </c>
      <c r="E751" s="13" t="e">
        <f ca="1">_xll.ChannelArea($P$2:$P$68,$Q$2:$Q$68,D751)</f>
        <v>#NAME?</v>
      </c>
      <c r="F751" s="13" t="e">
        <f ca="1">_xll.WettedPerimeter($P$2:$P$68,$Q$2:$Q$68,D751)</f>
        <v>#NAME?</v>
      </c>
      <c r="G751" s="14" t="e">
        <f t="shared" ca="1" si="89"/>
        <v>#NAME?</v>
      </c>
      <c r="H751" s="14" t="e">
        <f t="shared" ca="1" si="90"/>
        <v>#NAME?</v>
      </c>
      <c r="I751" s="14" t="e">
        <f t="shared" ca="1" si="91"/>
        <v>#NAME?</v>
      </c>
      <c r="J751" s="14" t="e">
        <f t="shared" ca="1" si="92"/>
        <v>#NAME?</v>
      </c>
      <c r="K751" s="14">
        <f t="shared" si="93"/>
        <v>4.5955705599990324</v>
      </c>
      <c r="L751">
        <f t="shared" si="94"/>
        <v>7.6163244258787017</v>
      </c>
      <c r="N751" s="16">
        <f t="shared" si="95"/>
        <v>0</v>
      </c>
    </row>
    <row r="752" spans="1:14" x14ac:dyDescent="0.3">
      <c r="A752" s="11" t="s">
        <v>767</v>
      </c>
      <c r="B752">
        <v>1.4638150000000001</v>
      </c>
      <c r="C752">
        <v>0</v>
      </c>
      <c r="D752" s="15">
        <f t="shared" si="88"/>
        <v>375.39531399999998</v>
      </c>
      <c r="E752" s="13" t="e">
        <f ca="1">_xll.ChannelArea($P$2:$P$68,$Q$2:$Q$68,D752)</f>
        <v>#NAME?</v>
      </c>
      <c r="F752" s="13" t="e">
        <f ca="1">_xll.WettedPerimeter($P$2:$P$68,$Q$2:$Q$68,D752)</f>
        <v>#NAME?</v>
      </c>
      <c r="G752" s="14" t="e">
        <f t="shared" ca="1" si="89"/>
        <v>#NAME?</v>
      </c>
      <c r="H752" s="14" t="e">
        <f t="shared" ca="1" si="90"/>
        <v>#NAME?</v>
      </c>
      <c r="I752" s="14" t="e">
        <f t="shared" ca="1" si="91"/>
        <v>#NAME?</v>
      </c>
      <c r="J752" s="14" t="e">
        <f t="shared" ca="1" si="92"/>
        <v>#NAME?</v>
      </c>
      <c r="K752" s="14">
        <f t="shared" si="93"/>
        <v>4.5955705599990324</v>
      </c>
      <c r="L752">
        <f t="shared" si="94"/>
        <v>7.6163244258787017</v>
      </c>
      <c r="N752" s="16">
        <f t="shared" si="95"/>
        <v>0</v>
      </c>
    </row>
    <row r="753" spans="1:14" x14ac:dyDescent="0.3">
      <c r="A753" s="11" t="s">
        <v>768</v>
      </c>
      <c r="B753">
        <v>1.4160649999999999</v>
      </c>
      <c r="C753">
        <v>0</v>
      </c>
      <c r="D753" s="15">
        <f t="shared" si="88"/>
        <v>375.34756399999998</v>
      </c>
      <c r="E753" s="13" t="e">
        <f ca="1">_xll.ChannelArea($P$2:$P$68,$Q$2:$Q$68,D753)</f>
        <v>#NAME?</v>
      </c>
      <c r="F753" s="13" t="e">
        <f ca="1">_xll.WettedPerimeter($P$2:$P$68,$Q$2:$Q$68,D753)</f>
        <v>#NAME?</v>
      </c>
      <c r="G753" s="14" t="e">
        <f t="shared" ca="1" si="89"/>
        <v>#NAME?</v>
      </c>
      <c r="H753" s="14" t="e">
        <f t="shared" ca="1" si="90"/>
        <v>#NAME?</v>
      </c>
      <c r="I753" s="14" t="e">
        <f t="shared" ca="1" si="91"/>
        <v>#NAME?</v>
      </c>
      <c r="J753" s="14" t="e">
        <f t="shared" ca="1" si="92"/>
        <v>#NAME?</v>
      </c>
      <c r="K753" s="14">
        <f t="shared" si="93"/>
        <v>2.3494105600002513</v>
      </c>
      <c r="L753">
        <f t="shared" si="94"/>
        <v>5.3689524537767284</v>
      </c>
      <c r="N753" s="16">
        <f t="shared" si="95"/>
        <v>0</v>
      </c>
    </row>
    <row r="754" spans="1:14" x14ac:dyDescent="0.3">
      <c r="A754" s="11" t="s">
        <v>769</v>
      </c>
      <c r="B754">
        <v>1.43994</v>
      </c>
      <c r="C754">
        <v>0</v>
      </c>
      <c r="D754" s="15">
        <f t="shared" si="88"/>
        <v>375.37143899999995</v>
      </c>
      <c r="E754" s="13" t="e">
        <f ca="1">_xll.ChannelArea($P$2:$P$68,$Q$2:$Q$68,D754)</f>
        <v>#NAME?</v>
      </c>
      <c r="F754" s="13" t="e">
        <f ca="1">_xll.WettedPerimeter($P$2:$P$68,$Q$2:$Q$68,D754)</f>
        <v>#NAME?</v>
      </c>
      <c r="G754" s="14" t="e">
        <f t="shared" ca="1" si="89"/>
        <v>#NAME?</v>
      </c>
      <c r="H754" s="14" t="e">
        <f t="shared" ca="1" si="90"/>
        <v>#NAME?</v>
      </c>
      <c r="I754" s="14" t="e">
        <f t="shared" ca="1" si="91"/>
        <v>#NAME?</v>
      </c>
      <c r="J754" s="14" t="e">
        <f t="shared" ca="1" si="92"/>
        <v>#NAME?</v>
      </c>
      <c r="K754" s="14">
        <f t="shared" si="93"/>
        <v>3.4724905599978229</v>
      </c>
      <c r="L754">
        <f t="shared" si="94"/>
        <v>6.4926741750969086</v>
      </c>
      <c r="N754" s="16">
        <f t="shared" si="95"/>
        <v>0</v>
      </c>
    </row>
    <row r="755" spans="1:14" x14ac:dyDescent="0.3">
      <c r="A755" s="11" t="s">
        <v>770</v>
      </c>
      <c r="B755">
        <v>1.43994</v>
      </c>
      <c r="C755">
        <v>0</v>
      </c>
      <c r="D755" s="15">
        <f t="shared" si="88"/>
        <v>375.37143899999995</v>
      </c>
      <c r="E755" s="13" t="e">
        <f ca="1">_xll.ChannelArea($P$2:$P$68,$Q$2:$Q$68,D755)</f>
        <v>#NAME?</v>
      </c>
      <c r="F755" s="13" t="e">
        <f ca="1">_xll.WettedPerimeter($P$2:$P$68,$Q$2:$Q$68,D755)</f>
        <v>#NAME?</v>
      </c>
      <c r="G755" s="14" t="e">
        <f t="shared" ca="1" si="89"/>
        <v>#NAME?</v>
      </c>
      <c r="H755" s="14" t="e">
        <f t="shared" ca="1" si="90"/>
        <v>#NAME?</v>
      </c>
      <c r="I755" s="14" t="e">
        <f t="shared" ca="1" si="91"/>
        <v>#NAME?</v>
      </c>
      <c r="J755" s="14" t="e">
        <f t="shared" ca="1" si="92"/>
        <v>#NAME?</v>
      </c>
      <c r="K755" s="14">
        <f t="shared" si="93"/>
        <v>3.4724905599978229</v>
      </c>
      <c r="L755">
        <f t="shared" si="94"/>
        <v>6.4926741750969086</v>
      </c>
      <c r="N755" s="16">
        <f t="shared" si="95"/>
        <v>0</v>
      </c>
    </row>
    <row r="756" spans="1:14" x14ac:dyDescent="0.3">
      <c r="A756" s="11" t="s">
        <v>771</v>
      </c>
      <c r="B756">
        <v>1.4638150000000001</v>
      </c>
      <c r="C756">
        <v>0</v>
      </c>
      <c r="D756" s="15">
        <f t="shared" si="88"/>
        <v>375.39531399999998</v>
      </c>
      <c r="E756" s="13" t="e">
        <f ca="1">_xll.ChannelArea($P$2:$P$68,$Q$2:$Q$68,D756)</f>
        <v>#NAME?</v>
      </c>
      <c r="F756" s="13" t="e">
        <f ca="1">_xll.WettedPerimeter($P$2:$P$68,$Q$2:$Q$68,D756)</f>
        <v>#NAME?</v>
      </c>
      <c r="G756" s="14" t="e">
        <f t="shared" ca="1" si="89"/>
        <v>#NAME?</v>
      </c>
      <c r="H756" s="14" t="e">
        <f t="shared" ca="1" si="90"/>
        <v>#NAME?</v>
      </c>
      <c r="I756" s="14" t="e">
        <f t="shared" ca="1" si="91"/>
        <v>#NAME?</v>
      </c>
      <c r="J756" s="14" t="e">
        <f t="shared" ca="1" si="92"/>
        <v>#NAME?</v>
      </c>
      <c r="K756" s="14">
        <f t="shared" si="93"/>
        <v>4.5955705599990324</v>
      </c>
      <c r="L756">
        <f t="shared" si="94"/>
        <v>7.6163244258787017</v>
      </c>
      <c r="N756" s="16">
        <f t="shared" si="95"/>
        <v>0</v>
      </c>
    </row>
    <row r="757" spans="1:14" x14ac:dyDescent="0.3">
      <c r="A757" s="11" t="s">
        <v>772</v>
      </c>
      <c r="B757">
        <v>1.511565</v>
      </c>
      <c r="C757">
        <v>0</v>
      </c>
      <c r="D757" s="15">
        <f t="shared" si="88"/>
        <v>375.44306399999999</v>
      </c>
      <c r="E757" s="13" t="e">
        <f ca="1">_xll.ChannelArea($P$2:$P$68,$Q$2:$Q$68,D757)</f>
        <v>#NAME?</v>
      </c>
      <c r="F757" s="13" t="e">
        <f ca="1">_xll.WettedPerimeter($P$2:$P$68,$Q$2:$Q$68,D757)</f>
        <v>#NAME?</v>
      </c>
      <c r="G757" s="14" t="e">
        <f t="shared" ca="1" si="89"/>
        <v>#NAME?</v>
      </c>
      <c r="H757" s="14" t="e">
        <f t="shared" ca="1" si="90"/>
        <v>#NAME?</v>
      </c>
      <c r="I757" s="14" t="e">
        <f t="shared" ca="1" si="91"/>
        <v>#NAME?</v>
      </c>
      <c r="J757" s="14" t="e">
        <f t="shared" ca="1" si="92"/>
        <v>#NAME?</v>
      </c>
      <c r="K757" s="14">
        <f t="shared" si="93"/>
        <v>6.8417305599978135</v>
      </c>
      <c r="L757">
        <f t="shared" si="94"/>
        <v>9.8634105521487072</v>
      </c>
      <c r="N757" s="16">
        <f t="shared" si="95"/>
        <v>0</v>
      </c>
    </row>
    <row r="758" spans="1:14" x14ac:dyDescent="0.3">
      <c r="A758" s="11" t="s">
        <v>773</v>
      </c>
      <c r="B758">
        <v>1.5831900000000001</v>
      </c>
      <c r="C758">
        <v>0</v>
      </c>
      <c r="D758" s="15">
        <f t="shared" si="88"/>
        <v>375.51468899999998</v>
      </c>
      <c r="E758" s="13" t="e">
        <f ca="1">_xll.ChannelArea($P$2:$P$68,$Q$2:$Q$68,D758)</f>
        <v>#NAME?</v>
      </c>
      <c r="F758" s="13" t="e">
        <f ca="1">_xll.WettedPerimeter($P$2:$P$68,$Q$2:$Q$68,D758)</f>
        <v>#NAME?</v>
      </c>
      <c r="G758" s="14" t="e">
        <f t="shared" ca="1" si="89"/>
        <v>#NAME?</v>
      </c>
      <c r="H758" s="14" t="e">
        <f t="shared" ca="1" si="90"/>
        <v>#NAME?</v>
      </c>
      <c r="I758" s="14" t="e">
        <f t="shared" ca="1" si="91"/>
        <v>#NAME?</v>
      </c>
      <c r="J758" s="14" t="e">
        <f t="shared" ca="1" si="92"/>
        <v>#NAME?</v>
      </c>
      <c r="K758" s="14">
        <f t="shared" si="93"/>
        <v>10.210970559997804</v>
      </c>
      <c r="L758">
        <f t="shared" si="94"/>
        <v>13.233503939642105</v>
      </c>
      <c r="N758" s="16">
        <f t="shared" si="95"/>
        <v>0</v>
      </c>
    </row>
    <row r="759" spans="1:14" x14ac:dyDescent="0.3">
      <c r="A759" s="11" t="s">
        <v>774</v>
      </c>
      <c r="B759">
        <v>1.5354399999999999</v>
      </c>
      <c r="C759">
        <v>0</v>
      </c>
      <c r="D759" s="15">
        <f t="shared" si="88"/>
        <v>375.46693899999997</v>
      </c>
      <c r="E759" s="13" t="e">
        <f ca="1">_xll.ChannelArea($P$2:$P$68,$Q$2:$Q$68,D759)</f>
        <v>#NAME?</v>
      </c>
      <c r="F759" s="13" t="e">
        <f ca="1">_xll.WettedPerimeter($P$2:$P$68,$Q$2:$Q$68,D759)</f>
        <v>#NAME?</v>
      </c>
      <c r="G759" s="14" t="e">
        <f t="shared" ca="1" si="89"/>
        <v>#NAME?</v>
      </c>
      <c r="H759" s="14" t="e">
        <f t="shared" ca="1" si="90"/>
        <v>#NAME?</v>
      </c>
      <c r="I759" s="14" t="e">
        <f t="shared" ca="1" si="91"/>
        <v>#NAME?</v>
      </c>
      <c r="J759" s="14" t="e">
        <f t="shared" ca="1" si="92"/>
        <v>#NAME?</v>
      </c>
      <c r="K759" s="14">
        <f t="shared" si="93"/>
        <v>7.9648105599990231</v>
      </c>
      <c r="L759">
        <f t="shared" si="94"/>
        <v>10.986846445812262</v>
      </c>
      <c r="N759" s="16">
        <f t="shared" si="95"/>
        <v>0</v>
      </c>
    </row>
    <row r="760" spans="1:14" x14ac:dyDescent="0.3">
      <c r="A760" s="11" t="s">
        <v>775</v>
      </c>
      <c r="B760">
        <v>1.607065</v>
      </c>
      <c r="C760">
        <v>0</v>
      </c>
      <c r="D760" s="15">
        <f t="shared" si="88"/>
        <v>375.53856399999995</v>
      </c>
      <c r="E760" s="13" t="e">
        <f ca="1">_xll.ChannelArea($P$2:$P$68,$Q$2:$Q$68,D760)</f>
        <v>#NAME?</v>
      </c>
      <c r="F760" s="13" t="e">
        <f ca="1">_xll.WettedPerimeter($P$2:$P$68,$Q$2:$Q$68,D760)</f>
        <v>#NAME?</v>
      </c>
      <c r="G760" s="14" t="e">
        <f t="shared" ca="1" si="89"/>
        <v>#NAME?</v>
      </c>
      <c r="H760" s="14" t="e">
        <f t="shared" ca="1" si="90"/>
        <v>#NAME?</v>
      </c>
      <c r="I760" s="14" t="e">
        <f t="shared" ca="1" si="91"/>
        <v>#NAME?</v>
      </c>
      <c r="J760" s="14" t="e">
        <f t="shared" ca="1" si="92"/>
        <v>#NAME?</v>
      </c>
      <c r="K760" s="14">
        <f t="shared" si="93"/>
        <v>11.334050559999014</v>
      </c>
      <c r="L760">
        <f t="shared" si="94"/>
        <v>14.356725557969185</v>
      </c>
      <c r="N760" s="16">
        <f t="shared" si="95"/>
        <v>0</v>
      </c>
    </row>
    <row r="761" spans="1:14" x14ac:dyDescent="0.3">
      <c r="A761" s="11" t="s">
        <v>776</v>
      </c>
      <c r="B761">
        <v>1.559315</v>
      </c>
      <c r="C761">
        <v>0</v>
      </c>
      <c r="D761" s="15">
        <f t="shared" si="88"/>
        <v>375.490814</v>
      </c>
      <c r="E761" s="13" t="e">
        <f ca="1">_xll.ChannelArea($P$2:$P$68,$Q$2:$Q$68,D761)</f>
        <v>#NAME?</v>
      </c>
      <c r="F761" s="13" t="e">
        <f ca="1">_xll.WettedPerimeter($P$2:$P$68,$Q$2:$Q$68,D761)</f>
        <v>#NAME?</v>
      </c>
      <c r="G761" s="14" t="e">
        <f t="shared" ca="1" si="89"/>
        <v>#NAME?</v>
      </c>
      <c r="H761" s="14" t="e">
        <f t="shared" ca="1" si="90"/>
        <v>#NAME?</v>
      </c>
      <c r="I761" s="14" t="e">
        <f t="shared" ca="1" si="91"/>
        <v>#NAME?</v>
      </c>
      <c r="J761" s="14" t="e">
        <f t="shared" ca="1" si="92"/>
        <v>#NAME?</v>
      </c>
      <c r="K761" s="14">
        <f t="shared" si="93"/>
        <v>9.0878905600002327</v>
      </c>
      <c r="L761">
        <f t="shared" si="94"/>
        <v>12.110210905288113</v>
      </c>
      <c r="N761" s="16">
        <f t="shared" si="95"/>
        <v>0</v>
      </c>
    </row>
    <row r="762" spans="1:14" x14ac:dyDescent="0.3">
      <c r="A762" s="11" t="s">
        <v>777</v>
      </c>
      <c r="B762">
        <v>1.5354399999999999</v>
      </c>
      <c r="C762">
        <v>0</v>
      </c>
      <c r="D762" s="15">
        <f t="shared" si="88"/>
        <v>375.46693899999997</v>
      </c>
      <c r="E762" s="13" t="e">
        <f ca="1">_xll.ChannelArea($P$2:$P$68,$Q$2:$Q$68,D762)</f>
        <v>#NAME?</v>
      </c>
      <c r="F762" s="13" t="e">
        <f ca="1">_xll.WettedPerimeter($P$2:$P$68,$Q$2:$Q$68,D762)</f>
        <v>#NAME?</v>
      </c>
      <c r="G762" s="14" t="e">
        <f t="shared" ca="1" si="89"/>
        <v>#NAME?</v>
      </c>
      <c r="H762" s="14" t="e">
        <f t="shared" ca="1" si="90"/>
        <v>#NAME?</v>
      </c>
      <c r="I762" s="14" t="e">
        <f t="shared" ca="1" si="91"/>
        <v>#NAME?</v>
      </c>
      <c r="J762" s="14" t="e">
        <f t="shared" ca="1" si="92"/>
        <v>#NAME?</v>
      </c>
      <c r="K762" s="14">
        <f t="shared" si="93"/>
        <v>7.9648105599990231</v>
      </c>
      <c r="L762">
        <f t="shared" si="94"/>
        <v>10.986846445812262</v>
      </c>
      <c r="N762" s="16">
        <f t="shared" si="95"/>
        <v>0</v>
      </c>
    </row>
    <row r="763" spans="1:14" x14ac:dyDescent="0.3">
      <c r="A763" s="11" t="s">
        <v>778</v>
      </c>
      <c r="B763">
        <v>1.511565</v>
      </c>
      <c r="C763">
        <v>0</v>
      </c>
      <c r="D763" s="15">
        <f t="shared" si="88"/>
        <v>375.44306399999999</v>
      </c>
      <c r="E763" s="13" t="e">
        <f ca="1">_xll.ChannelArea($P$2:$P$68,$Q$2:$Q$68,D763)</f>
        <v>#NAME?</v>
      </c>
      <c r="F763" s="13" t="e">
        <f ca="1">_xll.WettedPerimeter($P$2:$P$68,$Q$2:$Q$68,D763)</f>
        <v>#NAME?</v>
      </c>
      <c r="G763" s="14" t="e">
        <f t="shared" ca="1" si="89"/>
        <v>#NAME?</v>
      </c>
      <c r="H763" s="14" t="e">
        <f t="shared" ca="1" si="90"/>
        <v>#NAME?</v>
      </c>
      <c r="I763" s="14" t="e">
        <f t="shared" ca="1" si="91"/>
        <v>#NAME?</v>
      </c>
      <c r="J763" s="14" t="e">
        <f t="shared" ca="1" si="92"/>
        <v>#NAME?</v>
      </c>
      <c r="K763" s="14">
        <f t="shared" si="93"/>
        <v>6.8417305599978135</v>
      </c>
      <c r="L763">
        <f t="shared" si="94"/>
        <v>9.8634105521487072</v>
      </c>
      <c r="N763" s="16">
        <f t="shared" si="95"/>
        <v>0</v>
      </c>
    </row>
    <row r="764" spans="1:14" x14ac:dyDescent="0.3">
      <c r="A764" s="11" t="s">
        <v>779</v>
      </c>
      <c r="B764">
        <v>1.48769</v>
      </c>
      <c r="C764">
        <v>0</v>
      </c>
      <c r="D764" s="15">
        <f t="shared" si="88"/>
        <v>375.41918899999996</v>
      </c>
      <c r="E764" s="13" t="e">
        <f ca="1">_xll.ChannelArea($P$2:$P$68,$Q$2:$Q$68,D764)</f>
        <v>#NAME?</v>
      </c>
      <c r="F764" s="13" t="e">
        <f ca="1">_xll.WettedPerimeter($P$2:$P$68,$Q$2:$Q$68,D764)</f>
        <v>#NAME?</v>
      </c>
      <c r="G764" s="14" t="e">
        <f t="shared" ca="1" si="89"/>
        <v>#NAME?</v>
      </c>
      <c r="H764" s="14" t="e">
        <f t="shared" ca="1" si="90"/>
        <v>#NAME?</v>
      </c>
      <c r="I764" s="14" t="e">
        <f t="shared" ca="1" si="91"/>
        <v>#NAME?</v>
      </c>
      <c r="J764" s="14" t="e">
        <f t="shared" ca="1" si="92"/>
        <v>#NAME?</v>
      </c>
      <c r="K764" s="14">
        <f t="shared" si="93"/>
        <v>5.718650559996604</v>
      </c>
      <c r="L764">
        <f t="shared" si="94"/>
        <v>8.739903215187951</v>
      </c>
      <c r="N764" s="16">
        <f t="shared" si="95"/>
        <v>0</v>
      </c>
    </row>
    <row r="765" spans="1:14" x14ac:dyDescent="0.3">
      <c r="A765" s="11" t="s">
        <v>780</v>
      </c>
      <c r="B765">
        <v>1.4638150000000001</v>
      </c>
      <c r="C765">
        <v>0</v>
      </c>
      <c r="D765" s="15">
        <f t="shared" si="88"/>
        <v>375.39531399999998</v>
      </c>
      <c r="E765" s="13" t="e">
        <f ca="1">_xll.ChannelArea($P$2:$P$68,$Q$2:$Q$68,D765)</f>
        <v>#NAME?</v>
      </c>
      <c r="F765" s="13" t="e">
        <f ca="1">_xll.WettedPerimeter($P$2:$P$68,$Q$2:$Q$68,D765)</f>
        <v>#NAME?</v>
      </c>
      <c r="G765" s="14" t="e">
        <f t="shared" ca="1" si="89"/>
        <v>#NAME?</v>
      </c>
      <c r="H765" s="14" t="e">
        <f t="shared" ca="1" si="90"/>
        <v>#NAME?</v>
      </c>
      <c r="I765" s="14" t="e">
        <f t="shared" ca="1" si="91"/>
        <v>#NAME?</v>
      </c>
      <c r="J765" s="14" t="e">
        <f t="shared" ca="1" si="92"/>
        <v>#NAME?</v>
      </c>
      <c r="K765" s="14">
        <f t="shared" si="93"/>
        <v>4.5955705599990324</v>
      </c>
      <c r="L765">
        <f t="shared" si="94"/>
        <v>7.6163244258787017</v>
      </c>
      <c r="N765" s="16">
        <f t="shared" si="95"/>
        <v>0</v>
      </c>
    </row>
    <row r="766" spans="1:14" x14ac:dyDescent="0.3">
      <c r="A766" s="11" t="s">
        <v>781</v>
      </c>
      <c r="B766">
        <v>1.4638150000000001</v>
      </c>
      <c r="C766">
        <v>0</v>
      </c>
      <c r="D766" s="15">
        <f t="shared" si="88"/>
        <v>375.39531399999998</v>
      </c>
      <c r="E766" s="13" t="e">
        <f ca="1">_xll.ChannelArea($P$2:$P$68,$Q$2:$Q$68,D766)</f>
        <v>#NAME?</v>
      </c>
      <c r="F766" s="13" t="e">
        <f ca="1">_xll.WettedPerimeter($P$2:$P$68,$Q$2:$Q$68,D766)</f>
        <v>#NAME?</v>
      </c>
      <c r="G766" s="14" t="e">
        <f t="shared" ca="1" si="89"/>
        <v>#NAME?</v>
      </c>
      <c r="H766" s="14" t="e">
        <f t="shared" ca="1" si="90"/>
        <v>#NAME?</v>
      </c>
      <c r="I766" s="14" t="e">
        <f t="shared" ca="1" si="91"/>
        <v>#NAME?</v>
      </c>
      <c r="J766" s="14" t="e">
        <f t="shared" ca="1" si="92"/>
        <v>#NAME?</v>
      </c>
      <c r="K766" s="14">
        <f t="shared" si="93"/>
        <v>4.5955705599990324</v>
      </c>
      <c r="L766">
        <f t="shared" si="94"/>
        <v>7.6163244258787017</v>
      </c>
      <c r="N766" s="16">
        <f t="shared" si="95"/>
        <v>0</v>
      </c>
    </row>
    <row r="767" spans="1:14" x14ac:dyDescent="0.3">
      <c r="A767" s="11" t="s">
        <v>782</v>
      </c>
      <c r="B767">
        <v>1.511565</v>
      </c>
      <c r="C767">
        <v>0</v>
      </c>
      <c r="D767" s="15">
        <f t="shared" si="88"/>
        <v>375.44306399999999</v>
      </c>
      <c r="E767" s="13" t="e">
        <f ca="1">_xll.ChannelArea($P$2:$P$68,$Q$2:$Q$68,D767)</f>
        <v>#NAME?</v>
      </c>
      <c r="F767" s="13" t="e">
        <f ca="1">_xll.WettedPerimeter($P$2:$P$68,$Q$2:$Q$68,D767)</f>
        <v>#NAME?</v>
      </c>
      <c r="G767" s="14" t="e">
        <f t="shared" ca="1" si="89"/>
        <v>#NAME?</v>
      </c>
      <c r="H767" s="14" t="e">
        <f t="shared" ca="1" si="90"/>
        <v>#NAME?</v>
      </c>
      <c r="I767" s="14" t="e">
        <f t="shared" ca="1" si="91"/>
        <v>#NAME?</v>
      </c>
      <c r="J767" s="14" t="e">
        <f t="shared" ca="1" si="92"/>
        <v>#NAME?</v>
      </c>
      <c r="K767" s="14">
        <f t="shared" si="93"/>
        <v>6.8417305599978135</v>
      </c>
      <c r="L767">
        <f t="shared" si="94"/>
        <v>9.8634105521487072</v>
      </c>
      <c r="N767" s="16">
        <f t="shared" si="95"/>
        <v>0</v>
      </c>
    </row>
    <row r="768" spans="1:14" x14ac:dyDescent="0.3">
      <c r="A768" s="11" t="s">
        <v>783</v>
      </c>
      <c r="B768">
        <v>1.511565</v>
      </c>
      <c r="C768">
        <v>0</v>
      </c>
      <c r="D768" s="15">
        <f t="shared" si="88"/>
        <v>375.44306399999999</v>
      </c>
      <c r="E768" s="13" t="e">
        <f ca="1">_xll.ChannelArea($P$2:$P$68,$Q$2:$Q$68,D768)</f>
        <v>#NAME?</v>
      </c>
      <c r="F768" s="13" t="e">
        <f ca="1">_xll.WettedPerimeter($P$2:$P$68,$Q$2:$Q$68,D768)</f>
        <v>#NAME?</v>
      </c>
      <c r="G768" s="14" t="e">
        <f t="shared" ca="1" si="89"/>
        <v>#NAME?</v>
      </c>
      <c r="H768" s="14" t="e">
        <f t="shared" ca="1" si="90"/>
        <v>#NAME?</v>
      </c>
      <c r="I768" s="14" t="e">
        <f t="shared" ca="1" si="91"/>
        <v>#NAME?</v>
      </c>
      <c r="J768" s="14" t="e">
        <f t="shared" ca="1" si="92"/>
        <v>#NAME?</v>
      </c>
      <c r="K768" s="14">
        <f t="shared" si="93"/>
        <v>6.8417305599978135</v>
      </c>
      <c r="L768">
        <f t="shared" si="94"/>
        <v>9.8634105521487072</v>
      </c>
      <c r="N768" s="16">
        <f t="shared" si="95"/>
        <v>0</v>
      </c>
    </row>
    <row r="769" spans="1:14" x14ac:dyDescent="0.3">
      <c r="A769" s="11" t="s">
        <v>784</v>
      </c>
      <c r="B769">
        <v>1.4160649999999999</v>
      </c>
      <c r="C769">
        <v>0</v>
      </c>
      <c r="D769" s="15">
        <f t="shared" si="88"/>
        <v>375.34756399999998</v>
      </c>
      <c r="E769" s="13" t="e">
        <f ca="1">_xll.ChannelArea($P$2:$P$68,$Q$2:$Q$68,D769)</f>
        <v>#NAME?</v>
      </c>
      <c r="F769" s="13" t="e">
        <f ca="1">_xll.WettedPerimeter($P$2:$P$68,$Q$2:$Q$68,D769)</f>
        <v>#NAME?</v>
      </c>
      <c r="G769" s="14" t="e">
        <f t="shared" ca="1" si="89"/>
        <v>#NAME?</v>
      </c>
      <c r="H769" s="14" t="e">
        <f t="shared" ca="1" si="90"/>
        <v>#NAME?</v>
      </c>
      <c r="I769" s="14" t="e">
        <f t="shared" ca="1" si="91"/>
        <v>#NAME?</v>
      </c>
      <c r="J769" s="14" t="e">
        <f t="shared" ca="1" si="92"/>
        <v>#NAME?</v>
      </c>
      <c r="K769" s="14">
        <f t="shared" si="93"/>
        <v>2.3494105600002513</v>
      </c>
      <c r="L769">
        <f t="shared" si="94"/>
        <v>5.3689524537767284</v>
      </c>
      <c r="N769" s="16">
        <f t="shared" si="95"/>
        <v>0</v>
      </c>
    </row>
    <row r="770" spans="1:14" x14ac:dyDescent="0.3">
      <c r="A770" s="11" t="s">
        <v>785</v>
      </c>
      <c r="B770">
        <v>1.48769</v>
      </c>
      <c r="C770">
        <v>0</v>
      </c>
      <c r="D770" s="15">
        <f t="shared" si="88"/>
        <v>375.41918899999996</v>
      </c>
      <c r="E770" s="13" t="e">
        <f ca="1">_xll.ChannelArea($P$2:$P$68,$Q$2:$Q$68,D770)</f>
        <v>#NAME?</v>
      </c>
      <c r="F770" s="13" t="e">
        <f ca="1">_xll.WettedPerimeter($P$2:$P$68,$Q$2:$Q$68,D770)</f>
        <v>#NAME?</v>
      </c>
      <c r="G770" s="14" t="e">
        <f t="shared" ca="1" si="89"/>
        <v>#NAME?</v>
      </c>
      <c r="H770" s="14" t="e">
        <f t="shared" ca="1" si="90"/>
        <v>#NAME?</v>
      </c>
      <c r="I770" s="14" t="e">
        <f t="shared" ca="1" si="91"/>
        <v>#NAME?</v>
      </c>
      <c r="J770" s="14" t="e">
        <f t="shared" ca="1" si="92"/>
        <v>#NAME?</v>
      </c>
      <c r="K770" s="14">
        <f t="shared" si="93"/>
        <v>5.718650559996604</v>
      </c>
      <c r="L770">
        <f t="shared" si="94"/>
        <v>8.739903215187951</v>
      </c>
      <c r="N770" s="16">
        <f t="shared" si="95"/>
        <v>0</v>
      </c>
    </row>
    <row r="771" spans="1:14" x14ac:dyDescent="0.3">
      <c r="A771" s="11" t="s">
        <v>786</v>
      </c>
      <c r="B771">
        <v>1.48769</v>
      </c>
      <c r="C771">
        <v>0</v>
      </c>
      <c r="D771" s="15">
        <f t="shared" ref="D771:D834" si="96">373.931499+B771</f>
        <v>375.41918899999996</v>
      </c>
      <c r="E771" s="13" t="e">
        <f ca="1">_xll.ChannelArea($P$2:$P$68,$Q$2:$Q$68,D771)</f>
        <v>#NAME?</v>
      </c>
      <c r="F771" s="13" t="e">
        <f ca="1">_xll.WettedPerimeter($P$2:$P$68,$Q$2:$Q$68,D771)</f>
        <v>#NAME?</v>
      </c>
      <c r="G771" s="14" t="e">
        <f t="shared" ref="G771:G834" ca="1" si="97">E771/F771</f>
        <v>#NAME?</v>
      </c>
      <c r="H771" s="14" t="e">
        <f t="shared" ref="H771:H834" ca="1" si="98">G771^(2/3)</f>
        <v>#NAME?</v>
      </c>
      <c r="I771" s="14" t="e">
        <f t="shared" ref="I771:I834" ca="1" si="99" xml:space="preserve"> (57.518*H771)- 26.837</f>
        <v>#NAME?</v>
      </c>
      <c r="J771" s="14" t="e">
        <f t="shared" ref="J771:J834" ca="1" si="100">(39.413*LN(H771)) + 27.618</f>
        <v>#NAME?</v>
      </c>
      <c r="K771" s="14">
        <f t="shared" ref="K771:K834" si="101">(47.04*D771)-17654</f>
        <v>5.718650559996604</v>
      </c>
      <c r="L771">
        <f t="shared" ref="L771:L834" si="102">(17667*LN(D771)) - 104722</f>
        <v>8.739903215187951</v>
      </c>
      <c r="N771" s="16">
        <f t="shared" si="95"/>
        <v>0</v>
      </c>
    </row>
    <row r="772" spans="1:14" x14ac:dyDescent="0.3">
      <c r="A772" s="11" t="s">
        <v>787</v>
      </c>
      <c r="B772">
        <v>1.48769</v>
      </c>
      <c r="C772">
        <v>0</v>
      </c>
      <c r="D772" s="15">
        <f t="shared" si="96"/>
        <v>375.41918899999996</v>
      </c>
      <c r="E772" s="13" t="e">
        <f ca="1">_xll.ChannelArea($P$2:$P$68,$Q$2:$Q$68,D772)</f>
        <v>#NAME?</v>
      </c>
      <c r="F772" s="13" t="e">
        <f ca="1">_xll.WettedPerimeter($P$2:$P$68,$Q$2:$Q$68,D772)</f>
        <v>#NAME?</v>
      </c>
      <c r="G772" s="14" t="e">
        <f t="shared" ca="1" si="97"/>
        <v>#NAME?</v>
      </c>
      <c r="H772" s="14" t="e">
        <f t="shared" ca="1" si="98"/>
        <v>#NAME?</v>
      </c>
      <c r="I772" s="14" t="e">
        <f t="shared" ca="1" si="99"/>
        <v>#NAME?</v>
      </c>
      <c r="J772" s="14" t="e">
        <f t="shared" ca="1" si="100"/>
        <v>#NAME?</v>
      </c>
      <c r="K772" s="14">
        <f t="shared" si="101"/>
        <v>5.718650559996604</v>
      </c>
      <c r="L772">
        <f t="shared" si="102"/>
        <v>8.739903215187951</v>
      </c>
      <c r="N772" s="16">
        <f t="shared" ref="N772:N835" si="103">IF((D772-D771)&gt;0.12,1,0)</f>
        <v>0</v>
      </c>
    </row>
    <row r="773" spans="1:14" x14ac:dyDescent="0.3">
      <c r="A773" s="11" t="s">
        <v>788</v>
      </c>
      <c r="B773">
        <v>1.48769</v>
      </c>
      <c r="C773">
        <v>0</v>
      </c>
      <c r="D773" s="15">
        <f t="shared" si="96"/>
        <v>375.41918899999996</v>
      </c>
      <c r="E773" s="13" t="e">
        <f ca="1">_xll.ChannelArea($P$2:$P$68,$Q$2:$Q$68,D773)</f>
        <v>#NAME?</v>
      </c>
      <c r="F773" s="13" t="e">
        <f ca="1">_xll.WettedPerimeter($P$2:$P$68,$Q$2:$Q$68,D773)</f>
        <v>#NAME?</v>
      </c>
      <c r="G773" s="14" t="e">
        <f t="shared" ca="1" si="97"/>
        <v>#NAME?</v>
      </c>
      <c r="H773" s="14" t="e">
        <f t="shared" ca="1" si="98"/>
        <v>#NAME?</v>
      </c>
      <c r="I773" s="14" t="e">
        <f t="shared" ca="1" si="99"/>
        <v>#NAME?</v>
      </c>
      <c r="J773" s="14" t="e">
        <f t="shared" ca="1" si="100"/>
        <v>#NAME?</v>
      </c>
      <c r="K773" s="14">
        <f t="shared" si="101"/>
        <v>5.718650559996604</v>
      </c>
      <c r="L773">
        <f t="shared" si="102"/>
        <v>8.739903215187951</v>
      </c>
      <c r="N773" s="16">
        <f t="shared" si="103"/>
        <v>0</v>
      </c>
    </row>
    <row r="774" spans="1:14" x14ac:dyDescent="0.3">
      <c r="A774" s="11" t="s">
        <v>789</v>
      </c>
      <c r="B774">
        <v>1.4638150000000001</v>
      </c>
      <c r="C774">
        <v>0</v>
      </c>
      <c r="D774" s="15">
        <f t="shared" si="96"/>
        <v>375.39531399999998</v>
      </c>
      <c r="E774" s="13" t="e">
        <f ca="1">_xll.ChannelArea($P$2:$P$68,$Q$2:$Q$68,D774)</f>
        <v>#NAME?</v>
      </c>
      <c r="F774" s="13" t="e">
        <f ca="1">_xll.WettedPerimeter($P$2:$P$68,$Q$2:$Q$68,D774)</f>
        <v>#NAME?</v>
      </c>
      <c r="G774" s="14" t="e">
        <f t="shared" ca="1" si="97"/>
        <v>#NAME?</v>
      </c>
      <c r="H774" s="14" t="e">
        <f t="shared" ca="1" si="98"/>
        <v>#NAME?</v>
      </c>
      <c r="I774" s="14" t="e">
        <f t="shared" ca="1" si="99"/>
        <v>#NAME?</v>
      </c>
      <c r="J774" s="14" t="e">
        <f t="shared" ca="1" si="100"/>
        <v>#NAME?</v>
      </c>
      <c r="K774" s="14">
        <f t="shared" si="101"/>
        <v>4.5955705599990324</v>
      </c>
      <c r="L774">
        <f t="shared" si="102"/>
        <v>7.6163244258787017</v>
      </c>
      <c r="N774" s="16">
        <f t="shared" si="103"/>
        <v>0</v>
      </c>
    </row>
    <row r="775" spans="1:14" x14ac:dyDescent="0.3">
      <c r="A775" s="11" t="s">
        <v>790</v>
      </c>
      <c r="B775">
        <v>1.4160649999999999</v>
      </c>
      <c r="C775">
        <v>0</v>
      </c>
      <c r="D775" s="15">
        <f t="shared" si="96"/>
        <v>375.34756399999998</v>
      </c>
      <c r="E775" s="13" t="e">
        <f ca="1">_xll.ChannelArea($P$2:$P$68,$Q$2:$Q$68,D775)</f>
        <v>#NAME?</v>
      </c>
      <c r="F775" s="13" t="e">
        <f ca="1">_xll.WettedPerimeter($P$2:$P$68,$Q$2:$Q$68,D775)</f>
        <v>#NAME?</v>
      </c>
      <c r="G775" s="14" t="e">
        <f t="shared" ca="1" si="97"/>
        <v>#NAME?</v>
      </c>
      <c r="H775" s="14" t="e">
        <f t="shared" ca="1" si="98"/>
        <v>#NAME?</v>
      </c>
      <c r="I775" s="14" t="e">
        <f t="shared" ca="1" si="99"/>
        <v>#NAME?</v>
      </c>
      <c r="J775" s="14" t="e">
        <f t="shared" ca="1" si="100"/>
        <v>#NAME?</v>
      </c>
      <c r="K775" s="14">
        <f t="shared" si="101"/>
        <v>2.3494105600002513</v>
      </c>
      <c r="L775">
        <f t="shared" si="102"/>
        <v>5.3689524537767284</v>
      </c>
      <c r="N775" s="16">
        <f t="shared" si="103"/>
        <v>0</v>
      </c>
    </row>
    <row r="776" spans="1:14" x14ac:dyDescent="0.3">
      <c r="A776" s="11" t="s">
        <v>791</v>
      </c>
      <c r="B776">
        <v>1.4160649999999999</v>
      </c>
      <c r="C776">
        <v>0</v>
      </c>
      <c r="D776" s="15">
        <f t="shared" si="96"/>
        <v>375.34756399999998</v>
      </c>
      <c r="E776" s="13" t="e">
        <f ca="1">_xll.ChannelArea($P$2:$P$68,$Q$2:$Q$68,D776)</f>
        <v>#NAME?</v>
      </c>
      <c r="F776" s="13" t="e">
        <f ca="1">_xll.WettedPerimeter($P$2:$P$68,$Q$2:$Q$68,D776)</f>
        <v>#NAME?</v>
      </c>
      <c r="G776" s="14" t="e">
        <f t="shared" ca="1" si="97"/>
        <v>#NAME?</v>
      </c>
      <c r="H776" s="14" t="e">
        <f t="shared" ca="1" si="98"/>
        <v>#NAME?</v>
      </c>
      <c r="I776" s="14" t="e">
        <f t="shared" ca="1" si="99"/>
        <v>#NAME?</v>
      </c>
      <c r="J776" s="14" t="e">
        <f t="shared" ca="1" si="100"/>
        <v>#NAME?</v>
      </c>
      <c r="K776" s="14">
        <f t="shared" si="101"/>
        <v>2.3494105600002513</v>
      </c>
      <c r="L776">
        <f t="shared" si="102"/>
        <v>5.3689524537767284</v>
      </c>
      <c r="N776" s="16">
        <f t="shared" si="103"/>
        <v>0</v>
      </c>
    </row>
    <row r="777" spans="1:14" x14ac:dyDescent="0.3">
      <c r="A777" s="11" t="s">
        <v>792</v>
      </c>
      <c r="B777">
        <v>1.39219</v>
      </c>
      <c r="C777">
        <v>0</v>
      </c>
      <c r="D777" s="15">
        <f t="shared" si="96"/>
        <v>375.323689</v>
      </c>
      <c r="E777" s="13" t="e">
        <f ca="1">_xll.ChannelArea($P$2:$P$68,$Q$2:$Q$68,D777)</f>
        <v>#NAME?</v>
      </c>
      <c r="F777" s="13" t="e">
        <f ca="1">_xll.WettedPerimeter($P$2:$P$68,$Q$2:$Q$68,D777)</f>
        <v>#NAME?</v>
      </c>
      <c r="G777" s="14" t="e">
        <f t="shared" ca="1" si="97"/>
        <v>#NAME?</v>
      </c>
      <c r="H777" s="14" t="e">
        <f t="shared" ca="1" si="98"/>
        <v>#NAME?</v>
      </c>
      <c r="I777" s="14" t="e">
        <f t="shared" ca="1" si="99"/>
        <v>#NAME?</v>
      </c>
      <c r="J777" s="14" t="e">
        <f t="shared" ca="1" si="100"/>
        <v>#NAME?</v>
      </c>
      <c r="K777" s="14">
        <f t="shared" si="101"/>
        <v>1.2263305599990417</v>
      </c>
      <c r="L777">
        <f t="shared" si="102"/>
        <v>4.2451592527941102</v>
      </c>
      <c r="N777" s="16">
        <f t="shared" si="103"/>
        <v>0</v>
      </c>
    </row>
    <row r="778" spans="1:14" x14ac:dyDescent="0.3">
      <c r="A778" s="11" t="s">
        <v>793</v>
      </c>
      <c r="B778">
        <v>1.43994</v>
      </c>
      <c r="C778">
        <v>0</v>
      </c>
      <c r="D778" s="15">
        <f t="shared" si="96"/>
        <v>375.37143899999995</v>
      </c>
      <c r="E778" s="13" t="e">
        <f ca="1">_xll.ChannelArea($P$2:$P$68,$Q$2:$Q$68,D778)</f>
        <v>#NAME?</v>
      </c>
      <c r="F778" s="13" t="e">
        <f ca="1">_xll.WettedPerimeter($P$2:$P$68,$Q$2:$Q$68,D778)</f>
        <v>#NAME?</v>
      </c>
      <c r="G778" s="14" t="e">
        <f t="shared" ca="1" si="97"/>
        <v>#NAME?</v>
      </c>
      <c r="H778" s="14" t="e">
        <f t="shared" ca="1" si="98"/>
        <v>#NAME?</v>
      </c>
      <c r="I778" s="14" t="e">
        <f t="shared" ca="1" si="99"/>
        <v>#NAME?</v>
      </c>
      <c r="J778" s="14" t="e">
        <f t="shared" ca="1" si="100"/>
        <v>#NAME?</v>
      </c>
      <c r="K778" s="14">
        <f t="shared" si="101"/>
        <v>3.4724905599978229</v>
      </c>
      <c r="L778">
        <f t="shared" si="102"/>
        <v>6.4926741750969086</v>
      </c>
      <c r="N778" s="16">
        <f t="shared" si="103"/>
        <v>0</v>
      </c>
    </row>
    <row r="779" spans="1:14" x14ac:dyDescent="0.3">
      <c r="A779" s="11" t="s">
        <v>794</v>
      </c>
      <c r="B779">
        <v>1.4638150000000001</v>
      </c>
      <c r="C779">
        <v>0</v>
      </c>
      <c r="D779" s="15">
        <f t="shared" si="96"/>
        <v>375.39531399999998</v>
      </c>
      <c r="E779" s="13" t="e">
        <f ca="1">_xll.ChannelArea($P$2:$P$68,$Q$2:$Q$68,D779)</f>
        <v>#NAME?</v>
      </c>
      <c r="F779" s="13" t="e">
        <f ca="1">_xll.WettedPerimeter($P$2:$P$68,$Q$2:$Q$68,D779)</f>
        <v>#NAME?</v>
      </c>
      <c r="G779" s="14" t="e">
        <f t="shared" ca="1" si="97"/>
        <v>#NAME?</v>
      </c>
      <c r="H779" s="14" t="e">
        <f t="shared" ca="1" si="98"/>
        <v>#NAME?</v>
      </c>
      <c r="I779" s="14" t="e">
        <f t="shared" ca="1" si="99"/>
        <v>#NAME?</v>
      </c>
      <c r="J779" s="14" t="e">
        <f t="shared" ca="1" si="100"/>
        <v>#NAME?</v>
      </c>
      <c r="K779" s="14">
        <f t="shared" si="101"/>
        <v>4.5955705599990324</v>
      </c>
      <c r="L779">
        <f t="shared" si="102"/>
        <v>7.6163244258787017</v>
      </c>
      <c r="N779" s="16">
        <f t="shared" si="103"/>
        <v>0</v>
      </c>
    </row>
    <row r="780" spans="1:14" x14ac:dyDescent="0.3">
      <c r="A780" s="11" t="s">
        <v>795</v>
      </c>
      <c r="B780">
        <v>1.4638150000000001</v>
      </c>
      <c r="C780">
        <v>0</v>
      </c>
      <c r="D780" s="15">
        <f t="shared" si="96"/>
        <v>375.39531399999998</v>
      </c>
      <c r="E780" s="13" t="e">
        <f ca="1">_xll.ChannelArea($P$2:$P$68,$Q$2:$Q$68,D780)</f>
        <v>#NAME?</v>
      </c>
      <c r="F780" s="13" t="e">
        <f ca="1">_xll.WettedPerimeter($P$2:$P$68,$Q$2:$Q$68,D780)</f>
        <v>#NAME?</v>
      </c>
      <c r="G780" s="14" t="e">
        <f t="shared" ca="1" si="97"/>
        <v>#NAME?</v>
      </c>
      <c r="H780" s="14" t="e">
        <f t="shared" ca="1" si="98"/>
        <v>#NAME?</v>
      </c>
      <c r="I780" s="14" t="e">
        <f t="shared" ca="1" si="99"/>
        <v>#NAME?</v>
      </c>
      <c r="J780" s="14" t="e">
        <f t="shared" ca="1" si="100"/>
        <v>#NAME?</v>
      </c>
      <c r="K780" s="14">
        <f t="shared" si="101"/>
        <v>4.5955705599990324</v>
      </c>
      <c r="L780">
        <f t="shared" si="102"/>
        <v>7.6163244258787017</v>
      </c>
      <c r="N780" s="16">
        <f t="shared" si="103"/>
        <v>0</v>
      </c>
    </row>
    <row r="781" spans="1:14" x14ac:dyDescent="0.3">
      <c r="A781" s="11" t="s">
        <v>796</v>
      </c>
      <c r="B781">
        <v>1.4160649999999999</v>
      </c>
      <c r="C781">
        <v>0</v>
      </c>
      <c r="D781" s="15">
        <f t="shared" si="96"/>
        <v>375.34756399999998</v>
      </c>
      <c r="E781" s="13" t="e">
        <f ca="1">_xll.ChannelArea($P$2:$P$68,$Q$2:$Q$68,D781)</f>
        <v>#NAME?</v>
      </c>
      <c r="F781" s="13" t="e">
        <f ca="1">_xll.WettedPerimeter($P$2:$P$68,$Q$2:$Q$68,D781)</f>
        <v>#NAME?</v>
      </c>
      <c r="G781" s="14" t="e">
        <f t="shared" ca="1" si="97"/>
        <v>#NAME?</v>
      </c>
      <c r="H781" s="14" t="e">
        <f t="shared" ca="1" si="98"/>
        <v>#NAME?</v>
      </c>
      <c r="I781" s="14" t="e">
        <f t="shared" ca="1" si="99"/>
        <v>#NAME?</v>
      </c>
      <c r="J781" s="14" t="e">
        <f t="shared" ca="1" si="100"/>
        <v>#NAME?</v>
      </c>
      <c r="K781" s="14">
        <f t="shared" si="101"/>
        <v>2.3494105600002513</v>
      </c>
      <c r="L781">
        <f t="shared" si="102"/>
        <v>5.3689524537767284</v>
      </c>
      <c r="N781" s="16">
        <f t="shared" si="103"/>
        <v>0</v>
      </c>
    </row>
    <row r="782" spans="1:14" x14ac:dyDescent="0.3">
      <c r="A782" s="11" t="s">
        <v>797</v>
      </c>
      <c r="B782">
        <v>1.43994</v>
      </c>
      <c r="C782">
        <v>0</v>
      </c>
      <c r="D782" s="15">
        <f t="shared" si="96"/>
        <v>375.37143899999995</v>
      </c>
      <c r="E782" s="13" t="e">
        <f ca="1">_xll.ChannelArea($P$2:$P$68,$Q$2:$Q$68,D782)</f>
        <v>#NAME?</v>
      </c>
      <c r="F782" s="13" t="e">
        <f ca="1">_xll.WettedPerimeter($P$2:$P$68,$Q$2:$Q$68,D782)</f>
        <v>#NAME?</v>
      </c>
      <c r="G782" s="14" t="e">
        <f t="shared" ca="1" si="97"/>
        <v>#NAME?</v>
      </c>
      <c r="H782" s="14" t="e">
        <f t="shared" ca="1" si="98"/>
        <v>#NAME?</v>
      </c>
      <c r="I782" s="14" t="e">
        <f t="shared" ca="1" si="99"/>
        <v>#NAME?</v>
      </c>
      <c r="J782" s="14" t="e">
        <f t="shared" ca="1" si="100"/>
        <v>#NAME?</v>
      </c>
      <c r="K782" s="14">
        <f t="shared" si="101"/>
        <v>3.4724905599978229</v>
      </c>
      <c r="L782">
        <f t="shared" si="102"/>
        <v>6.4926741750969086</v>
      </c>
      <c r="N782" s="16">
        <f t="shared" si="103"/>
        <v>0</v>
      </c>
    </row>
    <row r="783" spans="1:14" x14ac:dyDescent="0.3">
      <c r="A783" s="11" t="s">
        <v>798</v>
      </c>
      <c r="B783">
        <v>1.48769</v>
      </c>
      <c r="C783">
        <v>0</v>
      </c>
      <c r="D783" s="15">
        <f t="shared" si="96"/>
        <v>375.41918899999996</v>
      </c>
      <c r="E783" s="13" t="e">
        <f ca="1">_xll.ChannelArea($P$2:$P$68,$Q$2:$Q$68,D783)</f>
        <v>#NAME?</v>
      </c>
      <c r="F783" s="13" t="e">
        <f ca="1">_xll.WettedPerimeter($P$2:$P$68,$Q$2:$Q$68,D783)</f>
        <v>#NAME?</v>
      </c>
      <c r="G783" s="14" t="e">
        <f t="shared" ca="1" si="97"/>
        <v>#NAME?</v>
      </c>
      <c r="H783" s="14" t="e">
        <f t="shared" ca="1" si="98"/>
        <v>#NAME?</v>
      </c>
      <c r="I783" s="14" t="e">
        <f t="shared" ca="1" si="99"/>
        <v>#NAME?</v>
      </c>
      <c r="J783" s="14" t="e">
        <f t="shared" ca="1" si="100"/>
        <v>#NAME?</v>
      </c>
      <c r="K783" s="14">
        <f t="shared" si="101"/>
        <v>5.718650559996604</v>
      </c>
      <c r="L783">
        <f t="shared" si="102"/>
        <v>8.739903215187951</v>
      </c>
      <c r="N783" s="16">
        <f t="shared" si="103"/>
        <v>0</v>
      </c>
    </row>
    <row r="784" spans="1:14" x14ac:dyDescent="0.3">
      <c r="A784" s="11" t="s">
        <v>799</v>
      </c>
      <c r="B784">
        <v>1.511565</v>
      </c>
      <c r="C784">
        <v>1.1999999999999891</v>
      </c>
      <c r="D784" s="15">
        <f t="shared" si="96"/>
        <v>375.44306399999999</v>
      </c>
      <c r="E784" s="13" t="e">
        <f ca="1">_xll.ChannelArea($P$2:$P$68,$Q$2:$Q$68,D784)</f>
        <v>#NAME?</v>
      </c>
      <c r="F784" s="13" t="e">
        <f ca="1">_xll.WettedPerimeter($P$2:$P$68,$Q$2:$Q$68,D784)</f>
        <v>#NAME?</v>
      </c>
      <c r="G784" s="14" t="e">
        <f t="shared" ca="1" si="97"/>
        <v>#NAME?</v>
      </c>
      <c r="H784" s="14" t="e">
        <f t="shared" ca="1" si="98"/>
        <v>#NAME?</v>
      </c>
      <c r="I784" s="14" t="e">
        <f t="shared" ca="1" si="99"/>
        <v>#NAME?</v>
      </c>
      <c r="J784" s="14" t="e">
        <f t="shared" ca="1" si="100"/>
        <v>#NAME?</v>
      </c>
      <c r="K784" s="14">
        <f t="shared" si="101"/>
        <v>6.8417305599978135</v>
      </c>
      <c r="L784">
        <f t="shared" si="102"/>
        <v>9.8634105521487072</v>
      </c>
      <c r="N784" s="16">
        <f t="shared" si="103"/>
        <v>0</v>
      </c>
    </row>
    <row r="785" spans="1:14" x14ac:dyDescent="0.3">
      <c r="A785" s="11" t="s">
        <v>800</v>
      </c>
      <c r="B785">
        <v>1.43994</v>
      </c>
      <c r="C785">
        <v>0</v>
      </c>
      <c r="D785" s="15">
        <f t="shared" si="96"/>
        <v>375.37143899999995</v>
      </c>
      <c r="E785" s="13" t="e">
        <f ca="1">_xll.ChannelArea($P$2:$P$68,$Q$2:$Q$68,D785)</f>
        <v>#NAME?</v>
      </c>
      <c r="F785" s="13" t="e">
        <f ca="1">_xll.WettedPerimeter($P$2:$P$68,$Q$2:$Q$68,D785)</f>
        <v>#NAME?</v>
      </c>
      <c r="G785" s="14" t="e">
        <f t="shared" ca="1" si="97"/>
        <v>#NAME?</v>
      </c>
      <c r="H785" s="14" t="e">
        <f t="shared" ca="1" si="98"/>
        <v>#NAME?</v>
      </c>
      <c r="I785" s="14" t="e">
        <f t="shared" ca="1" si="99"/>
        <v>#NAME?</v>
      </c>
      <c r="J785" s="14" t="e">
        <f t="shared" ca="1" si="100"/>
        <v>#NAME?</v>
      </c>
      <c r="K785" s="14">
        <f t="shared" si="101"/>
        <v>3.4724905599978229</v>
      </c>
      <c r="L785">
        <f t="shared" si="102"/>
        <v>6.4926741750969086</v>
      </c>
      <c r="N785" s="16">
        <f t="shared" si="103"/>
        <v>0</v>
      </c>
    </row>
    <row r="786" spans="1:14" x14ac:dyDescent="0.3">
      <c r="A786" s="11" t="s">
        <v>801</v>
      </c>
      <c r="B786">
        <v>1.48769</v>
      </c>
      <c r="C786">
        <v>0</v>
      </c>
      <c r="D786" s="15">
        <f t="shared" si="96"/>
        <v>375.41918899999996</v>
      </c>
      <c r="E786" s="13" t="e">
        <f ca="1">_xll.ChannelArea($P$2:$P$68,$Q$2:$Q$68,D786)</f>
        <v>#NAME?</v>
      </c>
      <c r="F786" s="13" t="e">
        <f ca="1">_xll.WettedPerimeter($P$2:$P$68,$Q$2:$Q$68,D786)</f>
        <v>#NAME?</v>
      </c>
      <c r="G786" s="14" t="e">
        <f t="shared" ca="1" si="97"/>
        <v>#NAME?</v>
      </c>
      <c r="H786" s="14" t="e">
        <f t="shared" ca="1" si="98"/>
        <v>#NAME?</v>
      </c>
      <c r="I786" s="14" t="e">
        <f t="shared" ca="1" si="99"/>
        <v>#NAME?</v>
      </c>
      <c r="J786" s="14" t="e">
        <f t="shared" ca="1" si="100"/>
        <v>#NAME?</v>
      </c>
      <c r="K786" s="14">
        <f t="shared" si="101"/>
        <v>5.718650559996604</v>
      </c>
      <c r="L786">
        <f t="shared" si="102"/>
        <v>8.739903215187951</v>
      </c>
      <c r="N786" s="16">
        <f t="shared" si="103"/>
        <v>0</v>
      </c>
    </row>
    <row r="787" spans="1:14" x14ac:dyDescent="0.3">
      <c r="A787" s="11" t="s">
        <v>802</v>
      </c>
      <c r="B787">
        <v>1.4160649999999999</v>
      </c>
      <c r="C787">
        <v>0</v>
      </c>
      <c r="D787" s="15">
        <f t="shared" si="96"/>
        <v>375.34756399999998</v>
      </c>
      <c r="E787" s="13" t="e">
        <f ca="1">_xll.ChannelArea($P$2:$P$68,$Q$2:$Q$68,D787)</f>
        <v>#NAME?</v>
      </c>
      <c r="F787" s="13" t="e">
        <f ca="1">_xll.WettedPerimeter($P$2:$P$68,$Q$2:$Q$68,D787)</f>
        <v>#NAME?</v>
      </c>
      <c r="G787" s="14" t="e">
        <f t="shared" ca="1" si="97"/>
        <v>#NAME?</v>
      </c>
      <c r="H787" s="14" t="e">
        <f t="shared" ca="1" si="98"/>
        <v>#NAME?</v>
      </c>
      <c r="I787" s="14" t="e">
        <f t="shared" ca="1" si="99"/>
        <v>#NAME?</v>
      </c>
      <c r="J787" s="14" t="e">
        <f t="shared" ca="1" si="100"/>
        <v>#NAME?</v>
      </c>
      <c r="K787" s="14">
        <f t="shared" si="101"/>
        <v>2.3494105600002513</v>
      </c>
      <c r="L787">
        <f t="shared" si="102"/>
        <v>5.3689524537767284</v>
      </c>
      <c r="N787" s="16">
        <f t="shared" si="103"/>
        <v>0</v>
      </c>
    </row>
    <row r="788" spans="1:14" x14ac:dyDescent="0.3">
      <c r="A788" s="11" t="s">
        <v>803</v>
      </c>
      <c r="B788">
        <v>1.4638150000000001</v>
      </c>
      <c r="C788">
        <v>0</v>
      </c>
      <c r="D788" s="15">
        <f t="shared" si="96"/>
        <v>375.39531399999998</v>
      </c>
      <c r="E788" s="13" t="e">
        <f ca="1">_xll.ChannelArea($P$2:$P$68,$Q$2:$Q$68,D788)</f>
        <v>#NAME?</v>
      </c>
      <c r="F788" s="13" t="e">
        <f ca="1">_xll.WettedPerimeter($P$2:$P$68,$Q$2:$Q$68,D788)</f>
        <v>#NAME?</v>
      </c>
      <c r="G788" s="14" t="e">
        <f t="shared" ca="1" si="97"/>
        <v>#NAME?</v>
      </c>
      <c r="H788" s="14" t="e">
        <f t="shared" ca="1" si="98"/>
        <v>#NAME?</v>
      </c>
      <c r="I788" s="14" t="e">
        <f t="shared" ca="1" si="99"/>
        <v>#NAME?</v>
      </c>
      <c r="J788" s="14" t="e">
        <f t="shared" ca="1" si="100"/>
        <v>#NAME?</v>
      </c>
      <c r="K788" s="14">
        <f t="shared" si="101"/>
        <v>4.5955705599990324</v>
      </c>
      <c r="L788">
        <f t="shared" si="102"/>
        <v>7.6163244258787017</v>
      </c>
      <c r="N788" s="16">
        <f t="shared" si="103"/>
        <v>0</v>
      </c>
    </row>
    <row r="789" spans="1:14" x14ac:dyDescent="0.3">
      <c r="A789" s="11" t="s">
        <v>804</v>
      </c>
      <c r="B789">
        <v>1.48769</v>
      </c>
      <c r="C789">
        <v>0</v>
      </c>
      <c r="D789" s="15">
        <f t="shared" si="96"/>
        <v>375.41918899999996</v>
      </c>
      <c r="E789" s="13" t="e">
        <f ca="1">_xll.ChannelArea($P$2:$P$68,$Q$2:$Q$68,D789)</f>
        <v>#NAME?</v>
      </c>
      <c r="F789" s="13" t="e">
        <f ca="1">_xll.WettedPerimeter($P$2:$P$68,$Q$2:$Q$68,D789)</f>
        <v>#NAME?</v>
      </c>
      <c r="G789" s="14" t="e">
        <f t="shared" ca="1" si="97"/>
        <v>#NAME?</v>
      </c>
      <c r="H789" s="14" t="e">
        <f t="shared" ca="1" si="98"/>
        <v>#NAME?</v>
      </c>
      <c r="I789" s="14" t="e">
        <f t="shared" ca="1" si="99"/>
        <v>#NAME?</v>
      </c>
      <c r="J789" s="14" t="e">
        <f t="shared" ca="1" si="100"/>
        <v>#NAME?</v>
      </c>
      <c r="K789" s="14">
        <f t="shared" si="101"/>
        <v>5.718650559996604</v>
      </c>
      <c r="L789">
        <f t="shared" si="102"/>
        <v>8.739903215187951</v>
      </c>
      <c r="N789" s="16">
        <f t="shared" si="103"/>
        <v>0</v>
      </c>
    </row>
    <row r="790" spans="1:14" x14ac:dyDescent="0.3">
      <c r="A790" s="11" t="s">
        <v>805</v>
      </c>
      <c r="B790">
        <v>1.43994</v>
      </c>
      <c r="C790">
        <v>0</v>
      </c>
      <c r="D790" s="15">
        <f t="shared" si="96"/>
        <v>375.37143899999995</v>
      </c>
      <c r="E790" s="13" t="e">
        <f ca="1">_xll.ChannelArea($P$2:$P$68,$Q$2:$Q$68,D790)</f>
        <v>#NAME?</v>
      </c>
      <c r="F790" s="13" t="e">
        <f ca="1">_xll.WettedPerimeter($P$2:$P$68,$Q$2:$Q$68,D790)</f>
        <v>#NAME?</v>
      </c>
      <c r="G790" s="14" t="e">
        <f t="shared" ca="1" si="97"/>
        <v>#NAME?</v>
      </c>
      <c r="H790" s="14" t="e">
        <f t="shared" ca="1" si="98"/>
        <v>#NAME?</v>
      </c>
      <c r="I790" s="14" t="e">
        <f t="shared" ca="1" si="99"/>
        <v>#NAME?</v>
      </c>
      <c r="J790" s="14" t="e">
        <f t="shared" ca="1" si="100"/>
        <v>#NAME?</v>
      </c>
      <c r="K790" s="14">
        <f t="shared" si="101"/>
        <v>3.4724905599978229</v>
      </c>
      <c r="L790">
        <f t="shared" si="102"/>
        <v>6.4926741750969086</v>
      </c>
      <c r="N790" s="16">
        <f t="shared" si="103"/>
        <v>0</v>
      </c>
    </row>
    <row r="791" spans="1:14" x14ac:dyDescent="0.3">
      <c r="A791" s="11" t="s">
        <v>806</v>
      </c>
      <c r="B791">
        <v>1.48769</v>
      </c>
      <c r="C791">
        <v>0</v>
      </c>
      <c r="D791" s="15">
        <f t="shared" si="96"/>
        <v>375.41918899999996</v>
      </c>
      <c r="E791" s="13" t="e">
        <f ca="1">_xll.ChannelArea($P$2:$P$68,$Q$2:$Q$68,D791)</f>
        <v>#NAME?</v>
      </c>
      <c r="F791" s="13" t="e">
        <f ca="1">_xll.WettedPerimeter($P$2:$P$68,$Q$2:$Q$68,D791)</f>
        <v>#NAME?</v>
      </c>
      <c r="G791" s="14" t="e">
        <f t="shared" ca="1" si="97"/>
        <v>#NAME?</v>
      </c>
      <c r="H791" s="14" t="e">
        <f t="shared" ca="1" si="98"/>
        <v>#NAME?</v>
      </c>
      <c r="I791" s="14" t="e">
        <f t="shared" ca="1" si="99"/>
        <v>#NAME?</v>
      </c>
      <c r="J791" s="14" t="e">
        <f t="shared" ca="1" si="100"/>
        <v>#NAME?</v>
      </c>
      <c r="K791" s="14">
        <f t="shared" si="101"/>
        <v>5.718650559996604</v>
      </c>
      <c r="L791">
        <f t="shared" si="102"/>
        <v>8.739903215187951</v>
      </c>
      <c r="N791" s="16">
        <f t="shared" si="103"/>
        <v>0</v>
      </c>
    </row>
    <row r="792" spans="1:14" x14ac:dyDescent="0.3">
      <c r="A792" s="11" t="s">
        <v>807</v>
      </c>
      <c r="B792">
        <v>1.4638150000000001</v>
      </c>
      <c r="C792">
        <v>0</v>
      </c>
      <c r="D792" s="15">
        <f t="shared" si="96"/>
        <v>375.39531399999998</v>
      </c>
      <c r="E792" s="13" t="e">
        <f ca="1">_xll.ChannelArea($P$2:$P$68,$Q$2:$Q$68,D792)</f>
        <v>#NAME?</v>
      </c>
      <c r="F792" s="13" t="e">
        <f ca="1">_xll.WettedPerimeter($P$2:$P$68,$Q$2:$Q$68,D792)</f>
        <v>#NAME?</v>
      </c>
      <c r="G792" s="14" t="e">
        <f t="shared" ca="1" si="97"/>
        <v>#NAME?</v>
      </c>
      <c r="H792" s="14" t="e">
        <f t="shared" ca="1" si="98"/>
        <v>#NAME?</v>
      </c>
      <c r="I792" s="14" t="e">
        <f t="shared" ca="1" si="99"/>
        <v>#NAME?</v>
      </c>
      <c r="J792" s="14" t="e">
        <f t="shared" ca="1" si="100"/>
        <v>#NAME?</v>
      </c>
      <c r="K792" s="14">
        <f t="shared" si="101"/>
        <v>4.5955705599990324</v>
      </c>
      <c r="L792">
        <f t="shared" si="102"/>
        <v>7.6163244258787017</v>
      </c>
      <c r="N792" s="16">
        <f t="shared" si="103"/>
        <v>0</v>
      </c>
    </row>
    <row r="793" spans="1:14" x14ac:dyDescent="0.3">
      <c r="A793" s="11" t="s">
        <v>808</v>
      </c>
      <c r="B793">
        <v>1.4160649999999999</v>
      </c>
      <c r="C793">
        <v>0</v>
      </c>
      <c r="D793" s="15">
        <f t="shared" si="96"/>
        <v>375.34756399999998</v>
      </c>
      <c r="E793" s="13" t="e">
        <f ca="1">_xll.ChannelArea($P$2:$P$68,$Q$2:$Q$68,D793)</f>
        <v>#NAME?</v>
      </c>
      <c r="F793" s="13" t="e">
        <f ca="1">_xll.WettedPerimeter($P$2:$P$68,$Q$2:$Q$68,D793)</f>
        <v>#NAME?</v>
      </c>
      <c r="G793" s="14" t="e">
        <f t="shared" ca="1" si="97"/>
        <v>#NAME?</v>
      </c>
      <c r="H793" s="14" t="e">
        <f t="shared" ca="1" si="98"/>
        <v>#NAME?</v>
      </c>
      <c r="I793" s="14" t="e">
        <f t="shared" ca="1" si="99"/>
        <v>#NAME?</v>
      </c>
      <c r="J793" s="14" t="e">
        <f t="shared" ca="1" si="100"/>
        <v>#NAME?</v>
      </c>
      <c r="K793" s="14">
        <f t="shared" si="101"/>
        <v>2.3494105600002513</v>
      </c>
      <c r="L793">
        <f t="shared" si="102"/>
        <v>5.3689524537767284</v>
      </c>
      <c r="N793" s="16">
        <f t="shared" si="103"/>
        <v>0</v>
      </c>
    </row>
    <row r="794" spans="1:14" x14ac:dyDescent="0.3">
      <c r="A794" s="11" t="s">
        <v>809</v>
      </c>
      <c r="B794">
        <v>1.48769</v>
      </c>
      <c r="C794">
        <v>0</v>
      </c>
      <c r="D794" s="15">
        <f t="shared" si="96"/>
        <v>375.41918899999996</v>
      </c>
      <c r="E794" s="13" t="e">
        <f ca="1">_xll.ChannelArea($P$2:$P$68,$Q$2:$Q$68,D794)</f>
        <v>#NAME?</v>
      </c>
      <c r="F794" s="13" t="e">
        <f ca="1">_xll.WettedPerimeter($P$2:$P$68,$Q$2:$Q$68,D794)</f>
        <v>#NAME?</v>
      </c>
      <c r="G794" s="14" t="e">
        <f t="shared" ca="1" si="97"/>
        <v>#NAME?</v>
      </c>
      <c r="H794" s="14" t="e">
        <f t="shared" ca="1" si="98"/>
        <v>#NAME?</v>
      </c>
      <c r="I794" s="14" t="e">
        <f t="shared" ca="1" si="99"/>
        <v>#NAME?</v>
      </c>
      <c r="J794" s="14" t="e">
        <f t="shared" ca="1" si="100"/>
        <v>#NAME?</v>
      </c>
      <c r="K794" s="14">
        <f t="shared" si="101"/>
        <v>5.718650559996604</v>
      </c>
      <c r="L794">
        <f t="shared" si="102"/>
        <v>8.739903215187951</v>
      </c>
      <c r="N794" s="16">
        <f t="shared" si="103"/>
        <v>0</v>
      </c>
    </row>
    <row r="795" spans="1:14" x14ac:dyDescent="0.3">
      <c r="A795" s="11" t="s">
        <v>810</v>
      </c>
      <c r="B795">
        <v>1.4638150000000001</v>
      </c>
      <c r="C795">
        <v>0</v>
      </c>
      <c r="D795" s="15">
        <f t="shared" si="96"/>
        <v>375.39531399999998</v>
      </c>
      <c r="E795" s="13" t="e">
        <f ca="1">_xll.ChannelArea($P$2:$P$68,$Q$2:$Q$68,D795)</f>
        <v>#NAME?</v>
      </c>
      <c r="F795" s="13" t="e">
        <f ca="1">_xll.WettedPerimeter($P$2:$P$68,$Q$2:$Q$68,D795)</f>
        <v>#NAME?</v>
      </c>
      <c r="G795" s="14" t="e">
        <f t="shared" ca="1" si="97"/>
        <v>#NAME?</v>
      </c>
      <c r="H795" s="14" t="e">
        <f t="shared" ca="1" si="98"/>
        <v>#NAME?</v>
      </c>
      <c r="I795" s="14" t="e">
        <f t="shared" ca="1" si="99"/>
        <v>#NAME?</v>
      </c>
      <c r="J795" s="14" t="e">
        <f t="shared" ca="1" si="100"/>
        <v>#NAME?</v>
      </c>
      <c r="K795" s="14">
        <f t="shared" si="101"/>
        <v>4.5955705599990324</v>
      </c>
      <c r="L795">
        <f t="shared" si="102"/>
        <v>7.6163244258787017</v>
      </c>
      <c r="N795" s="16">
        <f t="shared" si="103"/>
        <v>0</v>
      </c>
    </row>
    <row r="796" spans="1:14" x14ac:dyDescent="0.3">
      <c r="A796" s="11" t="s">
        <v>811</v>
      </c>
      <c r="B796">
        <v>1.4638150000000001</v>
      </c>
      <c r="C796">
        <v>0</v>
      </c>
      <c r="D796" s="15">
        <f t="shared" si="96"/>
        <v>375.39531399999998</v>
      </c>
      <c r="E796" s="13" t="e">
        <f ca="1">_xll.ChannelArea($P$2:$P$68,$Q$2:$Q$68,D796)</f>
        <v>#NAME?</v>
      </c>
      <c r="F796" s="13" t="e">
        <f ca="1">_xll.WettedPerimeter($P$2:$P$68,$Q$2:$Q$68,D796)</f>
        <v>#NAME?</v>
      </c>
      <c r="G796" s="14" t="e">
        <f t="shared" ca="1" si="97"/>
        <v>#NAME?</v>
      </c>
      <c r="H796" s="14" t="e">
        <f t="shared" ca="1" si="98"/>
        <v>#NAME?</v>
      </c>
      <c r="I796" s="14" t="e">
        <f t="shared" ca="1" si="99"/>
        <v>#NAME?</v>
      </c>
      <c r="J796" s="14" t="e">
        <f t="shared" ca="1" si="100"/>
        <v>#NAME?</v>
      </c>
      <c r="K796" s="14">
        <f t="shared" si="101"/>
        <v>4.5955705599990324</v>
      </c>
      <c r="L796">
        <f t="shared" si="102"/>
        <v>7.6163244258787017</v>
      </c>
      <c r="N796" s="16">
        <f t="shared" si="103"/>
        <v>0</v>
      </c>
    </row>
    <row r="797" spans="1:14" x14ac:dyDescent="0.3">
      <c r="A797" s="11" t="s">
        <v>812</v>
      </c>
      <c r="B797">
        <v>1.48769</v>
      </c>
      <c r="C797">
        <v>0</v>
      </c>
      <c r="D797" s="15">
        <f t="shared" si="96"/>
        <v>375.41918899999996</v>
      </c>
      <c r="E797" s="13" t="e">
        <f ca="1">_xll.ChannelArea($P$2:$P$68,$Q$2:$Q$68,D797)</f>
        <v>#NAME?</v>
      </c>
      <c r="F797" s="13" t="e">
        <f ca="1">_xll.WettedPerimeter($P$2:$P$68,$Q$2:$Q$68,D797)</f>
        <v>#NAME?</v>
      </c>
      <c r="G797" s="14" t="e">
        <f t="shared" ca="1" si="97"/>
        <v>#NAME?</v>
      </c>
      <c r="H797" s="14" t="e">
        <f t="shared" ca="1" si="98"/>
        <v>#NAME?</v>
      </c>
      <c r="I797" s="14" t="e">
        <f t="shared" ca="1" si="99"/>
        <v>#NAME?</v>
      </c>
      <c r="J797" s="14" t="e">
        <f t="shared" ca="1" si="100"/>
        <v>#NAME?</v>
      </c>
      <c r="K797" s="14">
        <f t="shared" si="101"/>
        <v>5.718650559996604</v>
      </c>
      <c r="L797">
        <f t="shared" si="102"/>
        <v>8.739903215187951</v>
      </c>
      <c r="N797" s="16">
        <f t="shared" si="103"/>
        <v>0</v>
      </c>
    </row>
    <row r="798" spans="1:14" x14ac:dyDescent="0.3">
      <c r="A798" s="11" t="s">
        <v>813</v>
      </c>
      <c r="B798">
        <v>1.48769</v>
      </c>
      <c r="C798">
        <v>0</v>
      </c>
      <c r="D798" s="15">
        <f t="shared" si="96"/>
        <v>375.41918899999996</v>
      </c>
      <c r="E798" s="13" t="e">
        <f ca="1">_xll.ChannelArea($P$2:$P$68,$Q$2:$Q$68,D798)</f>
        <v>#NAME?</v>
      </c>
      <c r="F798" s="13" t="e">
        <f ca="1">_xll.WettedPerimeter($P$2:$P$68,$Q$2:$Q$68,D798)</f>
        <v>#NAME?</v>
      </c>
      <c r="G798" s="14" t="e">
        <f t="shared" ca="1" si="97"/>
        <v>#NAME?</v>
      </c>
      <c r="H798" s="14" t="e">
        <f t="shared" ca="1" si="98"/>
        <v>#NAME?</v>
      </c>
      <c r="I798" s="14" t="e">
        <f t="shared" ca="1" si="99"/>
        <v>#NAME?</v>
      </c>
      <c r="J798" s="14" t="e">
        <f t="shared" ca="1" si="100"/>
        <v>#NAME?</v>
      </c>
      <c r="K798" s="14">
        <f t="shared" si="101"/>
        <v>5.718650559996604</v>
      </c>
      <c r="L798">
        <f t="shared" si="102"/>
        <v>8.739903215187951</v>
      </c>
      <c r="N798" s="16">
        <f t="shared" si="103"/>
        <v>0</v>
      </c>
    </row>
    <row r="799" spans="1:14" x14ac:dyDescent="0.3">
      <c r="A799" s="11" t="s">
        <v>814</v>
      </c>
      <c r="B799">
        <v>1.43994</v>
      </c>
      <c r="C799">
        <v>0</v>
      </c>
      <c r="D799" s="15">
        <f t="shared" si="96"/>
        <v>375.37143899999995</v>
      </c>
      <c r="E799" s="13" t="e">
        <f ca="1">_xll.ChannelArea($P$2:$P$68,$Q$2:$Q$68,D799)</f>
        <v>#NAME?</v>
      </c>
      <c r="F799" s="13" t="e">
        <f ca="1">_xll.WettedPerimeter($P$2:$P$68,$Q$2:$Q$68,D799)</f>
        <v>#NAME?</v>
      </c>
      <c r="G799" s="14" t="e">
        <f t="shared" ca="1" si="97"/>
        <v>#NAME?</v>
      </c>
      <c r="H799" s="14" t="e">
        <f t="shared" ca="1" si="98"/>
        <v>#NAME?</v>
      </c>
      <c r="I799" s="14" t="e">
        <f t="shared" ca="1" si="99"/>
        <v>#NAME?</v>
      </c>
      <c r="J799" s="14" t="e">
        <f t="shared" ca="1" si="100"/>
        <v>#NAME?</v>
      </c>
      <c r="K799" s="14">
        <f t="shared" si="101"/>
        <v>3.4724905599978229</v>
      </c>
      <c r="L799">
        <f t="shared" si="102"/>
        <v>6.4926741750969086</v>
      </c>
      <c r="N799" s="16">
        <f t="shared" si="103"/>
        <v>0</v>
      </c>
    </row>
    <row r="800" spans="1:14" x14ac:dyDescent="0.3">
      <c r="A800" s="11" t="s">
        <v>815</v>
      </c>
      <c r="B800">
        <v>1.43994</v>
      </c>
      <c r="C800">
        <v>0</v>
      </c>
      <c r="D800" s="15">
        <f t="shared" si="96"/>
        <v>375.37143899999995</v>
      </c>
      <c r="E800" s="13" t="e">
        <f ca="1">_xll.ChannelArea($P$2:$P$68,$Q$2:$Q$68,D800)</f>
        <v>#NAME?</v>
      </c>
      <c r="F800" s="13" t="e">
        <f ca="1">_xll.WettedPerimeter($P$2:$P$68,$Q$2:$Q$68,D800)</f>
        <v>#NAME?</v>
      </c>
      <c r="G800" s="14" t="e">
        <f t="shared" ca="1" si="97"/>
        <v>#NAME?</v>
      </c>
      <c r="H800" s="14" t="e">
        <f t="shared" ca="1" si="98"/>
        <v>#NAME?</v>
      </c>
      <c r="I800" s="14" t="e">
        <f t="shared" ca="1" si="99"/>
        <v>#NAME?</v>
      </c>
      <c r="J800" s="14" t="e">
        <f t="shared" ca="1" si="100"/>
        <v>#NAME?</v>
      </c>
      <c r="K800" s="14">
        <f t="shared" si="101"/>
        <v>3.4724905599978229</v>
      </c>
      <c r="L800">
        <f t="shared" si="102"/>
        <v>6.4926741750969086</v>
      </c>
      <c r="N800" s="16">
        <f t="shared" si="103"/>
        <v>0</v>
      </c>
    </row>
    <row r="801" spans="1:14" x14ac:dyDescent="0.3">
      <c r="A801" s="11" t="s">
        <v>816</v>
      </c>
      <c r="B801">
        <v>1.5354399999999999</v>
      </c>
      <c r="C801">
        <v>0</v>
      </c>
      <c r="D801" s="15">
        <f t="shared" si="96"/>
        <v>375.46693899999997</v>
      </c>
      <c r="E801" s="13" t="e">
        <f ca="1">_xll.ChannelArea($P$2:$P$68,$Q$2:$Q$68,D801)</f>
        <v>#NAME?</v>
      </c>
      <c r="F801" s="13" t="e">
        <f ca="1">_xll.WettedPerimeter($P$2:$P$68,$Q$2:$Q$68,D801)</f>
        <v>#NAME?</v>
      </c>
      <c r="G801" s="14" t="e">
        <f t="shared" ca="1" si="97"/>
        <v>#NAME?</v>
      </c>
      <c r="H801" s="14" t="e">
        <f t="shared" ca="1" si="98"/>
        <v>#NAME?</v>
      </c>
      <c r="I801" s="14" t="e">
        <f t="shared" ca="1" si="99"/>
        <v>#NAME?</v>
      </c>
      <c r="J801" s="14" t="e">
        <f t="shared" ca="1" si="100"/>
        <v>#NAME?</v>
      </c>
      <c r="K801" s="14">
        <f t="shared" si="101"/>
        <v>7.9648105599990231</v>
      </c>
      <c r="L801">
        <f t="shared" si="102"/>
        <v>10.986846445812262</v>
      </c>
      <c r="N801" s="16">
        <f t="shared" si="103"/>
        <v>0</v>
      </c>
    </row>
    <row r="802" spans="1:14" x14ac:dyDescent="0.3">
      <c r="A802" s="11" t="s">
        <v>817</v>
      </c>
      <c r="B802">
        <v>1.43994</v>
      </c>
      <c r="C802">
        <v>0</v>
      </c>
      <c r="D802" s="15">
        <f t="shared" si="96"/>
        <v>375.37143899999995</v>
      </c>
      <c r="E802" s="13" t="e">
        <f ca="1">_xll.ChannelArea($P$2:$P$68,$Q$2:$Q$68,D802)</f>
        <v>#NAME?</v>
      </c>
      <c r="F802" s="13" t="e">
        <f ca="1">_xll.WettedPerimeter($P$2:$P$68,$Q$2:$Q$68,D802)</f>
        <v>#NAME?</v>
      </c>
      <c r="G802" s="14" t="e">
        <f t="shared" ca="1" si="97"/>
        <v>#NAME?</v>
      </c>
      <c r="H802" s="14" t="e">
        <f t="shared" ca="1" si="98"/>
        <v>#NAME?</v>
      </c>
      <c r="I802" s="14" t="e">
        <f t="shared" ca="1" si="99"/>
        <v>#NAME?</v>
      </c>
      <c r="J802" s="14" t="e">
        <f t="shared" ca="1" si="100"/>
        <v>#NAME?</v>
      </c>
      <c r="K802" s="14">
        <f t="shared" si="101"/>
        <v>3.4724905599978229</v>
      </c>
      <c r="L802">
        <f t="shared" si="102"/>
        <v>6.4926741750969086</v>
      </c>
      <c r="N802" s="16">
        <f t="shared" si="103"/>
        <v>0</v>
      </c>
    </row>
    <row r="803" spans="1:14" x14ac:dyDescent="0.3">
      <c r="A803" s="11" t="s">
        <v>818</v>
      </c>
      <c r="B803">
        <v>1.4638150000000001</v>
      </c>
      <c r="C803">
        <v>0</v>
      </c>
      <c r="D803" s="15">
        <f t="shared" si="96"/>
        <v>375.39531399999998</v>
      </c>
      <c r="E803" s="13" t="e">
        <f ca="1">_xll.ChannelArea($P$2:$P$68,$Q$2:$Q$68,D803)</f>
        <v>#NAME?</v>
      </c>
      <c r="F803" s="13" t="e">
        <f ca="1">_xll.WettedPerimeter($P$2:$P$68,$Q$2:$Q$68,D803)</f>
        <v>#NAME?</v>
      </c>
      <c r="G803" s="14" t="e">
        <f t="shared" ca="1" si="97"/>
        <v>#NAME?</v>
      </c>
      <c r="H803" s="14" t="e">
        <f t="shared" ca="1" si="98"/>
        <v>#NAME?</v>
      </c>
      <c r="I803" s="14" t="e">
        <f t="shared" ca="1" si="99"/>
        <v>#NAME?</v>
      </c>
      <c r="J803" s="14" t="e">
        <f t="shared" ca="1" si="100"/>
        <v>#NAME?</v>
      </c>
      <c r="K803" s="14">
        <f t="shared" si="101"/>
        <v>4.5955705599990324</v>
      </c>
      <c r="L803">
        <f t="shared" si="102"/>
        <v>7.6163244258787017</v>
      </c>
      <c r="N803" s="16">
        <f t="shared" si="103"/>
        <v>0</v>
      </c>
    </row>
    <row r="804" spans="1:14" x14ac:dyDescent="0.3">
      <c r="A804" s="11" t="s">
        <v>819</v>
      </c>
      <c r="B804">
        <v>1.48769</v>
      </c>
      <c r="C804">
        <v>0</v>
      </c>
      <c r="D804" s="15">
        <f t="shared" si="96"/>
        <v>375.41918899999996</v>
      </c>
      <c r="E804" s="13" t="e">
        <f ca="1">_xll.ChannelArea($P$2:$P$68,$Q$2:$Q$68,D804)</f>
        <v>#NAME?</v>
      </c>
      <c r="F804" s="13" t="e">
        <f ca="1">_xll.WettedPerimeter($P$2:$P$68,$Q$2:$Q$68,D804)</f>
        <v>#NAME?</v>
      </c>
      <c r="G804" s="14" t="e">
        <f t="shared" ca="1" si="97"/>
        <v>#NAME?</v>
      </c>
      <c r="H804" s="14" t="e">
        <f t="shared" ca="1" si="98"/>
        <v>#NAME?</v>
      </c>
      <c r="I804" s="14" t="e">
        <f t="shared" ca="1" si="99"/>
        <v>#NAME?</v>
      </c>
      <c r="J804" s="14" t="e">
        <f t="shared" ca="1" si="100"/>
        <v>#NAME?</v>
      </c>
      <c r="K804" s="14">
        <f t="shared" si="101"/>
        <v>5.718650559996604</v>
      </c>
      <c r="L804">
        <f t="shared" si="102"/>
        <v>8.739903215187951</v>
      </c>
      <c r="N804" s="16">
        <f t="shared" si="103"/>
        <v>0</v>
      </c>
    </row>
    <row r="805" spans="1:14" x14ac:dyDescent="0.3">
      <c r="A805" s="11" t="s">
        <v>820</v>
      </c>
      <c r="B805">
        <v>1.4638150000000001</v>
      </c>
      <c r="C805">
        <v>0</v>
      </c>
      <c r="D805" s="15">
        <f t="shared" si="96"/>
        <v>375.39531399999998</v>
      </c>
      <c r="E805" s="13" t="e">
        <f ca="1">_xll.ChannelArea($P$2:$P$68,$Q$2:$Q$68,D805)</f>
        <v>#NAME?</v>
      </c>
      <c r="F805" s="13" t="e">
        <f ca="1">_xll.WettedPerimeter($P$2:$P$68,$Q$2:$Q$68,D805)</f>
        <v>#NAME?</v>
      </c>
      <c r="G805" s="14" t="e">
        <f t="shared" ca="1" si="97"/>
        <v>#NAME?</v>
      </c>
      <c r="H805" s="14" t="e">
        <f t="shared" ca="1" si="98"/>
        <v>#NAME?</v>
      </c>
      <c r="I805" s="14" t="e">
        <f t="shared" ca="1" si="99"/>
        <v>#NAME?</v>
      </c>
      <c r="J805" s="14" t="e">
        <f t="shared" ca="1" si="100"/>
        <v>#NAME?</v>
      </c>
      <c r="K805" s="14">
        <f t="shared" si="101"/>
        <v>4.5955705599990324</v>
      </c>
      <c r="L805">
        <f t="shared" si="102"/>
        <v>7.6163244258787017</v>
      </c>
      <c r="N805" s="16">
        <f t="shared" si="103"/>
        <v>0</v>
      </c>
    </row>
    <row r="806" spans="1:14" x14ac:dyDescent="0.3">
      <c r="A806" s="11" t="s">
        <v>821</v>
      </c>
      <c r="B806">
        <v>1.559315</v>
      </c>
      <c r="C806">
        <v>0</v>
      </c>
      <c r="D806" s="15">
        <f t="shared" si="96"/>
        <v>375.490814</v>
      </c>
      <c r="E806" s="13" t="e">
        <f ca="1">_xll.ChannelArea($P$2:$P$68,$Q$2:$Q$68,D806)</f>
        <v>#NAME?</v>
      </c>
      <c r="F806" s="13" t="e">
        <f ca="1">_xll.WettedPerimeter($P$2:$P$68,$Q$2:$Q$68,D806)</f>
        <v>#NAME?</v>
      </c>
      <c r="G806" s="14" t="e">
        <f t="shared" ca="1" si="97"/>
        <v>#NAME?</v>
      </c>
      <c r="H806" s="14" t="e">
        <f t="shared" ca="1" si="98"/>
        <v>#NAME?</v>
      </c>
      <c r="I806" s="14" t="e">
        <f t="shared" ca="1" si="99"/>
        <v>#NAME?</v>
      </c>
      <c r="J806" s="14" t="e">
        <f t="shared" ca="1" si="100"/>
        <v>#NAME?</v>
      </c>
      <c r="K806" s="14">
        <f t="shared" si="101"/>
        <v>9.0878905600002327</v>
      </c>
      <c r="L806">
        <f t="shared" si="102"/>
        <v>12.110210905288113</v>
      </c>
      <c r="N806" s="16">
        <f t="shared" si="103"/>
        <v>0</v>
      </c>
    </row>
    <row r="807" spans="1:14" x14ac:dyDescent="0.3">
      <c r="A807" s="11" t="s">
        <v>822</v>
      </c>
      <c r="B807">
        <v>1.511565</v>
      </c>
      <c r="C807">
        <v>0</v>
      </c>
      <c r="D807" s="15">
        <f t="shared" si="96"/>
        <v>375.44306399999999</v>
      </c>
      <c r="E807" s="13" t="e">
        <f ca="1">_xll.ChannelArea($P$2:$P$68,$Q$2:$Q$68,D807)</f>
        <v>#NAME?</v>
      </c>
      <c r="F807" s="13" t="e">
        <f ca="1">_xll.WettedPerimeter($P$2:$P$68,$Q$2:$Q$68,D807)</f>
        <v>#NAME?</v>
      </c>
      <c r="G807" s="14" t="e">
        <f t="shared" ca="1" si="97"/>
        <v>#NAME?</v>
      </c>
      <c r="H807" s="14" t="e">
        <f t="shared" ca="1" si="98"/>
        <v>#NAME?</v>
      </c>
      <c r="I807" s="14" t="e">
        <f t="shared" ca="1" si="99"/>
        <v>#NAME?</v>
      </c>
      <c r="J807" s="14" t="e">
        <f t="shared" ca="1" si="100"/>
        <v>#NAME?</v>
      </c>
      <c r="K807" s="14">
        <f t="shared" si="101"/>
        <v>6.8417305599978135</v>
      </c>
      <c r="L807">
        <f t="shared" si="102"/>
        <v>9.8634105521487072</v>
      </c>
      <c r="N807" s="16">
        <f t="shared" si="103"/>
        <v>0</v>
      </c>
    </row>
    <row r="808" spans="1:14" x14ac:dyDescent="0.3">
      <c r="A808" s="11" t="s">
        <v>823</v>
      </c>
      <c r="B808">
        <v>1.4638150000000001</v>
      </c>
      <c r="C808">
        <v>0</v>
      </c>
      <c r="D808" s="15">
        <f t="shared" si="96"/>
        <v>375.39531399999998</v>
      </c>
      <c r="E808" s="13" t="e">
        <f ca="1">_xll.ChannelArea($P$2:$P$68,$Q$2:$Q$68,D808)</f>
        <v>#NAME?</v>
      </c>
      <c r="F808" s="13" t="e">
        <f ca="1">_xll.WettedPerimeter($P$2:$P$68,$Q$2:$Q$68,D808)</f>
        <v>#NAME?</v>
      </c>
      <c r="G808" s="14" t="e">
        <f t="shared" ca="1" si="97"/>
        <v>#NAME?</v>
      </c>
      <c r="H808" s="14" t="e">
        <f t="shared" ca="1" si="98"/>
        <v>#NAME?</v>
      </c>
      <c r="I808" s="14" t="e">
        <f t="shared" ca="1" si="99"/>
        <v>#NAME?</v>
      </c>
      <c r="J808" s="14" t="e">
        <f t="shared" ca="1" si="100"/>
        <v>#NAME?</v>
      </c>
      <c r="K808" s="14">
        <f t="shared" si="101"/>
        <v>4.5955705599990324</v>
      </c>
      <c r="L808">
        <f t="shared" si="102"/>
        <v>7.6163244258787017</v>
      </c>
      <c r="N808" s="16">
        <f t="shared" si="103"/>
        <v>0</v>
      </c>
    </row>
    <row r="809" spans="1:14" x14ac:dyDescent="0.3">
      <c r="A809" s="11" t="s">
        <v>824</v>
      </c>
      <c r="B809">
        <v>1.5354399999999999</v>
      </c>
      <c r="C809">
        <v>0</v>
      </c>
      <c r="D809" s="15">
        <f t="shared" si="96"/>
        <v>375.46693899999997</v>
      </c>
      <c r="E809" s="13" t="e">
        <f ca="1">_xll.ChannelArea($P$2:$P$68,$Q$2:$Q$68,D809)</f>
        <v>#NAME?</v>
      </c>
      <c r="F809" s="13" t="e">
        <f ca="1">_xll.WettedPerimeter($P$2:$P$68,$Q$2:$Q$68,D809)</f>
        <v>#NAME?</v>
      </c>
      <c r="G809" s="14" t="e">
        <f t="shared" ca="1" si="97"/>
        <v>#NAME?</v>
      </c>
      <c r="H809" s="14" t="e">
        <f t="shared" ca="1" si="98"/>
        <v>#NAME?</v>
      </c>
      <c r="I809" s="14" t="e">
        <f t="shared" ca="1" si="99"/>
        <v>#NAME?</v>
      </c>
      <c r="J809" s="14" t="e">
        <f t="shared" ca="1" si="100"/>
        <v>#NAME?</v>
      </c>
      <c r="K809" s="14">
        <f t="shared" si="101"/>
        <v>7.9648105599990231</v>
      </c>
      <c r="L809">
        <f t="shared" si="102"/>
        <v>10.986846445812262</v>
      </c>
      <c r="N809" s="16">
        <f t="shared" si="103"/>
        <v>0</v>
      </c>
    </row>
    <row r="810" spans="1:14" x14ac:dyDescent="0.3">
      <c r="A810" s="11" t="s">
        <v>825</v>
      </c>
      <c r="B810">
        <v>1.511565</v>
      </c>
      <c r="C810">
        <v>0</v>
      </c>
      <c r="D810" s="15">
        <f t="shared" si="96"/>
        <v>375.44306399999999</v>
      </c>
      <c r="E810" s="13" t="e">
        <f ca="1">_xll.ChannelArea($P$2:$P$68,$Q$2:$Q$68,D810)</f>
        <v>#NAME?</v>
      </c>
      <c r="F810" s="13" t="e">
        <f ca="1">_xll.WettedPerimeter($P$2:$P$68,$Q$2:$Q$68,D810)</f>
        <v>#NAME?</v>
      </c>
      <c r="G810" s="14" t="e">
        <f t="shared" ca="1" si="97"/>
        <v>#NAME?</v>
      </c>
      <c r="H810" s="14" t="e">
        <f t="shared" ca="1" si="98"/>
        <v>#NAME?</v>
      </c>
      <c r="I810" s="14" t="e">
        <f t="shared" ca="1" si="99"/>
        <v>#NAME?</v>
      </c>
      <c r="J810" s="14" t="e">
        <f t="shared" ca="1" si="100"/>
        <v>#NAME?</v>
      </c>
      <c r="K810" s="14">
        <f t="shared" si="101"/>
        <v>6.8417305599978135</v>
      </c>
      <c r="L810">
        <f t="shared" si="102"/>
        <v>9.8634105521487072</v>
      </c>
      <c r="N810" s="16">
        <f t="shared" si="103"/>
        <v>0</v>
      </c>
    </row>
    <row r="811" spans="1:14" x14ac:dyDescent="0.3">
      <c r="A811" s="11" t="s">
        <v>826</v>
      </c>
      <c r="B811">
        <v>1.5354399999999999</v>
      </c>
      <c r="C811">
        <v>0</v>
      </c>
      <c r="D811" s="15">
        <f t="shared" si="96"/>
        <v>375.46693899999997</v>
      </c>
      <c r="E811" s="13" t="e">
        <f ca="1">_xll.ChannelArea($P$2:$P$68,$Q$2:$Q$68,D811)</f>
        <v>#NAME?</v>
      </c>
      <c r="F811" s="13" t="e">
        <f ca="1">_xll.WettedPerimeter($P$2:$P$68,$Q$2:$Q$68,D811)</f>
        <v>#NAME?</v>
      </c>
      <c r="G811" s="14" t="e">
        <f t="shared" ca="1" si="97"/>
        <v>#NAME?</v>
      </c>
      <c r="H811" s="14" t="e">
        <f t="shared" ca="1" si="98"/>
        <v>#NAME?</v>
      </c>
      <c r="I811" s="14" t="e">
        <f t="shared" ca="1" si="99"/>
        <v>#NAME?</v>
      </c>
      <c r="J811" s="14" t="e">
        <f t="shared" ca="1" si="100"/>
        <v>#NAME?</v>
      </c>
      <c r="K811" s="14">
        <f t="shared" si="101"/>
        <v>7.9648105599990231</v>
      </c>
      <c r="L811">
        <f t="shared" si="102"/>
        <v>10.986846445812262</v>
      </c>
      <c r="N811" s="16">
        <f t="shared" si="103"/>
        <v>0</v>
      </c>
    </row>
    <row r="812" spans="1:14" x14ac:dyDescent="0.3">
      <c r="A812" s="11" t="s">
        <v>827</v>
      </c>
      <c r="B812">
        <v>1.4160649999999999</v>
      </c>
      <c r="C812">
        <v>0</v>
      </c>
      <c r="D812" s="15">
        <f t="shared" si="96"/>
        <v>375.34756399999998</v>
      </c>
      <c r="E812" s="13" t="e">
        <f ca="1">_xll.ChannelArea($P$2:$P$68,$Q$2:$Q$68,D812)</f>
        <v>#NAME?</v>
      </c>
      <c r="F812" s="13" t="e">
        <f ca="1">_xll.WettedPerimeter($P$2:$P$68,$Q$2:$Q$68,D812)</f>
        <v>#NAME?</v>
      </c>
      <c r="G812" s="14" t="e">
        <f t="shared" ca="1" si="97"/>
        <v>#NAME?</v>
      </c>
      <c r="H812" s="14" t="e">
        <f t="shared" ca="1" si="98"/>
        <v>#NAME?</v>
      </c>
      <c r="I812" s="14" t="e">
        <f t="shared" ca="1" si="99"/>
        <v>#NAME?</v>
      </c>
      <c r="J812" s="14" t="e">
        <f t="shared" ca="1" si="100"/>
        <v>#NAME?</v>
      </c>
      <c r="K812" s="14">
        <f t="shared" si="101"/>
        <v>2.3494105600002513</v>
      </c>
      <c r="L812">
        <f t="shared" si="102"/>
        <v>5.3689524537767284</v>
      </c>
      <c r="N812" s="16">
        <f t="shared" si="103"/>
        <v>0</v>
      </c>
    </row>
    <row r="813" spans="1:14" x14ac:dyDescent="0.3">
      <c r="A813" s="11" t="s">
        <v>828</v>
      </c>
      <c r="B813">
        <v>1.511565</v>
      </c>
      <c r="C813">
        <v>0</v>
      </c>
      <c r="D813" s="15">
        <f t="shared" si="96"/>
        <v>375.44306399999999</v>
      </c>
      <c r="E813" s="13" t="e">
        <f ca="1">_xll.ChannelArea($P$2:$P$68,$Q$2:$Q$68,D813)</f>
        <v>#NAME?</v>
      </c>
      <c r="F813" s="13" t="e">
        <f ca="1">_xll.WettedPerimeter($P$2:$P$68,$Q$2:$Q$68,D813)</f>
        <v>#NAME?</v>
      </c>
      <c r="G813" s="14" t="e">
        <f t="shared" ca="1" si="97"/>
        <v>#NAME?</v>
      </c>
      <c r="H813" s="14" t="e">
        <f t="shared" ca="1" si="98"/>
        <v>#NAME?</v>
      </c>
      <c r="I813" s="14" t="e">
        <f t="shared" ca="1" si="99"/>
        <v>#NAME?</v>
      </c>
      <c r="J813" s="14" t="e">
        <f t="shared" ca="1" si="100"/>
        <v>#NAME?</v>
      </c>
      <c r="K813" s="14">
        <f t="shared" si="101"/>
        <v>6.8417305599978135</v>
      </c>
      <c r="L813">
        <f t="shared" si="102"/>
        <v>9.8634105521487072</v>
      </c>
      <c r="N813" s="16">
        <f t="shared" si="103"/>
        <v>0</v>
      </c>
    </row>
    <row r="814" spans="1:14" x14ac:dyDescent="0.3">
      <c r="A814" s="11" t="s">
        <v>829</v>
      </c>
      <c r="B814">
        <v>1.4160649999999999</v>
      </c>
      <c r="C814">
        <v>0</v>
      </c>
      <c r="D814" s="15">
        <f t="shared" si="96"/>
        <v>375.34756399999998</v>
      </c>
      <c r="E814" s="13" t="e">
        <f ca="1">_xll.ChannelArea($P$2:$P$68,$Q$2:$Q$68,D814)</f>
        <v>#NAME?</v>
      </c>
      <c r="F814" s="13" t="e">
        <f ca="1">_xll.WettedPerimeter($P$2:$P$68,$Q$2:$Q$68,D814)</f>
        <v>#NAME?</v>
      </c>
      <c r="G814" s="14" t="e">
        <f t="shared" ca="1" si="97"/>
        <v>#NAME?</v>
      </c>
      <c r="H814" s="14" t="e">
        <f t="shared" ca="1" si="98"/>
        <v>#NAME?</v>
      </c>
      <c r="I814" s="14" t="e">
        <f t="shared" ca="1" si="99"/>
        <v>#NAME?</v>
      </c>
      <c r="J814" s="14" t="e">
        <f t="shared" ca="1" si="100"/>
        <v>#NAME?</v>
      </c>
      <c r="K814" s="14">
        <f t="shared" si="101"/>
        <v>2.3494105600002513</v>
      </c>
      <c r="L814">
        <f t="shared" si="102"/>
        <v>5.3689524537767284</v>
      </c>
      <c r="N814" s="16">
        <f t="shared" si="103"/>
        <v>0</v>
      </c>
    </row>
    <row r="815" spans="1:14" x14ac:dyDescent="0.3">
      <c r="A815" s="11" t="s">
        <v>830</v>
      </c>
      <c r="B815">
        <v>1.48769</v>
      </c>
      <c r="C815">
        <v>0</v>
      </c>
      <c r="D815" s="15">
        <f t="shared" si="96"/>
        <v>375.41918899999996</v>
      </c>
      <c r="E815" s="13" t="e">
        <f ca="1">_xll.ChannelArea($P$2:$P$68,$Q$2:$Q$68,D815)</f>
        <v>#NAME?</v>
      </c>
      <c r="F815" s="13" t="e">
        <f ca="1">_xll.WettedPerimeter($P$2:$P$68,$Q$2:$Q$68,D815)</f>
        <v>#NAME?</v>
      </c>
      <c r="G815" s="14" t="e">
        <f t="shared" ca="1" si="97"/>
        <v>#NAME?</v>
      </c>
      <c r="H815" s="14" t="e">
        <f t="shared" ca="1" si="98"/>
        <v>#NAME?</v>
      </c>
      <c r="I815" s="14" t="e">
        <f t="shared" ca="1" si="99"/>
        <v>#NAME?</v>
      </c>
      <c r="J815" s="14" t="e">
        <f t="shared" ca="1" si="100"/>
        <v>#NAME?</v>
      </c>
      <c r="K815" s="14">
        <f t="shared" si="101"/>
        <v>5.718650559996604</v>
      </c>
      <c r="L815">
        <f t="shared" si="102"/>
        <v>8.739903215187951</v>
      </c>
      <c r="N815" s="16">
        <f t="shared" si="103"/>
        <v>0</v>
      </c>
    </row>
    <row r="816" spans="1:14" x14ac:dyDescent="0.3">
      <c r="A816" s="11" t="s">
        <v>831</v>
      </c>
      <c r="B816">
        <v>1.48769</v>
      </c>
      <c r="C816">
        <v>0</v>
      </c>
      <c r="D816" s="15">
        <f t="shared" si="96"/>
        <v>375.41918899999996</v>
      </c>
      <c r="E816" s="13" t="e">
        <f ca="1">_xll.ChannelArea($P$2:$P$68,$Q$2:$Q$68,D816)</f>
        <v>#NAME?</v>
      </c>
      <c r="F816" s="13" t="e">
        <f ca="1">_xll.WettedPerimeter($P$2:$P$68,$Q$2:$Q$68,D816)</f>
        <v>#NAME?</v>
      </c>
      <c r="G816" s="14" t="e">
        <f t="shared" ca="1" si="97"/>
        <v>#NAME?</v>
      </c>
      <c r="H816" s="14" t="e">
        <f t="shared" ca="1" si="98"/>
        <v>#NAME?</v>
      </c>
      <c r="I816" s="14" t="e">
        <f t="shared" ca="1" si="99"/>
        <v>#NAME?</v>
      </c>
      <c r="J816" s="14" t="e">
        <f t="shared" ca="1" si="100"/>
        <v>#NAME?</v>
      </c>
      <c r="K816" s="14">
        <f t="shared" si="101"/>
        <v>5.718650559996604</v>
      </c>
      <c r="L816">
        <f t="shared" si="102"/>
        <v>8.739903215187951</v>
      </c>
      <c r="N816" s="16">
        <f t="shared" si="103"/>
        <v>0</v>
      </c>
    </row>
    <row r="817" spans="1:14" x14ac:dyDescent="0.3">
      <c r="A817" s="11" t="s">
        <v>832</v>
      </c>
      <c r="B817">
        <v>1.4638150000000001</v>
      </c>
      <c r="C817">
        <v>0</v>
      </c>
      <c r="D817" s="15">
        <f t="shared" si="96"/>
        <v>375.39531399999998</v>
      </c>
      <c r="E817" s="13" t="e">
        <f ca="1">_xll.ChannelArea($P$2:$P$68,$Q$2:$Q$68,D817)</f>
        <v>#NAME?</v>
      </c>
      <c r="F817" s="13" t="e">
        <f ca="1">_xll.WettedPerimeter($P$2:$P$68,$Q$2:$Q$68,D817)</f>
        <v>#NAME?</v>
      </c>
      <c r="G817" s="14" t="e">
        <f t="shared" ca="1" si="97"/>
        <v>#NAME?</v>
      </c>
      <c r="H817" s="14" t="e">
        <f t="shared" ca="1" si="98"/>
        <v>#NAME?</v>
      </c>
      <c r="I817" s="14" t="e">
        <f t="shared" ca="1" si="99"/>
        <v>#NAME?</v>
      </c>
      <c r="J817" s="14" t="e">
        <f t="shared" ca="1" si="100"/>
        <v>#NAME?</v>
      </c>
      <c r="K817" s="14">
        <f t="shared" si="101"/>
        <v>4.5955705599990324</v>
      </c>
      <c r="L817">
        <f t="shared" si="102"/>
        <v>7.6163244258787017</v>
      </c>
      <c r="N817" s="16">
        <f t="shared" si="103"/>
        <v>0</v>
      </c>
    </row>
    <row r="818" spans="1:14" x14ac:dyDescent="0.3">
      <c r="A818" s="11" t="s">
        <v>833</v>
      </c>
      <c r="B818">
        <v>1.4638150000000001</v>
      </c>
      <c r="C818">
        <v>0</v>
      </c>
      <c r="D818" s="15">
        <f t="shared" si="96"/>
        <v>375.39531399999998</v>
      </c>
      <c r="E818" s="13" t="e">
        <f ca="1">_xll.ChannelArea($P$2:$P$68,$Q$2:$Q$68,D818)</f>
        <v>#NAME?</v>
      </c>
      <c r="F818" s="13" t="e">
        <f ca="1">_xll.WettedPerimeter($P$2:$P$68,$Q$2:$Q$68,D818)</f>
        <v>#NAME?</v>
      </c>
      <c r="G818" s="14" t="e">
        <f t="shared" ca="1" si="97"/>
        <v>#NAME?</v>
      </c>
      <c r="H818" s="14" t="e">
        <f t="shared" ca="1" si="98"/>
        <v>#NAME?</v>
      </c>
      <c r="I818" s="14" t="e">
        <f t="shared" ca="1" si="99"/>
        <v>#NAME?</v>
      </c>
      <c r="J818" s="14" t="e">
        <f t="shared" ca="1" si="100"/>
        <v>#NAME?</v>
      </c>
      <c r="K818" s="14">
        <f t="shared" si="101"/>
        <v>4.5955705599990324</v>
      </c>
      <c r="L818">
        <f t="shared" si="102"/>
        <v>7.6163244258787017</v>
      </c>
      <c r="N818" s="16">
        <f t="shared" si="103"/>
        <v>0</v>
      </c>
    </row>
    <row r="819" spans="1:14" x14ac:dyDescent="0.3">
      <c r="A819" s="11" t="s">
        <v>834</v>
      </c>
      <c r="B819">
        <v>1.4638150000000001</v>
      </c>
      <c r="C819">
        <v>0</v>
      </c>
      <c r="D819" s="15">
        <f t="shared" si="96"/>
        <v>375.39531399999998</v>
      </c>
      <c r="E819" s="13" t="e">
        <f ca="1">_xll.ChannelArea($P$2:$P$68,$Q$2:$Q$68,D819)</f>
        <v>#NAME?</v>
      </c>
      <c r="F819" s="13" t="e">
        <f ca="1">_xll.WettedPerimeter($P$2:$P$68,$Q$2:$Q$68,D819)</f>
        <v>#NAME?</v>
      </c>
      <c r="G819" s="14" t="e">
        <f t="shared" ca="1" si="97"/>
        <v>#NAME?</v>
      </c>
      <c r="H819" s="14" t="e">
        <f t="shared" ca="1" si="98"/>
        <v>#NAME?</v>
      </c>
      <c r="I819" s="14" t="e">
        <f t="shared" ca="1" si="99"/>
        <v>#NAME?</v>
      </c>
      <c r="J819" s="14" t="e">
        <f t="shared" ca="1" si="100"/>
        <v>#NAME?</v>
      </c>
      <c r="K819" s="14">
        <f t="shared" si="101"/>
        <v>4.5955705599990324</v>
      </c>
      <c r="L819">
        <f t="shared" si="102"/>
        <v>7.6163244258787017</v>
      </c>
      <c r="N819" s="16">
        <f t="shared" si="103"/>
        <v>0</v>
      </c>
    </row>
    <row r="820" spans="1:14" x14ac:dyDescent="0.3">
      <c r="A820" s="11" t="s">
        <v>835</v>
      </c>
      <c r="B820">
        <v>1.48769</v>
      </c>
      <c r="C820">
        <v>0</v>
      </c>
      <c r="D820" s="15">
        <f t="shared" si="96"/>
        <v>375.41918899999996</v>
      </c>
      <c r="E820" s="13" t="e">
        <f ca="1">_xll.ChannelArea($P$2:$P$68,$Q$2:$Q$68,D820)</f>
        <v>#NAME?</v>
      </c>
      <c r="F820" s="13" t="e">
        <f ca="1">_xll.WettedPerimeter($P$2:$P$68,$Q$2:$Q$68,D820)</f>
        <v>#NAME?</v>
      </c>
      <c r="G820" s="14" t="e">
        <f t="shared" ca="1" si="97"/>
        <v>#NAME?</v>
      </c>
      <c r="H820" s="14" t="e">
        <f t="shared" ca="1" si="98"/>
        <v>#NAME?</v>
      </c>
      <c r="I820" s="14" t="e">
        <f t="shared" ca="1" si="99"/>
        <v>#NAME?</v>
      </c>
      <c r="J820" s="14" t="e">
        <f t="shared" ca="1" si="100"/>
        <v>#NAME?</v>
      </c>
      <c r="K820" s="14">
        <f t="shared" si="101"/>
        <v>5.718650559996604</v>
      </c>
      <c r="L820">
        <f t="shared" si="102"/>
        <v>8.739903215187951</v>
      </c>
      <c r="N820" s="16">
        <f t="shared" si="103"/>
        <v>0</v>
      </c>
    </row>
    <row r="821" spans="1:14" x14ac:dyDescent="0.3">
      <c r="A821" s="11" t="s">
        <v>836</v>
      </c>
      <c r="B821">
        <v>1.39219</v>
      </c>
      <c r="C821">
        <v>0</v>
      </c>
      <c r="D821" s="15">
        <f t="shared" si="96"/>
        <v>375.323689</v>
      </c>
      <c r="E821" s="13" t="e">
        <f ca="1">_xll.ChannelArea($P$2:$P$68,$Q$2:$Q$68,D821)</f>
        <v>#NAME?</v>
      </c>
      <c r="F821" s="13" t="e">
        <f ca="1">_xll.WettedPerimeter($P$2:$P$68,$Q$2:$Q$68,D821)</f>
        <v>#NAME?</v>
      </c>
      <c r="G821" s="14" t="e">
        <f t="shared" ca="1" si="97"/>
        <v>#NAME?</v>
      </c>
      <c r="H821" s="14" t="e">
        <f t="shared" ca="1" si="98"/>
        <v>#NAME?</v>
      </c>
      <c r="I821" s="14" t="e">
        <f t="shared" ca="1" si="99"/>
        <v>#NAME?</v>
      </c>
      <c r="J821" s="14" t="e">
        <f t="shared" ca="1" si="100"/>
        <v>#NAME?</v>
      </c>
      <c r="K821" s="14">
        <f t="shared" si="101"/>
        <v>1.2263305599990417</v>
      </c>
      <c r="L821">
        <f t="shared" si="102"/>
        <v>4.2451592527941102</v>
      </c>
      <c r="N821" s="16">
        <f t="shared" si="103"/>
        <v>0</v>
      </c>
    </row>
    <row r="822" spans="1:14" x14ac:dyDescent="0.3">
      <c r="A822" s="11" t="s">
        <v>837</v>
      </c>
      <c r="B822">
        <v>1.39219</v>
      </c>
      <c r="C822">
        <v>0</v>
      </c>
      <c r="D822" s="15">
        <f t="shared" si="96"/>
        <v>375.323689</v>
      </c>
      <c r="E822" s="13" t="e">
        <f ca="1">_xll.ChannelArea($P$2:$P$68,$Q$2:$Q$68,D822)</f>
        <v>#NAME?</v>
      </c>
      <c r="F822" s="13" t="e">
        <f ca="1">_xll.WettedPerimeter($P$2:$P$68,$Q$2:$Q$68,D822)</f>
        <v>#NAME?</v>
      </c>
      <c r="G822" s="14" t="e">
        <f t="shared" ca="1" si="97"/>
        <v>#NAME?</v>
      </c>
      <c r="H822" s="14" t="e">
        <f t="shared" ca="1" si="98"/>
        <v>#NAME?</v>
      </c>
      <c r="I822" s="14" t="e">
        <f t="shared" ca="1" si="99"/>
        <v>#NAME?</v>
      </c>
      <c r="J822" s="14" t="e">
        <f t="shared" ca="1" si="100"/>
        <v>#NAME?</v>
      </c>
      <c r="K822" s="14">
        <f t="shared" si="101"/>
        <v>1.2263305599990417</v>
      </c>
      <c r="L822">
        <f t="shared" si="102"/>
        <v>4.2451592527941102</v>
      </c>
      <c r="N822" s="16">
        <f t="shared" si="103"/>
        <v>0</v>
      </c>
    </row>
    <row r="823" spans="1:14" x14ac:dyDescent="0.3">
      <c r="A823" s="11" t="s">
        <v>838</v>
      </c>
      <c r="B823">
        <v>1.4160649999999999</v>
      </c>
      <c r="C823">
        <v>0</v>
      </c>
      <c r="D823" s="15">
        <f t="shared" si="96"/>
        <v>375.34756399999998</v>
      </c>
      <c r="E823" s="13" t="e">
        <f ca="1">_xll.ChannelArea($P$2:$P$68,$Q$2:$Q$68,D823)</f>
        <v>#NAME?</v>
      </c>
      <c r="F823" s="13" t="e">
        <f ca="1">_xll.WettedPerimeter($P$2:$P$68,$Q$2:$Q$68,D823)</f>
        <v>#NAME?</v>
      </c>
      <c r="G823" s="14" t="e">
        <f t="shared" ca="1" si="97"/>
        <v>#NAME?</v>
      </c>
      <c r="H823" s="14" t="e">
        <f t="shared" ca="1" si="98"/>
        <v>#NAME?</v>
      </c>
      <c r="I823" s="14" t="e">
        <f t="shared" ca="1" si="99"/>
        <v>#NAME?</v>
      </c>
      <c r="J823" s="14" t="e">
        <f t="shared" ca="1" si="100"/>
        <v>#NAME?</v>
      </c>
      <c r="K823" s="14">
        <f t="shared" si="101"/>
        <v>2.3494105600002513</v>
      </c>
      <c r="L823">
        <f t="shared" si="102"/>
        <v>5.3689524537767284</v>
      </c>
      <c r="N823" s="16">
        <f t="shared" si="103"/>
        <v>0</v>
      </c>
    </row>
    <row r="824" spans="1:14" x14ac:dyDescent="0.3">
      <c r="A824" s="11" t="s">
        <v>839</v>
      </c>
      <c r="B824">
        <v>1.48769</v>
      </c>
      <c r="C824">
        <v>0</v>
      </c>
      <c r="D824" s="15">
        <f t="shared" si="96"/>
        <v>375.41918899999996</v>
      </c>
      <c r="E824" s="13" t="e">
        <f ca="1">_xll.ChannelArea($P$2:$P$68,$Q$2:$Q$68,D824)</f>
        <v>#NAME?</v>
      </c>
      <c r="F824" s="13" t="e">
        <f ca="1">_xll.WettedPerimeter($P$2:$P$68,$Q$2:$Q$68,D824)</f>
        <v>#NAME?</v>
      </c>
      <c r="G824" s="14" t="e">
        <f t="shared" ca="1" si="97"/>
        <v>#NAME?</v>
      </c>
      <c r="H824" s="14" t="e">
        <f t="shared" ca="1" si="98"/>
        <v>#NAME?</v>
      </c>
      <c r="I824" s="14" t="e">
        <f t="shared" ca="1" si="99"/>
        <v>#NAME?</v>
      </c>
      <c r="J824" s="14" t="e">
        <f t="shared" ca="1" si="100"/>
        <v>#NAME?</v>
      </c>
      <c r="K824" s="14">
        <f t="shared" si="101"/>
        <v>5.718650559996604</v>
      </c>
      <c r="L824">
        <f t="shared" si="102"/>
        <v>8.739903215187951</v>
      </c>
      <c r="N824" s="16">
        <f t="shared" si="103"/>
        <v>0</v>
      </c>
    </row>
    <row r="825" spans="1:14" x14ac:dyDescent="0.3">
      <c r="A825" s="11" t="s">
        <v>840</v>
      </c>
      <c r="B825">
        <v>1.4160649999999999</v>
      </c>
      <c r="C825">
        <v>0</v>
      </c>
      <c r="D825" s="15">
        <f t="shared" si="96"/>
        <v>375.34756399999998</v>
      </c>
      <c r="E825" s="13" t="e">
        <f ca="1">_xll.ChannelArea($P$2:$P$68,$Q$2:$Q$68,D825)</f>
        <v>#NAME?</v>
      </c>
      <c r="F825" s="13" t="e">
        <f ca="1">_xll.WettedPerimeter($P$2:$P$68,$Q$2:$Q$68,D825)</f>
        <v>#NAME?</v>
      </c>
      <c r="G825" s="14" t="e">
        <f t="shared" ca="1" si="97"/>
        <v>#NAME?</v>
      </c>
      <c r="H825" s="14" t="e">
        <f t="shared" ca="1" si="98"/>
        <v>#NAME?</v>
      </c>
      <c r="I825" s="14" t="e">
        <f t="shared" ca="1" si="99"/>
        <v>#NAME?</v>
      </c>
      <c r="J825" s="14" t="e">
        <f t="shared" ca="1" si="100"/>
        <v>#NAME?</v>
      </c>
      <c r="K825" s="14">
        <f t="shared" si="101"/>
        <v>2.3494105600002513</v>
      </c>
      <c r="L825">
        <f t="shared" si="102"/>
        <v>5.3689524537767284</v>
      </c>
      <c r="N825" s="16">
        <f t="shared" si="103"/>
        <v>0</v>
      </c>
    </row>
    <row r="826" spans="1:14" x14ac:dyDescent="0.3">
      <c r="A826" s="11" t="s">
        <v>841</v>
      </c>
      <c r="B826">
        <v>1.4638150000000001</v>
      </c>
      <c r="C826">
        <v>0</v>
      </c>
      <c r="D826" s="15">
        <f t="shared" si="96"/>
        <v>375.39531399999998</v>
      </c>
      <c r="E826" s="13" t="e">
        <f ca="1">_xll.ChannelArea($P$2:$P$68,$Q$2:$Q$68,D826)</f>
        <v>#NAME?</v>
      </c>
      <c r="F826" s="13" t="e">
        <f ca="1">_xll.WettedPerimeter($P$2:$P$68,$Q$2:$Q$68,D826)</f>
        <v>#NAME?</v>
      </c>
      <c r="G826" s="14" t="e">
        <f t="shared" ca="1" si="97"/>
        <v>#NAME?</v>
      </c>
      <c r="H826" s="14" t="e">
        <f t="shared" ca="1" si="98"/>
        <v>#NAME?</v>
      </c>
      <c r="I826" s="14" t="e">
        <f t="shared" ca="1" si="99"/>
        <v>#NAME?</v>
      </c>
      <c r="J826" s="14" t="e">
        <f t="shared" ca="1" si="100"/>
        <v>#NAME?</v>
      </c>
      <c r="K826" s="14">
        <f t="shared" si="101"/>
        <v>4.5955705599990324</v>
      </c>
      <c r="L826">
        <f t="shared" si="102"/>
        <v>7.6163244258787017</v>
      </c>
      <c r="N826" s="16">
        <f t="shared" si="103"/>
        <v>0</v>
      </c>
    </row>
    <row r="827" spans="1:14" x14ac:dyDescent="0.3">
      <c r="A827" s="11" t="s">
        <v>842</v>
      </c>
      <c r="B827">
        <v>1.48769</v>
      </c>
      <c r="C827">
        <v>0</v>
      </c>
      <c r="D827" s="15">
        <f t="shared" si="96"/>
        <v>375.41918899999996</v>
      </c>
      <c r="E827" s="13" t="e">
        <f ca="1">_xll.ChannelArea($P$2:$P$68,$Q$2:$Q$68,D827)</f>
        <v>#NAME?</v>
      </c>
      <c r="F827" s="13" t="e">
        <f ca="1">_xll.WettedPerimeter($P$2:$P$68,$Q$2:$Q$68,D827)</f>
        <v>#NAME?</v>
      </c>
      <c r="G827" s="14" t="e">
        <f t="shared" ca="1" si="97"/>
        <v>#NAME?</v>
      </c>
      <c r="H827" s="14" t="e">
        <f t="shared" ca="1" si="98"/>
        <v>#NAME?</v>
      </c>
      <c r="I827" s="14" t="e">
        <f t="shared" ca="1" si="99"/>
        <v>#NAME?</v>
      </c>
      <c r="J827" s="14" t="e">
        <f t="shared" ca="1" si="100"/>
        <v>#NAME?</v>
      </c>
      <c r="K827" s="14">
        <f t="shared" si="101"/>
        <v>5.718650559996604</v>
      </c>
      <c r="L827">
        <f t="shared" si="102"/>
        <v>8.739903215187951</v>
      </c>
      <c r="N827" s="16">
        <f t="shared" si="103"/>
        <v>0</v>
      </c>
    </row>
    <row r="828" spans="1:14" x14ac:dyDescent="0.3">
      <c r="A828" s="11" t="s">
        <v>843</v>
      </c>
      <c r="B828">
        <v>1.4638150000000001</v>
      </c>
      <c r="C828">
        <v>0</v>
      </c>
      <c r="D828" s="15">
        <f t="shared" si="96"/>
        <v>375.39531399999998</v>
      </c>
      <c r="E828" s="13" t="e">
        <f ca="1">_xll.ChannelArea($P$2:$P$68,$Q$2:$Q$68,D828)</f>
        <v>#NAME?</v>
      </c>
      <c r="F828" s="13" t="e">
        <f ca="1">_xll.WettedPerimeter($P$2:$P$68,$Q$2:$Q$68,D828)</f>
        <v>#NAME?</v>
      </c>
      <c r="G828" s="14" t="e">
        <f t="shared" ca="1" si="97"/>
        <v>#NAME?</v>
      </c>
      <c r="H828" s="14" t="e">
        <f t="shared" ca="1" si="98"/>
        <v>#NAME?</v>
      </c>
      <c r="I828" s="14" t="e">
        <f t="shared" ca="1" si="99"/>
        <v>#NAME?</v>
      </c>
      <c r="J828" s="14" t="e">
        <f t="shared" ca="1" si="100"/>
        <v>#NAME?</v>
      </c>
      <c r="K828" s="14">
        <f t="shared" si="101"/>
        <v>4.5955705599990324</v>
      </c>
      <c r="L828">
        <f t="shared" si="102"/>
        <v>7.6163244258787017</v>
      </c>
      <c r="N828" s="16">
        <f t="shared" si="103"/>
        <v>0</v>
      </c>
    </row>
    <row r="829" spans="1:14" x14ac:dyDescent="0.3">
      <c r="A829" s="11" t="s">
        <v>844</v>
      </c>
      <c r="B829">
        <v>1.4638150000000001</v>
      </c>
      <c r="C829">
        <v>0</v>
      </c>
      <c r="D829" s="15">
        <f t="shared" si="96"/>
        <v>375.39531399999998</v>
      </c>
      <c r="E829" s="13" t="e">
        <f ca="1">_xll.ChannelArea($P$2:$P$68,$Q$2:$Q$68,D829)</f>
        <v>#NAME?</v>
      </c>
      <c r="F829" s="13" t="e">
        <f ca="1">_xll.WettedPerimeter($P$2:$P$68,$Q$2:$Q$68,D829)</f>
        <v>#NAME?</v>
      </c>
      <c r="G829" s="14" t="e">
        <f t="shared" ca="1" si="97"/>
        <v>#NAME?</v>
      </c>
      <c r="H829" s="14" t="e">
        <f t="shared" ca="1" si="98"/>
        <v>#NAME?</v>
      </c>
      <c r="I829" s="14" t="e">
        <f t="shared" ca="1" si="99"/>
        <v>#NAME?</v>
      </c>
      <c r="J829" s="14" t="e">
        <f t="shared" ca="1" si="100"/>
        <v>#NAME?</v>
      </c>
      <c r="K829" s="14">
        <f t="shared" si="101"/>
        <v>4.5955705599990324</v>
      </c>
      <c r="L829">
        <f t="shared" si="102"/>
        <v>7.6163244258787017</v>
      </c>
      <c r="N829" s="16">
        <f t="shared" si="103"/>
        <v>0</v>
      </c>
    </row>
    <row r="830" spans="1:14" x14ac:dyDescent="0.3">
      <c r="A830" s="11" t="s">
        <v>845</v>
      </c>
      <c r="B830">
        <v>1.48769</v>
      </c>
      <c r="C830">
        <v>0</v>
      </c>
      <c r="D830" s="15">
        <f t="shared" si="96"/>
        <v>375.41918899999996</v>
      </c>
      <c r="E830" s="13" t="e">
        <f ca="1">_xll.ChannelArea($P$2:$P$68,$Q$2:$Q$68,D830)</f>
        <v>#NAME?</v>
      </c>
      <c r="F830" s="13" t="e">
        <f ca="1">_xll.WettedPerimeter($P$2:$P$68,$Q$2:$Q$68,D830)</f>
        <v>#NAME?</v>
      </c>
      <c r="G830" s="14" t="e">
        <f t="shared" ca="1" si="97"/>
        <v>#NAME?</v>
      </c>
      <c r="H830" s="14" t="e">
        <f t="shared" ca="1" si="98"/>
        <v>#NAME?</v>
      </c>
      <c r="I830" s="14" t="e">
        <f t="shared" ca="1" si="99"/>
        <v>#NAME?</v>
      </c>
      <c r="J830" s="14" t="e">
        <f t="shared" ca="1" si="100"/>
        <v>#NAME?</v>
      </c>
      <c r="K830" s="14">
        <f t="shared" si="101"/>
        <v>5.718650559996604</v>
      </c>
      <c r="L830">
        <f t="shared" si="102"/>
        <v>8.739903215187951</v>
      </c>
      <c r="N830" s="16">
        <f t="shared" si="103"/>
        <v>0</v>
      </c>
    </row>
    <row r="831" spans="1:14" x14ac:dyDescent="0.3">
      <c r="A831" s="11" t="s">
        <v>846</v>
      </c>
      <c r="B831">
        <v>1.4160649999999999</v>
      </c>
      <c r="C831">
        <v>0</v>
      </c>
      <c r="D831" s="15">
        <f t="shared" si="96"/>
        <v>375.34756399999998</v>
      </c>
      <c r="E831" s="13" t="e">
        <f ca="1">_xll.ChannelArea($P$2:$P$68,$Q$2:$Q$68,D831)</f>
        <v>#NAME?</v>
      </c>
      <c r="F831" s="13" t="e">
        <f ca="1">_xll.WettedPerimeter($P$2:$P$68,$Q$2:$Q$68,D831)</f>
        <v>#NAME?</v>
      </c>
      <c r="G831" s="14" t="e">
        <f t="shared" ca="1" si="97"/>
        <v>#NAME?</v>
      </c>
      <c r="H831" s="14" t="e">
        <f t="shared" ca="1" si="98"/>
        <v>#NAME?</v>
      </c>
      <c r="I831" s="14" t="e">
        <f t="shared" ca="1" si="99"/>
        <v>#NAME?</v>
      </c>
      <c r="J831" s="14" t="e">
        <f t="shared" ca="1" si="100"/>
        <v>#NAME?</v>
      </c>
      <c r="K831" s="14">
        <f t="shared" si="101"/>
        <v>2.3494105600002513</v>
      </c>
      <c r="L831">
        <f t="shared" si="102"/>
        <v>5.3689524537767284</v>
      </c>
      <c r="N831" s="16">
        <f t="shared" si="103"/>
        <v>0</v>
      </c>
    </row>
    <row r="832" spans="1:14" x14ac:dyDescent="0.3">
      <c r="A832" s="11" t="s">
        <v>847</v>
      </c>
      <c r="B832">
        <v>1.4160649999999999</v>
      </c>
      <c r="C832">
        <v>0</v>
      </c>
      <c r="D832" s="15">
        <f t="shared" si="96"/>
        <v>375.34756399999998</v>
      </c>
      <c r="E832" s="13" t="e">
        <f ca="1">_xll.ChannelArea($P$2:$P$68,$Q$2:$Q$68,D832)</f>
        <v>#NAME?</v>
      </c>
      <c r="F832" s="13" t="e">
        <f ca="1">_xll.WettedPerimeter($P$2:$P$68,$Q$2:$Q$68,D832)</f>
        <v>#NAME?</v>
      </c>
      <c r="G832" s="14" t="e">
        <f t="shared" ca="1" si="97"/>
        <v>#NAME?</v>
      </c>
      <c r="H832" s="14" t="e">
        <f t="shared" ca="1" si="98"/>
        <v>#NAME?</v>
      </c>
      <c r="I832" s="14" t="e">
        <f t="shared" ca="1" si="99"/>
        <v>#NAME?</v>
      </c>
      <c r="J832" s="14" t="e">
        <f t="shared" ca="1" si="100"/>
        <v>#NAME?</v>
      </c>
      <c r="K832" s="14">
        <f t="shared" si="101"/>
        <v>2.3494105600002513</v>
      </c>
      <c r="L832">
        <f t="shared" si="102"/>
        <v>5.3689524537767284</v>
      </c>
      <c r="N832" s="16">
        <f t="shared" si="103"/>
        <v>0</v>
      </c>
    </row>
    <row r="833" spans="1:14" x14ac:dyDescent="0.3">
      <c r="A833" s="11" t="s">
        <v>848</v>
      </c>
      <c r="B833">
        <v>1.48769</v>
      </c>
      <c r="C833">
        <v>0</v>
      </c>
      <c r="D833" s="15">
        <f t="shared" si="96"/>
        <v>375.41918899999996</v>
      </c>
      <c r="E833" s="13" t="e">
        <f ca="1">_xll.ChannelArea($P$2:$P$68,$Q$2:$Q$68,D833)</f>
        <v>#NAME?</v>
      </c>
      <c r="F833" s="13" t="e">
        <f ca="1">_xll.WettedPerimeter($P$2:$P$68,$Q$2:$Q$68,D833)</f>
        <v>#NAME?</v>
      </c>
      <c r="G833" s="14" t="e">
        <f t="shared" ca="1" si="97"/>
        <v>#NAME?</v>
      </c>
      <c r="H833" s="14" t="e">
        <f t="shared" ca="1" si="98"/>
        <v>#NAME?</v>
      </c>
      <c r="I833" s="14" t="e">
        <f t="shared" ca="1" si="99"/>
        <v>#NAME?</v>
      </c>
      <c r="J833" s="14" t="e">
        <f t="shared" ca="1" si="100"/>
        <v>#NAME?</v>
      </c>
      <c r="K833" s="14">
        <f t="shared" si="101"/>
        <v>5.718650559996604</v>
      </c>
      <c r="L833">
        <f t="shared" si="102"/>
        <v>8.739903215187951</v>
      </c>
      <c r="N833" s="16">
        <f t="shared" si="103"/>
        <v>0</v>
      </c>
    </row>
    <row r="834" spans="1:14" x14ac:dyDescent="0.3">
      <c r="A834" s="11" t="s">
        <v>849</v>
      </c>
      <c r="B834">
        <v>1.43994</v>
      </c>
      <c r="C834">
        <v>0</v>
      </c>
      <c r="D834" s="15">
        <f t="shared" si="96"/>
        <v>375.37143899999995</v>
      </c>
      <c r="E834" s="13" t="e">
        <f ca="1">_xll.ChannelArea($P$2:$P$68,$Q$2:$Q$68,D834)</f>
        <v>#NAME?</v>
      </c>
      <c r="F834" s="13" t="e">
        <f ca="1">_xll.WettedPerimeter($P$2:$P$68,$Q$2:$Q$68,D834)</f>
        <v>#NAME?</v>
      </c>
      <c r="G834" s="14" t="e">
        <f t="shared" ca="1" si="97"/>
        <v>#NAME?</v>
      </c>
      <c r="H834" s="14" t="e">
        <f t="shared" ca="1" si="98"/>
        <v>#NAME?</v>
      </c>
      <c r="I834" s="14" t="e">
        <f t="shared" ca="1" si="99"/>
        <v>#NAME?</v>
      </c>
      <c r="J834" s="14" t="e">
        <f t="shared" ca="1" si="100"/>
        <v>#NAME?</v>
      </c>
      <c r="K834" s="14">
        <f t="shared" si="101"/>
        <v>3.4724905599978229</v>
      </c>
      <c r="L834">
        <f t="shared" si="102"/>
        <v>6.4926741750969086</v>
      </c>
      <c r="N834" s="16">
        <f t="shared" si="103"/>
        <v>0</v>
      </c>
    </row>
    <row r="835" spans="1:14" x14ac:dyDescent="0.3">
      <c r="A835" s="11" t="s">
        <v>850</v>
      </c>
      <c r="B835">
        <v>1.4638150000000001</v>
      </c>
      <c r="C835">
        <v>0</v>
      </c>
      <c r="D835" s="15">
        <f t="shared" ref="D835:D889" si="104">373.931499+B835</f>
        <v>375.39531399999998</v>
      </c>
      <c r="E835" s="13" t="e">
        <f ca="1">_xll.ChannelArea($P$2:$P$68,$Q$2:$Q$68,D835)</f>
        <v>#NAME?</v>
      </c>
      <c r="F835" s="13" t="e">
        <f ca="1">_xll.WettedPerimeter($P$2:$P$68,$Q$2:$Q$68,D835)</f>
        <v>#NAME?</v>
      </c>
      <c r="G835" s="14" t="e">
        <f t="shared" ref="G835:G889" ca="1" si="105">E835/F835</f>
        <v>#NAME?</v>
      </c>
      <c r="H835" s="14" t="e">
        <f t="shared" ref="H835:H889" ca="1" si="106">G835^(2/3)</f>
        <v>#NAME?</v>
      </c>
      <c r="I835" s="14" t="e">
        <f t="shared" ref="I835:I889" ca="1" si="107" xml:space="preserve"> (57.518*H835)- 26.837</f>
        <v>#NAME?</v>
      </c>
      <c r="J835" s="14" t="e">
        <f t="shared" ref="J835:J889" ca="1" si="108">(39.413*LN(H835)) + 27.618</f>
        <v>#NAME?</v>
      </c>
      <c r="K835" s="14">
        <f t="shared" ref="K835:K889" si="109">(47.04*D835)-17654</f>
        <v>4.5955705599990324</v>
      </c>
      <c r="L835">
        <f t="shared" ref="L835:L889" si="110">(17667*LN(D835)) - 104722</f>
        <v>7.6163244258787017</v>
      </c>
      <c r="N835" s="16">
        <f t="shared" si="103"/>
        <v>0</v>
      </c>
    </row>
    <row r="836" spans="1:14" x14ac:dyDescent="0.3">
      <c r="A836" s="11" t="s">
        <v>851</v>
      </c>
      <c r="B836">
        <v>1.4160649999999999</v>
      </c>
      <c r="C836">
        <v>0</v>
      </c>
      <c r="D836" s="15">
        <f t="shared" si="104"/>
        <v>375.34756399999998</v>
      </c>
      <c r="E836" s="13" t="e">
        <f ca="1">_xll.ChannelArea($P$2:$P$68,$Q$2:$Q$68,D836)</f>
        <v>#NAME?</v>
      </c>
      <c r="F836" s="13" t="e">
        <f ca="1">_xll.WettedPerimeter($P$2:$P$68,$Q$2:$Q$68,D836)</f>
        <v>#NAME?</v>
      </c>
      <c r="G836" s="14" t="e">
        <f t="shared" ca="1" si="105"/>
        <v>#NAME?</v>
      </c>
      <c r="H836" s="14" t="e">
        <f t="shared" ca="1" si="106"/>
        <v>#NAME?</v>
      </c>
      <c r="I836" s="14" t="e">
        <f t="shared" ca="1" si="107"/>
        <v>#NAME?</v>
      </c>
      <c r="J836" s="14" t="e">
        <f t="shared" ca="1" si="108"/>
        <v>#NAME?</v>
      </c>
      <c r="K836" s="14">
        <f t="shared" si="109"/>
        <v>2.3494105600002513</v>
      </c>
      <c r="L836">
        <f t="shared" si="110"/>
        <v>5.3689524537767284</v>
      </c>
      <c r="N836" s="16">
        <f t="shared" ref="N836:N889" si="111">IF((D836-D835)&gt;0.12,1,0)</f>
        <v>0</v>
      </c>
    </row>
    <row r="837" spans="1:14" x14ac:dyDescent="0.3">
      <c r="A837" s="11" t="s">
        <v>852</v>
      </c>
      <c r="B837">
        <v>1.48769</v>
      </c>
      <c r="C837">
        <v>0</v>
      </c>
      <c r="D837" s="15">
        <f t="shared" si="104"/>
        <v>375.41918899999996</v>
      </c>
      <c r="E837" s="13" t="e">
        <f ca="1">_xll.ChannelArea($P$2:$P$68,$Q$2:$Q$68,D837)</f>
        <v>#NAME?</v>
      </c>
      <c r="F837" s="13" t="e">
        <f ca="1">_xll.WettedPerimeter($P$2:$P$68,$Q$2:$Q$68,D837)</f>
        <v>#NAME?</v>
      </c>
      <c r="G837" s="14" t="e">
        <f t="shared" ca="1" si="105"/>
        <v>#NAME?</v>
      </c>
      <c r="H837" s="14" t="e">
        <f t="shared" ca="1" si="106"/>
        <v>#NAME?</v>
      </c>
      <c r="I837" s="14" t="e">
        <f t="shared" ca="1" si="107"/>
        <v>#NAME?</v>
      </c>
      <c r="J837" s="14" t="e">
        <f t="shared" ca="1" si="108"/>
        <v>#NAME?</v>
      </c>
      <c r="K837" s="14">
        <f t="shared" si="109"/>
        <v>5.718650559996604</v>
      </c>
      <c r="L837">
        <f t="shared" si="110"/>
        <v>8.739903215187951</v>
      </c>
      <c r="N837" s="16">
        <f t="shared" si="111"/>
        <v>0</v>
      </c>
    </row>
    <row r="838" spans="1:14" x14ac:dyDescent="0.3">
      <c r="A838" s="11" t="s">
        <v>853</v>
      </c>
      <c r="B838">
        <v>1.4638150000000001</v>
      </c>
      <c r="C838">
        <v>0</v>
      </c>
      <c r="D838" s="15">
        <f t="shared" si="104"/>
        <v>375.39531399999998</v>
      </c>
      <c r="E838" s="13" t="e">
        <f ca="1">_xll.ChannelArea($P$2:$P$68,$Q$2:$Q$68,D838)</f>
        <v>#NAME?</v>
      </c>
      <c r="F838" s="13" t="e">
        <f ca="1">_xll.WettedPerimeter($P$2:$P$68,$Q$2:$Q$68,D838)</f>
        <v>#NAME?</v>
      </c>
      <c r="G838" s="14" t="e">
        <f t="shared" ca="1" si="105"/>
        <v>#NAME?</v>
      </c>
      <c r="H838" s="14" t="e">
        <f t="shared" ca="1" si="106"/>
        <v>#NAME?</v>
      </c>
      <c r="I838" s="14" t="e">
        <f t="shared" ca="1" si="107"/>
        <v>#NAME?</v>
      </c>
      <c r="J838" s="14" t="e">
        <f t="shared" ca="1" si="108"/>
        <v>#NAME?</v>
      </c>
      <c r="K838" s="14">
        <f t="shared" si="109"/>
        <v>4.5955705599990324</v>
      </c>
      <c r="L838">
        <f t="shared" si="110"/>
        <v>7.6163244258787017</v>
      </c>
      <c r="N838" s="16">
        <f t="shared" si="111"/>
        <v>0</v>
      </c>
    </row>
    <row r="839" spans="1:14" x14ac:dyDescent="0.3">
      <c r="A839" s="11" t="s">
        <v>854</v>
      </c>
      <c r="B839">
        <v>1.4160649999999999</v>
      </c>
      <c r="C839">
        <v>0</v>
      </c>
      <c r="D839" s="15">
        <f t="shared" si="104"/>
        <v>375.34756399999998</v>
      </c>
      <c r="E839" s="13" t="e">
        <f ca="1">_xll.ChannelArea($P$2:$P$68,$Q$2:$Q$68,D839)</f>
        <v>#NAME?</v>
      </c>
      <c r="F839" s="13" t="e">
        <f ca="1">_xll.WettedPerimeter($P$2:$P$68,$Q$2:$Q$68,D839)</f>
        <v>#NAME?</v>
      </c>
      <c r="G839" s="14" t="e">
        <f t="shared" ca="1" si="105"/>
        <v>#NAME?</v>
      </c>
      <c r="H839" s="14" t="e">
        <f t="shared" ca="1" si="106"/>
        <v>#NAME?</v>
      </c>
      <c r="I839" s="14" t="e">
        <f t="shared" ca="1" si="107"/>
        <v>#NAME?</v>
      </c>
      <c r="J839" s="14" t="e">
        <f t="shared" ca="1" si="108"/>
        <v>#NAME?</v>
      </c>
      <c r="K839" s="14">
        <f t="shared" si="109"/>
        <v>2.3494105600002513</v>
      </c>
      <c r="L839">
        <f t="shared" si="110"/>
        <v>5.3689524537767284</v>
      </c>
      <c r="N839" s="16">
        <f t="shared" si="111"/>
        <v>0</v>
      </c>
    </row>
    <row r="840" spans="1:14" x14ac:dyDescent="0.3">
      <c r="A840" s="11" t="s">
        <v>855</v>
      </c>
      <c r="B840">
        <v>1.3683149999999999</v>
      </c>
      <c r="C840">
        <v>0</v>
      </c>
      <c r="D840" s="15">
        <f t="shared" si="104"/>
        <v>375.29981399999997</v>
      </c>
      <c r="E840" s="13" t="e">
        <f ca="1">_xll.ChannelArea($P$2:$P$68,$Q$2:$Q$68,D840)</f>
        <v>#NAME?</v>
      </c>
      <c r="F840" s="13" t="e">
        <f ca="1">_xll.WettedPerimeter($P$2:$P$68,$Q$2:$Q$68,D840)</f>
        <v>#NAME?</v>
      </c>
      <c r="G840" s="14" t="e">
        <f t="shared" ca="1" si="105"/>
        <v>#NAME?</v>
      </c>
      <c r="H840" s="14" t="e">
        <f t="shared" ca="1" si="106"/>
        <v>#NAME?</v>
      </c>
      <c r="I840" s="14" t="e">
        <f t="shared" ca="1" si="107"/>
        <v>#NAME?</v>
      </c>
      <c r="J840" s="14" t="e">
        <f t="shared" ca="1" si="108"/>
        <v>#NAME?</v>
      </c>
      <c r="K840" s="14">
        <f t="shared" si="109"/>
        <v>0.10325055999783217</v>
      </c>
      <c r="L840">
        <f t="shared" si="110"/>
        <v>3.1212945630977629</v>
      </c>
      <c r="N840" s="16">
        <f t="shared" si="111"/>
        <v>0</v>
      </c>
    </row>
    <row r="841" spans="1:14" x14ac:dyDescent="0.3">
      <c r="A841" s="11" t="s">
        <v>856</v>
      </c>
      <c r="B841">
        <v>1.43994</v>
      </c>
      <c r="C841">
        <v>0</v>
      </c>
      <c r="D841" s="15">
        <f t="shared" si="104"/>
        <v>375.37143899999995</v>
      </c>
      <c r="E841" s="13" t="e">
        <f ca="1">_xll.ChannelArea($P$2:$P$68,$Q$2:$Q$68,D841)</f>
        <v>#NAME?</v>
      </c>
      <c r="F841" s="13" t="e">
        <f ca="1">_xll.WettedPerimeter($P$2:$P$68,$Q$2:$Q$68,D841)</f>
        <v>#NAME?</v>
      </c>
      <c r="G841" s="14" t="e">
        <f t="shared" ca="1" si="105"/>
        <v>#NAME?</v>
      </c>
      <c r="H841" s="14" t="e">
        <f t="shared" ca="1" si="106"/>
        <v>#NAME?</v>
      </c>
      <c r="I841" s="14" t="e">
        <f t="shared" ca="1" si="107"/>
        <v>#NAME?</v>
      </c>
      <c r="J841" s="14" t="e">
        <f t="shared" ca="1" si="108"/>
        <v>#NAME?</v>
      </c>
      <c r="K841" s="14">
        <f t="shared" si="109"/>
        <v>3.4724905599978229</v>
      </c>
      <c r="L841">
        <f t="shared" si="110"/>
        <v>6.4926741750969086</v>
      </c>
      <c r="N841" s="16">
        <f t="shared" si="111"/>
        <v>0</v>
      </c>
    </row>
    <row r="842" spans="1:14" x14ac:dyDescent="0.3">
      <c r="A842" s="11" t="s">
        <v>857</v>
      </c>
      <c r="B842">
        <v>1.43994</v>
      </c>
      <c r="C842">
        <v>0</v>
      </c>
      <c r="D842" s="15">
        <f t="shared" si="104"/>
        <v>375.37143899999995</v>
      </c>
      <c r="E842" s="13" t="e">
        <f ca="1">_xll.ChannelArea($P$2:$P$68,$Q$2:$Q$68,D842)</f>
        <v>#NAME?</v>
      </c>
      <c r="F842" s="13" t="e">
        <f ca="1">_xll.WettedPerimeter($P$2:$P$68,$Q$2:$Q$68,D842)</f>
        <v>#NAME?</v>
      </c>
      <c r="G842" s="14" t="e">
        <f t="shared" ca="1" si="105"/>
        <v>#NAME?</v>
      </c>
      <c r="H842" s="14" t="e">
        <f t="shared" ca="1" si="106"/>
        <v>#NAME?</v>
      </c>
      <c r="I842" s="14" t="e">
        <f t="shared" ca="1" si="107"/>
        <v>#NAME?</v>
      </c>
      <c r="J842" s="14" t="e">
        <f t="shared" ca="1" si="108"/>
        <v>#NAME?</v>
      </c>
      <c r="K842" s="14">
        <f t="shared" si="109"/>
        <v>3.4724905599978229</v>
      </c>
      <c r="L842">
        <f t="shared" si="110"/>
        <v>6.4926741750969086</v>
      </c>
      <c r="N842" s="16">
        <f t="shared" si="111"/>
        <v>0</v>
      </c>
    </row>
    <row r="843" spans="1:14" x14ac:dyDescent="0.3">
      <c r="A843" s="11" t="s">
        <v>858</v>
      </c>
      <c r="B843">
        <v>1.43994</v>
      </c>
      <c r="C843">
        <v>0</v>
      </c>
      <c r="D843" s="15">
        <f t="shared" si="104"/>
        <v>375.37143899999995</v>
      </c>
      <c r="E843" s="13" t="e">
        <f ca="1">_xll.ChannelArea($P$2:$P$68,$Q$2:$Q$68,D843)</f>
        <v>#NAME?</v>
      </c>
      <c r="F843" s="13" t="e">
        <f ca="1">_xll.WettedPerimeter($P$2:$P$68,$Q$2:$Q$68,D843)</f>
        <v>#NAME?</v>
      </c>
      <c r="G843" s="14" t="e">
        <f t="shared" ca="1" si="105"/>
        <v>#NAME?</v>
      </c>
      <c r="H843" s="14" t="e">
        <f t="shared" ca="1" si="106"/>
        <v>#NAME?</v>
      </c>
      <c r="I843" s="14" t="e">
        <f t="shared" ca="1" si="107"/>
        <v>#NAME?</v>
      </c>
      <c r="J843" s="14" t="e">
        <f t="shared" ca="1" si="108"/>
        <v>#NAME?</v>
      </c>
      <c r="K843" s="14">
        <f t="shared" si="109"/>
        <v>3.4724905599978229</v>
      </c>
      <c r="L843">
        <f t="shared" si="110"/>
        <v>6.4926741750969086</v>
      </c>
      <c r="N843" s="16">
        <f t="shared" si="111"/>
        <v>0</v>
      </c>
    </row>
    <row r="844" spans="1:14" x14ac:dyDescent="0.3">
      <c r="A844" s="11" t="s">
        <v>859</v>
      </c>
      <c r="B844">
        <v>1.43994</v>
      </c>
      <c r="C844">
        <v>0</v>
      </c>
      <c r="D844" s="15">
        <f t="shared" si="104"/>
        <v>375.37143899999995</v>
      </c>
      <c r="E844" s="13" t="e">
        <f ca="1">_xll.ChannelArea($P$2:$P$68,$Q$2:$Q$68,D844)</f>
        <v>#NAME?</v>
      </c>
      <c r="F844" s="13" t="e">
        <f ca="1">_xll.WettedPerimeter($P$2:$P$68,$Q$2:$Q$68,D844)</f>
        <v>#NAME?</v>
      </c>
      <c r="G844" s="14" t="e">
        <f t="shared" ca="1" si="105"/>
        <v>#NAME?</v>
      </c>
      <c r="H844" s="14" t="e">
        <f t="shared" ca="1" si="106"/>
        <v>#NAME?</v>
      </c>
      <c r="I844" s="14" t="e">
        <f t="shared" ca="1" si="107"/>
        <v>#NAME?</v>
      </c>
      <c r="J844" s="14" t="e">
        <f t="shared" ca="1" si="108"/>
        <v>#NAME?</v>
      </c>
      <c r="K844" s="14">
        <f t="shared" si="109"/>
        <v>3.4724905599978229</v>
      </c>
      <c r="L844">
        <f t="shared" si="110"/>
        <v>6.4926741750969086</v>
      </c>
      <c r="N844" s="16">
        <f t="shared" si="111"/>
        <v>0</v>
      </c>
    </row>
    <row r="845" spans="1:14" x14ac:dyDescent="0.3">
      <c r="A845" s="11" t="s">
        <v>860</v>
      </c>
      <c r="B845">
        <v>1.43994</v>
      </c>
      <c r="C845">
        <v>0</v>
      </c>
      <c r="D845" s="15">
        <f t="shared" si="104"/>
        <v>375.37143899999995</v>
      </c>
      <c r="E845" s="13" t="e">
        <f ca="1">_xll.ChannelArea($P$2:$P$68,$Q$2:$Q$68,D845)</f>
        <v>#NAME?</v>
      </c>
      <c r="F845" s="13" t="e">
        <f ca="1">_xll.WettedPerimeter($P$2:$P$68,$Q$2:$Q$68,D845)</f>
        <v>#NAME?</v>
      </c>
      <c r="G845" s="14" t="e">
        <f t="shared" ca="1" si="105"/>
        <v>#NAME?</v>
      </c>
      <c r="H845" s="14" t="e">
        <f t="shared" ca="1" si="106"/>
        <v>#NAME?</v>
      </c>
      <c r="I845" s="14" t="e">
        <f t="shared" ca="1" si="107"/>
        <v>#NAME?</v>
      </c>
      <c r="J845" s="14" t="e">
        <f t="shared" ca="1" si="108"/>
        <v>#NAME?</v>
      </c>
      <c r="K845" s="14">
        <f t="shared" si="109"/>
        <v>3.4724905599978229</v>
      </c>
      <c r="L845">
        <f t="shared" si="110"/>
        <v>6.4926741750969086</v>
      </c>
      <c r="N845" s="16">
        <f t="shared" si="111"/>
        <v>0</v>
      </c>
    </row>
    <row r="846" spans="1:14" x14ac:dyDescent="0.3">
      <c r="A846" s="11" t="s">
        <v>861</v>
      </c>
      <c r="B846">
        <v>1.43994</v>
      </c>
      <c r="C846">
        <v>0</v>
      </c>
      <c r="D846" s="15">
        <f t="shared" si="104"/>
        <v>375.37143899999995</v>
      </c>
      <c r="E846" s="13" t="e">
        <f ca="1">_xll.ChannelArea($P$2:$P$68,$Q$2:$Q$68,D846)</f>
        <v>#NAME?</v>
      </c>
      <c r="F846" s="13" t="e">
        <f ca="1">_xll.WettedPerimeter($P$2:$P$68,$Q$2:$Q$68,D846)</f>
        <v>#NAME?</v>
      </c>
      <c r="G846" s="14" t="e">
        <f t="shared" ca="1" si="105"/>
        <v>#NAME?</v>
      </c>
      <c r="H846" s="14" t="e">
        <f t="shared" ca="1" si="106"/>
        <v>#NAME?</v>
      </c>
      <c r="I846" s="14" t="e">
        <f t="shared" ca="1" si="107"/>
        <v>#NAME?</v>
      </c>
      <c r="J846" s="14" t="e">
        <f t="shared" ca="1" si="108"/>
        <v>#NAME?</v>
      </c>
      <c r="K846" s="14">
        <f t="shared" si="109"/>
        <v>3.4724905599978229</v>
      </c>
      <c r="L846">
        <f t="shared" si="110"/>
        <v>6.4926741750969086</v>
      </c>
      <c r="N846" s="16">
        <f t="shared" si="111"/>
        <v>0</v>
      </c>
    </row>
    <row r="847" spans="1:14" x14ac:dyDescent="0.3">
      <c r="A847" s="11" t="s">
        <v>862</v>
      </c>
      <c r="B847">
        <v>1.43994</v>
      </c>
      <c r="C847">
        <v>0</v>
      </c>
      <c r="D847" s="15">
        <f t="shared" si="104"/>
        <v>375.37143899999995</v>
      </c>
      <c r="E847" s="13" t="e">
        <f ca="1">_xll.ChannelArea($P$2:$P$68,$Q$2:$Q$68,D847)</f>
        <v>#NAME?</v>
      </c>
      <c r="F847" s="13" t="e">
        <f ca="1">_xll.WettedPerimeter($P$2:$P$68,$Q$2:$Q$68,D847)</f>
        <v>#NAME?</v>
      </c>
      <c r="G847" s="14" t="e">
        <f t="shared" ca="1" si="105"/>
        <v>#NAME?</v>
      </c>
      <c r="H847" s="14" t="e">
        <f t="shared" ca="1" si="106"/>
        <v>#NAME?</v>
      </c>
      <c r="I847" s="14" t="e">
        <f t="shared" ca="1" si="107"/>
        <v>#NAME?</v>
      </c>
      <c r="J847" s="14" t="e">
        <f t="shared" ca="1" si="108"/>
        <v>#NAME?</v>
      </c>
      <c r="K847" s="14">
        <f t="shared" si="109"/>
        <v>3.4724905599978229</v>
      </c>
      <c r="L847">
        <f t="shared" si="110"/>
        <v>6.4926741750969086</v>
      </c>
      <c r="N847" s="16">
        <f t="shared" si="111"/>
        <v>0</v>
      </c>
    </row>
    <row r="848" spans="1:14" x14ac:dyDescent="0.3">
      <c r="A848" s="11" t="s">
        <v>863</v>
      </c>
      <c r="B848">
        <v>1.43994</v>
      </c>
      <c r="C848">
        <v>0</v>
      </c>
      <c r="D848" s="15">
        <f t="shared" si="104"/>
        <v>375.37143899999995</v>
      </c>
      <c r="E848" s="13" t="e">
        <f ca="1">_xll.ChannelArea($P$2:$P$68,$Q$2:$Q$68,D848)</f>
        <v>#NAME?</v>
      </c>
      <c r="F848" s="13" t="e">
        <f ca="1">_xll.WettedPerimeter($P$2:$P$68,$Q$2:$Q$68,D848)</f>
        <v>#NAME?</v>
      </c>
      <c r="G848" s="14" t="e">
        <f t="shared" ca="1" si="105"/>
        <v>#NAME?</v>
      </c>
      <c r="H848" s="14" t="e">
        <f t="shared" ca="1" si="106"/>
        <v>#NAME?</v>
      </c>
      <c r="I848" s="14" t="e">
        <f t="shared" ca="1" si="107"/>
        <v>#NAME?</v>
      </c>
      <c r="J848" s="14" t="e">
        <f t="shared" ca="1" si="108"/>
        <v>#NAME?</v>
      </c>
      <c r="K848" s="14">
        <f t="shared" si="109"/>
        <v>3.4724905599978229</v>
      </c>
      <c r="L848">
        <f t="shared" si="110"/>
        <v>6.4926741750969086</v>
      </c>
      <c r="N848" s="16">
        <f t="shared" si="111"/>
        <v>0</v>
      </c>
    </row>
    <row r="849" spans="1:14" x14ac:dyDescent="0.3">
      <c r="A849" s="11" t="s">
        <v>864</v>
      </c>
      <c r="B849">
        <v>1.43994</v>
      </c>
      <c r="C849">
        <v>0</v>
      </c>
      <c r="D849" s="15">
        <f t="shared" si="104"/>
        <v>375.37143899999995</v>
      </c>
      <c r="E849" s="13" t="e">
        <f ca="1">_xll.ChannelArea($P$2:$P$68,$Q$2:$Q$68,D849)</f>
        <v>#NAME?</v>
      </c>
      <c r="F849" s="13" t="e">
        <f ca="1">_xll.WettedPerimeter($P$2:$P$68,$Q$2:$Q$68,D849)</f>
        <v>#NAME?</v>
      </c>
      <c r="G849" s="14" t="e">
        <f t="shared" ca="1" si="105"/>
        <v>#NAME?</v>
      </c>
      <c r="H849" s="14" t="e">
        <f t="shared" ca="1" si="106"/>
        <v>#NAME?</v>
      </c>
      <c r="I849" s="14" t="e">
        <f t="shared" ca="1" si="107"/>
        <v>#NAME?</v>
      </c>
      <c r="J849" s="14" t="e">
        <f t="shared" ca="1" si="108"/>
        <v>#NAME?</v>
      </c>
      <c r="K849" s="14">
        <f t="shared" si="109"/>
        <v>3.4724905599978229</v>
      </c>
      <c r="L849">
        <f t="shared" si="110"/>
        <v>6.4926741750969086</v>
      </c>
      <c r="N849" s="16">
        <f t="shared" si="111"/>
        <v>0</v>
      </c>
    </row>
    <row r="850" spans="1:14" x14ac:dyDescent="0.3">
      <c r="A850" s="11" t="s">
        <v>865</v>
      </c>
      <c r="B850">
        <v>1.43994</v>
      </c>
      <c r="C850">
        <v>0</v>
      </c>
      <c r="D850" s="15">
        <f t="shared" si="104"/>
        <v>375.37143899999995</v>
      </c>
      <c r="E850" s="13" t="e">
        <f ca="1">_xll.ChannelArea($P$2:$P$68,$Q$2:$Q$68,D850)</f>
        <v>#NAME?</v>
      </c>
      <c r="F850" s="13" t="e">
        <f ca="1">_xll.WettedPerimeter($P$2:$P$68,$Q$2:$Q$68,D850)</f>
        <v>#NAME?</v>
      </c>
      <c r="G850" s="14" t="e">
        <f t="shared" ca="1" si="105"/>
        <v>#NAME?</v>
      </c>
      <c r="H850" s="14" t="e">
        <f t="shared" ca="1" si="106"/>
        <v>#NAME?</v>
      </c>
      <c r="I850" s="14" t="e">
        <f t="shared" ca="1" si="107"/>
        <v>#NAME?</v>
      </c>
      <c r="J850" s="14" t="e">
        <f t="shared" ca="1" si="108"/>
        <v>#NAME?</v>
      </c>
      <c r="K850" s="14">
        <f t="shared" si="109"/>
        <v>3.4724905599978229</v>
      </c>
      <c r="L850">
        <f t="shared" si="110"/>
        <v>6.4926741750969086</v>
      </c>
      <c r="N850" s="16">
        <f t="shared" si="111"/>
        <v>0</v>
      </c>
    </row>
    <row r="851" spans="1:14" x14ac:dyDescent="0.3">
      <c r="A851" s="11" t="s">
        <v>866</v>
      </c>
      <c r="B851">
        <v>1.43994</v>
      </c>
      <c r="C851">
        <v>0</v>
      </c>
      <c r="D851" s="15">
        <f t="shared" si="104"/>
        <v>375.37143899999995</v>
      </c>
      <c r="E851" s="13" t="e">
        <f ca="1">_xll.ChannelArea($P$2:$P$68,$Q$2:$Q$68,D851)</f>
        <v>#NAME?</v>
      </c>
      <c r="F851" s="13" t="e">
        <f ca="1">_xll.WettedPerimeter($P$2:$P$68,$Q$2:$Q$68,D851)</f>
        <v>#NAME?</v>
      </c>
      <c r="G851" s="14" t="e">
        <f t="shared" ca="1" si="105"/>
        <v>#NAME?</v>
      </c>
      <c r="H851" s="14" t="e">
        <f t="shared" ca="1" si="106"/>
        <v>#NAME?</v>
      </c>
      <c r="I851" s="14" t="e">
        <f t="shared" ca="1" si="107"/>
        <v>#NAME?</v>
      </c>
      <c r="J851" s="14" t="e">
        <f t="shared" ca="1" si="108"/>
        <v>#NAME?</v>
      </c>
      <c r="K851" s="14">
        <f t="shared" si="109"/>
        <v>3.4724905599978229</v>
      </c>
      <c r="L851">
        <f t="shared" si="110"/>
        <v>6.4926741750969086</v>
      </c>
      <c r="N851" s="16">
        <f t="shared" si="111"/>
        <v>0</v>
      </c>
    </row>
    <row r="852" spans="1:14" x14ac:dyDescent="0.3">
      <c r="A852" s="11" t="s">
        <v>867</v>
      </c>
      <c r="B852">
        <v>1.43994</v>
      </c>
      <c r="C852">
        <v>0</v>
      </c>
      <c r="D852" s="15">
        <f t="shared" si="104"/>
        <v>375.37143899999995</v>
      </c>
      <c r="E852" s="13" t="e">
        <f ca="1">_xll.ChannelArea($P$2:$P$68,$Q$2:$Q$68,D852)</f>
        <v>#NAME?</v>
      </c>
      <c r="F852" s="13" t="e">
        <f ca="1">_xll.WettedPerimeter($P$2:$P$68,$Q$2:$Q$68,D852)</f>
        <v>#NAME?</v>
      </c>
      <c r="G852" s="14" t="e">
        <f t="shared" ca="1" si="105"/>
        <v>#NAME?</v>
      </c>
      <c r="H852" s="14" t="e">
        <f t="shared" ca="1" si="106"/>
        <v>#NAME?</v>
      </c>
      <c r="I852" s="14" t="e">
        <f t="shared" ca="1" si="107"/>
        <v>#NAME?</v>
      </c>
      <c r="J852" s="14" t="e">
        <f t="shared" ca="1" si="108"/>
        <v>#NAME?</v>
      </c>
      <c r="K852" s="14">
        <f t="shared" si="109"/>
        <v>3.4724905599978229</v>
      </c>
      <c r="L852">
        <f t="shared" si="110"/>
        <v>6.4926741750969086</v>
      </c>
      <c r="N852" s="16">
        <f t="shared" si="111"/>
        <v>0</v>
      </c>
    </row>
    <row r="853" spans="1:14" x14ac:dyDescent="0.3">
      <c r="A853" s="11" t="s">
        <v>868</v>
      </c>
      <c r="B853">
        <v>1.4160649999999999</v>
      </c>
      <c r="C853">
        <v>0</v>
      </c>
      <c r="D853" s="15">
        <f t="shared" si="104"/>
        <v>375.34756399999998</v>
      </c>
      <c r="E853" s="13" t="e">
        <f ca="1">_xll.ChannelArea($P$2:$P$68,$Q$2:$Q$68,D853)</f>
        <v>#NAME?</v>
      </c>
      <c r="F853" s="13" t="e">
        <f ca="1">_xll.WettedPerimeter($P$2:$P$68,$Q$2:$Q$68,D853)</f>
        <v>#NAME?</v>
      </c>
      <c r="G853" s="14" t="e">
        <f t="shared" ca="1" si="105"/>
        <v>#NAME?</v>
      </c>
      <c r="H853" s="14" t="e">
        <f t="shared" ca="1" si="106"/>
        <v>#NAME?</v>
      </c>
      <c r="I853" s="14" t="e">
        <f t="shared" ca="1" si="107"/>
        <v>#NAME?</v>
      </c>
      <c r="J853" s="14" t="e">
        <f t="shared" ca="1" si="108"/>
        <v>#NAME?</v>
      </c>
      <c r="K853" s="14">
        <f t="shared" si="109"/>
        <v>2.3494105600002513</v>
      </c>
      <c r="L853">
        <f t="shared" si="110"/>
        <v>5.3689524537767284</v>
      </c>
      <c r="N853" s="16">
        <f t="shared" si="111"/>
        <v>0</v>
      </c>
    </row>
    <row r="854" spans="1:14" x14ac:dyDescent="0.3">
      <c r="A854" s="11" t="s">
        <v>869</v>
      </c>
      <c r="B854">
        <v>1.4160649999999999</v>
      </c>
      <c r="C854">
        <v>0</v>
      </c>
      <c r="D854" s="15">
        <f t="shared" si="104"/>
        <v>375.34756399999998</v>
      </c>
      <c r="E854" s="13" t="e">
        <f ca="1">_xll.ChannelArea($P$2:$P$68,$Q$2:$Q$68,D854)</f>
        <v>#NAME?</v>
      </c>
      <c r="F854" s="13" t="e">
        <f ca="1">_xll.WettedPerimeter($P$2:$P$68,$Q$2:$Q$68,D854)</f>
        <v>#NAME?</v>
      </c>
      <c r="G854" s="14" t="e">
        <f t="shared" ca="1" si="105"/>
        <v>#NAME?</v>
      </c>
      <c r="H854" s="14" t="e">
        <f t="shared" ca="1" si="106"/>
        <v>#NAME?</v>
      </c>
      <c r="I854" s="14" t="e">
        <f t="shared" ca="1" si="107"/>
        <v>#NAME?</v>
      </c>
      <c r="J854" s="14" t="e">
        <f t="shared" ca="1" si="108"/>
        <v>#NAME?</v>
      </c>
      <c r="K854" s="14">
        <f t="shared" si="109"/>
        <v>2.3494105600002513</v>
      </c>
      <c r="L854">
        <f t="shared" si="110"/>
        <v>5.3689524537767284</v>
      </c>
      <c r="N854" s="16">
        <f t="shared" si="111"/>
        <v>0</v>
      </c>
    </row>
    <row r="855" spans="1:14" x14ac:dyDescent="0.3">
      <c r="A855" s="11" t="s">
        <v>870</v>
      </c>
      <c r="B855">
        <v>1.4638150000000001</v>
      </c>
      <c r="C855">
        <v>0</v>
      </c>
      <c r="D855" s="15">
        <f t="shared" si="104"/>
        <v>375.39531399999998</v>
      </c>
      <c r="E855" s="13" t="e">
        <f ca="1">_xll.ChannelArea($P$2:$P$68,$Q$2:$Q$68,D855)</f>
        <v>#NAME?</v>
      </c>
      <c r="F855" s="13" t="e">
        <f ca="1">_xll.WettedPerimeter($P$2:$P$68,$Q$2:$Q$68,D855)</f>
        <v>#NAME?</v>
      </c>
      <c r="G855" s="14" t="e">
        <f t="shared" ca="1" si="105"/>
        <v>#NAME?</v>
      </c>
      <c r="H855" s="14" t="e">
        <f t="shared" ca="1" si="106"/>
        <v>#NAME?</v>
      </c>
      <c r="I855" s="14" t="e">
        <f t="shared" ca="1" si="107"/>
        <v>#NAME?</v>
      </c>
      <c r="J855" s="14" t="e">
        <f t="shared" ca="1" si="108"/>
        <v>#NAME?</v>
      </c>
      <c r="K855" s="14">
        <f t="shared" si="109"/>
        <v>4.5955705599990324</v>
      </c>
      <c r="L855">
        <f t="shared" si="110"/>
        <v>7.6163244258787017</v>
      </c>
      <c r="N855" s="16">
        <f t="shared" si="111"/>
        <v>0</v>
      </c>
    </row>
    <row r="856" spans="1:14" x14ac:dyDescent="0.3">
      <c r="A856" s="11" t="s">
        <v>871</v>
      </c>
      <c r="B856">
        <v>1.48769</v>
      </c>
      <c r="C856">
        <v>0</v>
      </c>
      <c r="D856" s="15">
        <f t="shared" si="104"/>
        <v>375.41918899999996</v>
      </c>
      <c r="E856" s="13" t="e">
        <f ca="1">_xll.ChannelArea($P$2:$P$68,$Q$2:$Q$68,D856)</f>
        <v>#NAME?</v>
      </c>
      <c r="F856" s="13" t="e">
        <f ca="1">_xll.WettedPerimeter($P$2:$P$68,$Q$2:$Q$68,D856)</f>
        <v>#NAME?</v>
      </c>
      <c r="G856" s="14" t="e">
        <f t="shared" ca="1" si="105"/>
        <v>#NAME?</v>
      </c>
      <c r="H856" s="14" t="e">
        <f t="shared" ca="1" si="106"/>
        <v>#NAME?</v>
      </c>
      <c r="I856" s="14" t="e">
        <f t="shared" ca="1" si="107"/>
        <v>#NAME?</v>
      </c>
      <c r="J856" s="14" t="e">
        <f t="shared" ca="1" si="108"/>
        <v>#NAME?</v>
      </c>
      <c r="K856" s="14">
        <f t="shared" si="109"/>
        <v>5.718650559996604</v>
      </c>
      <c r="L856">
        <f t="shared" si="110"/>
        <v>8.739903215187951</v>
      </c>
      <c r="N856" s="16">
        <f t="shared" si="111"/>
        <v>0</v>
      </c>
    </row>
    <row r="857" spans="1:14" x14ac:dyDescent="0.3">
      <c r="A857" s="11" t="s">
        <v>872</v>
      </c>
      <c r="B857">
        <v>1.39219</v>
      </c>
      <c r="C857">
        <v>0</v>
      </c>
      <c r="D857" s="15">
        <f t="shared" si="104"/>
        <v>375.323689</v>
      </c>
      <c r="E857" s="13" t="e">
        <f ca="1">_xll.ChannelArea($P$2:$P$68,$Q$2:$Q$68,D857)</f>
        <v>#NAME?</v>
      </c>
      <c r="F857" s="13" t="e">
        <f ca="1">_xll.WettedPerimeter($P$2:$P$68,$Q$2:$Q$68,D857)</f>
        <v>#NAME?</v>
      </c>
      <c r="G857" s="14" t="e">
        <f t="shared" ca="1" si="105"/>
        <v>#NAME?</v>
      </c>
      <c r="H857" s="14" t="e">
        <f t="shared" ca="1" si="106"/>
        <v>#NAME?</v>
      </c>
      <c r="I857" s="14" t="e">
        <f t="shared" ca="1" si="107"/>
        <v>#NAME?</v>
      </c>
      <c r="J857" s="14" t="e">
        <f t="shared" ca="1" si="108"/>
        <v>#NAME?</v>
      </c>
      <c r="K857" s="14">
        <f t="shared" si="109"/>
        <v>1.2263305599990417</v>
      </c>
      <c r="L857">
        <f t="shared" si="110"/>
        <v>4.2451592527941102</v>
      </c>
      <c r="N857" s="16">
        <f t="shared" si="111"/>
        <v>0</v>
      </c>
    </row>
    <row r="858" spans="1:14" x14ac:dyDescent="0.3">
      <c r="A858" s="11" t="s">
        <v>873</v>
      </c>
      <c r="B858">
        <v>1.39219</v>
      </c>
      <c r="C858">
        <v>0</v>
      </c>
      <c r="D858" s="15">
        <f t="shared" si="104"/>
        <v>375.323689</v>
      </c>
      <c r="E858" s="13" t="e">
        <f ca="1">_xll.ChannelArea($P$2:$P$68,$Q$2:$Q$68,D858)</f>
        <v>#NAME?</v>
      </c>
      <c r="F858" s="13" t="e">
        <f ca="1">_xll.WettedPerimeter($P$2:$P$68,$Q$2:$Q$68,D858)</f>
        <v>#NAME?</v>
      </c>
      <c r="G858" s="14" t="e">
        <f t="shared" ca="1" si="105"/>
        <v>#NAME?</v>
      </c>
      <c r="H858" s="14" t="e">
        <f t="shared" ca="1" si="106"/>
        <v>#NAME?</v>
      </c>
      <c r="I858" s="14" t="e">
        <f t="shared" ca="1" si="107"/>
        <v>#NAME?</v>
      </c>
      <c r="J858" s="14" t="e">
        <f t="shared" ca="1" si="108"/>
        <v>#NAME?</v>
      </c>
      <c r="K858" s="14">
        <f t="shared" si="109"/>
        <v>1.2263305599990417</v>
      </c>
      <c r="L858">
        <f t="shared" si="110"/>
        <v>4.2451592527941102</v>
      </c>
      <c r="N858" s="16">
        <f t="shared" si="111"/>
        <v>0</v>
      </c>
    </row>
    <row r="859" spans="1:14" x14ac:dyDescent="0.3">
      <c r="A859" s="11" t="s">
        <v>874</v>
      </c>
      <c r="B859">
        <v>1.511565</v>
      </c>
      <c r="C859">
        <v>0</v>
      </c>
      <c r="D859" s="15">
        <f t="shared" si="104"/>
        <v>375.44306399999999</v>
      </c>
      <c r="E859" s="13" t="e">
        <f ca="1">_xll.ChannelArea($P$2:$P$68,$Q$2:$Q$68,D859)</f>
        <v>#NAME?</v>
      </c>
      <c r="F859" s="13" t="e">
        <f ca="1">_xll.WettedPerimeter($P$2:$P$68,$Q$2:$Q$68,D859)</f>
        <v>#NAME?</v>
      </c>
      <c r="G859" s="14" t="e">
        <f t="shared" ca="1" si="105"/>
        <v>#NAME?</v>
      </c>
      <c r="H859" s="14" t="e">
        <f t="shared" ca="1" si="106"/>
        <v>#NAME?</v>
      </c>
      <c r="I859" s="14" t="e">
        <f t="shared" ca="1" si="107"/>
        <v>#NAME?</v>
      </c>
      <c r="J859" s="14" t="e">
        <f t="shared" ca="1" si="108"/>
        <v>#NAME?</v>
      </c>
      <c r="K859" s="14">
        <f t="shared" si="109"/>
        <v>6.8417305599978135</v>
      </c>
      <c r="L859">
        <f t="shared" si="110"/>
        <v>9.8634105521487072</v>
      </c>
      <c r="N859" s="16">
        <f t="shared" si="111"/>
        <v>0</v>
      </c>
    </row>
    <row r="860" spans="1:14" x14ac:dyDescent="0.3">
      <c r="A860" s="11" t="s">
        <v>875</v>
      </c>
      <c r="B860">
        <v>1.48769</v>
      </c>
      <c r="C860">
        <v>0</v>
      </c>
      <c r="D860" s="15">
        <f t="shared" si="104"/>
        <v>375.41918899999996</v>
      </c>
      <c r="E860" s="13" t="e">
        <f ca="1">_xll.ChannelArea($P$2:$P$68,$Q$2:$Q$68,D860)</f>
        <v>#NAME?</v>
      </c>
      <c r="F860" s="13" t="e">
        <f ca="1">_xll.WettedPerimeter($P$2:$P$68,$Q$2:$Q$68,D860)</f>
        <v>#NAME?</v>
      </c>
      <c r="G860" s="14" t="e">
        <f t="shared" ca="1" si="105"/>
        <v>#NAME?</v>
      </c>
      <c r="H860" s="14" t="e">
        <f t="shared" ca="1" si="106"/>
        <v>#NAME?</v>
      </c>
      <c r="I860" s="14" t="e">
        <f t="shared" ca="1" si="107"/>
        <v>#NAME?</v>
      </c>
      <c r="J860" s="14" t="e">
        <f t="shared" ca="1" si="108"/>
        <v>#NAME?</v>
      </c>
      <c r="K860" s="14">
        <f t="shared" si="109"/>
        <v>5.718650559996604</v>
      </c>
      <c r="L860">
        <f t="shared" si="110"/>
        <v>8.739903215187951</v>
      </c>
      <c r="N860" s="16">
        <f t="shared" si="111"/>
        <v>0</v>
      </c>
    </row>
    <row r="861" spans="1:14" x14ac:dyDescent="0.3">
      <c r="A861" s="11" t="s">
        <v>876</v>
      </c>
      <c r="B861">
        <v>1.511565</v>
      </c>
      <c r="C861">
        <v>0</v>
      </c>
      <c r="D861" s="15">
        <f t="shared" si="104"/>
        <v>375.44306399999999</v>
      </c>
      <c r="E861" s="13" t="e">
        <f ca="1">_xll.ChannelArea($P$2:$P$68,$Q$2:$Q$68,D861)</f>
        <v>#NAME?</v>
      </c>
      <c r="F861" s="13" t="e">
        <f ca="1">_xll.WettedPerimeter($P$2:$P$68,$Q$2:$Q$68,D861)</f>
        <v>#NAME?</v>
      </c>
      <c r="G861" s="14" t="e">
        <f t="shared" ca="1" si="105"/>
        <v>#NAME?</v>
      </c>
      <c r="H861" s="14" t="e">
        <f t="shared" ca="1" si="106"/>
        <v>#NAME?</v>
      </c>
      <c r="I861" s="14" t="e">
        <f t="shared" ca="1" si="107"/>
        <v>#NAME?</v>
      </c>
      <c r="J861" s="14" t="e">
        <f t="shared" ca="1" si="108"/>
        <v>#NAME?</v>
      </c>
      <c r="K861" s="14">
        <f t="shared" si="109"/>
        <v>6.8417305599978135</v>
      </c>
      <c r="L861">
        <f t="shared" si="110"/>
        <v>9.8634105521487072</v>
      </c>
      <c r="N861" s="16">
        <f t="shared" si="111"/>
        <v>0</v>
      </c>
    </row>
    <row r="862" spans="1:14" x14ac:dyDescent="0.3">
      <c r="A862" s="11" t="s">
        <v>877</v>
      </c>
      <c r="B862">
        <v>1.511565</v>
      </c>
      <c r="C862">
        <v>0</v>
      </c>
      <c r="D862" s="15">
        <f t="shared" si="104"/>
        <v>375.44306399999999</v>
      </c>
      <c r="E862" s="13" t="e">
        <f ca="1">_xll.ChannelArea($P$2:$P$68,$Q$2:$Q$68,D862)</f>
        <v>#NAME?</v>
      </c>
      <c r="F862" s="13" t="e">
        <f ca="1">_xll.WettedPerimeter($P$2:$P$68,$Q$2:$Q$68,D862)</f>
        <v>#NAME?</v>
      </c>
      <c r="G862" s="14" t="e">
        <f t="shared" ca="1" si="105"/>
        <v>#NAME?</v>
      </c>
      <c r="H862" s="14" t="e">
        <f t="shared" ca="1" si="106"/>
        <v>#NAME?</v>
      </c>
      <c r="I862" s="14" t="e">
        <f t="shared" ca="1" si="107"/>
        <v>#NAME?</v>
      </c>
      <c r="J862" s="14" t="e">
        <f t="shared" ca="1" si="108"/>
        <v>#NAME?</v>
      </c>
      <c r="K862" s="14">
        <f t="shared" si="109"/>
        <v>6.8417305599978135</v>
      </c>
      <c r="L862">
        <f t="shared" si="110"/>
        <v>9.8634105521487072</v>
      </c>
      <c r="N862" s="16">
        <f t="shared" si="111"/>
        <v>0</v>
      </c>
    </row>
    <row r="863" spans="1:14" x14ac:dyDescent="0.3">
      <c r="A863" s="11" t="s">
        <v>878</v>
      </c>
      <c r="B863">
        <v>1.48769</v>
      </c>
      <c r="C863">
        <v>0</v>
      </c>
      <c r="D863" s="15">
        <f t="shared" si="104"/>
        <v>375.41918899999996</v>
      </c>
      <c r="E863" s="13" t="e">
        <f ca="1">_xll.ChannelArea($P$2:$P$68,$Q$2:$Q$68,D863)</f>
        <v>#NAME?</v>
      </c>
      <c r="F863" s="13" t="e">
        <f ca="1">_xll.WettedPerimeter($P$2:$P$68,$Q$2:$Q$68,D863)</f>
        <v>#NAME?</v>
      </c>
      <c r="G863" s="14" t="e">
        <f t="shared" ca="1" si="105"/>
        <v>#NAME?</v>
      </c>
      <c r="H863" s="14" t="e">
        <f t="shared" ca="1" si="106"/>
        <v>#NAME?</v>
      </c>
      <c r="I863" s="14" t="e">
        <f t="shared" ca="1" si="107"/>
        <v>#NAME?</v>
      </c>
      <c r="J863" s="14" t="e">
        <f t="shared" ca="1" si="108"/>
        <v>#NAME?</v>
      </c>
      <c r="K863" s="14">
        <f t="shared" si="109"/>
        <v>5.718650559996604</v>
      </c>
      <c r="L863">
        <f t="shared" si="110"/>
        <v>8.739903215187951</v>
      </c>
      <c r="N863" s="16">
        <f t="shared" si="111"/>
        <v>0</v>
      </c>
    </row>
    <row r="864" spans="1:14" x14ac:dyDescent="0.3">
      <c r="A864" s="11" t="s">
        <v>879</v>
      </c>
      <c r="B864">
        <v>1.4638150000000001</v>
      </c>
      <c r="C864">
        <v>0</v>
      </c>
      <c r="D864" s="15">
        <f t="shared" si="104"/>
        <v>375.39531399999998</v>
      </c>
      <c r="E864" s="13" t="e">
        <f ca="1">_xll.ChannelArea($P$2:$P$68,$Q$2:$Q$68,D864)</f>
        <v>#NAME?</v>
      </c>
      <c r="F864" s="13" t="e">
        <f ca="1">_xll.WettedPerimeter($P$2:$P$68,$Q$2:$Q$68,D864)</f>
        <v>#NAME?</v>
      </c>
      <c r="G864" s="14" t="e">
        <f t="shared" ca="1" si="105"/>
        <v>#NAME?</v>
      </c>
      <c r="H864" s="14" t="e">
        <f t="shared" ca="1" si="106"/>
        <v>#NAME?</v>
      </c>
      <c r="I864" s="14" t="e">
        <f t="shared" ca="1" si="107"/>
        <v>#NAME?</v>
      </c>
      <c r="J864" s="14" t="e">
        <f t="shared" ca="1" si="108"/>
        <v>#NAME?</v>
      </c>
      <c r="K864" s="14">
        <f t="shared" si="109"/>
        <v>4.5955705599990324</v>
      </c>
      <c r="L864">
        <f t="shared" si="110"/>
        <v>7.6163244258787017</v>
      </c>
      <c r="N864" s="16">
        <f t="shared" si="111"/>
        <v>0</v>
      </c>
    </row>
    <row r="865" spans="1:14" x14ac:dyDescent="0.3">
      <c r="A865" s="11" t="s">
        <v>880</v>
      </c>
      <c r="B865">
        <v>1.48769</v>
      </c>
      <c r="C865">
        <v>0</v>
      </c>
      <c r="D865" s="15">
        <f t="shared" si="104"/>
        <v>375.41918899999996</v>
      </c>
      <c r="E865" s="13" t="e">
        <f ca="1">_xll.ChannelArea($P$2:$P$68,$Q$2:$Q$68,D865)</f>
        <v>#NAME?</v>
      </c>
      <c r="F865" s="13" t="e">
        <f ca="1">_xll.WettedPerimeter($P$2:$P$68,$Q$2:$Q$68,D865)</f>
        <v>#NAME?</v>
      </c>
      <c r="G865" s="14" t="e">
        <f t="shared" ca="1" si="105"/>
        <v>#NAME?</v>
      </c>
      <c r="H865" s="14" t="e">
        <f t="shared" ca="1" si="106"/>
        <v>#NAME?</v>
      </c>
      <c r="I865" s="14" t="e">
        <f t="shared" ca="1" si="107"/>
        <v>#NAME?</v>
      </c>
      <c r="J865" s="14" t="e">
        <f t="shared" ca="1" si="108"/>
        <v>#NAME?</v>
      </c>
      <c r="K865" s="14">
        <f t="shared" si="109"/>
        <v>5.718650559996604</v>
      </c>
      <c r="L865">
        <f t="shared" si="110"/>
        <v>8.739903215187951</v>
      </c>
      <c r="N865" s="16">
        <f t="shared" si="111"/>
        <v>0</v>
      </c>
    </row>
    <row r="866" spans="1:14" x14ac:dyDescent="0.3">
      <c r="A866" s="11" t="s">
        <v>881</v>
      </c>
      <c r="B866">
        <v>1.43994</v>
      </c>
      <c r="C866">
        <v>0</v>
      </c>
      <c r="D866" s="15">
        <f t="shared" si="104"/>
        <v>375.37143899999995</v>
      </c>
      <c r="E866" s="13" t="e">
        <f ca="1">_xll.ChannelArea($P$2:$P$68,$Q$2:$Q$68,D866)</f>
        <v>#NAME?</v>
      </c>
      <c r="F866" s="13" t="e">
        <f ca="1">_xll.WettedPerimeter($P$2:$P$68,$Q$2:$Q$68,D866)</f>
        <v>#NAME?</v>
      </c>
      <c r="G866" s="14" t="e">
        <f t="shared" ca="1" si="105"/>
        <v>#NAME?</v>
      </c>
      <c r="H866" s="14" t="e">
        <f t="shared" ca="1" si="106"/>
        <v>#NAME?</v>
      </c>
      <c r="I866" s="14" t="e">
        <f t="shared" ca="1" si="107"/>
        <v>#NAME?</v>
      </c>
      <c r="J866" s="14" t="e">
        <f t="shared" ca="1" si="108"/>
        <v>#NAME?</v>
      </c>
      <c r="K866" s="14">
        <f t="shared" si="109"/>
        <v>3.4724905599978229</v>
      </c>
      <c r="L866">
        <f t="shared" si="110"/>
        <v>6.4926741750969086</v>
      </c>
      <c r="N866" s="16">
        <f t="shared" si="111"/>
        <v>0</v>
      </c>
    </row>
    <row r="867" spans="1:14" x14ac:dyDescent="0.3">
      <c r="A867" s="11" t="s">
        <v>882</v>
      </c>
      <c r="B867">
        <v>1.4638150000000001</v>
      </c>
      <c r="C867">
        <v>0</v>
      </c>
      <c r="D867" s="15">
        <f t="shared" si="104"/>
        <v>375.39531399999998</v>
      </c>
      <c r="E867" s="13" t="e">
        <f ca="1">_xll.ChannelArea($P$2:$P$68,$Q$2:$Q$68,D867)</f>
        <v>#NAME?</v>
      </c>
      <c r="F867" s="13" t="e">
        <f ca="1">_xll.WettedPerimeter($P$2:$P$68,$Q$2:$Q$68,D867)</f>
        <v>#NAME?</v>
      </c>
      <c r="G867" s="14" t="e">
        <f t="shared" ca="1" si="105"/>
        <v>#NAME?</v>
      </c>
      <c r="H867" s="14" t="e">
        <f t="shared" ca="1" si="106"/>
        <v>#NAME?</v>
      </c>
      <c r="I867" s="14" t="e">
        <f t="shared" ca="1" si="107"/>
        <v>#NAME?</v>
      </c>
      <c r="J867" s="14" t="e">
        <f t="shared" ca="1" si="108"/>
        <v>#NAME?</v>
      </c>
      <c r="K867" s="14">
        <f t="shared" si="109"/>
        <v>4.5955705599990324</v>
      </c>
      <c r="L867">
        <f t="shared" si="110"/>
        <v>7.6163244258787017</v>
      </c>
      <c r="N867" s="16">
        <f t="shared" si="111"/>
        <v>0</v>
      </c>
    </row>
    <row r="868" spans="1:14" x14ac:dyDescent="0.3">
      <c r="A868" s="11" t="s">
        <v>883</v>
      </c>
      <c r="B868">
        <v>1.4638150000000001</v>
      </c>
      <c r="C868">
        <v>0</v>
      </c>
      <c r="D868" s="15">
        <f t="shared" si="104"/>
        <v>375.39531399999998</v>
      </c>
      <c r="E868" s="13" t="e">
        <f ca="1">_xll.ChannelArea($P$2:$P$68,$Q$2:$Q$68,D868)</f>
        <v>#NAME?</v>
      </c>
      <c r="F868" s="13" t="e">
        <f ca="1">_xll.WettedPerimeter($P$2:$P$68,$Q$2:$Q$68,D868)</f>
        <v>#NAME?</v>
      </c>
      <c r="G868" s="14" t="e">
        <f t="shared" ca="1" si="105"/>
        <v>#NAME?</v>
      </c>
      <c r="H868" s="14" t="e">
        <f t="shared" ca="1" si="106"/>
        <v>#NAME?</v>
      </c>
      <c r="I868" s="14" t="e">
        <f t="shared" ca="1" si="107"/>
        <v>#NAME?</v>
      </c>
      <c r="J868" s="14" t="e">
        <f t="shared" ca="1" si="108"/>
        <v>#NAME?</v>
      </c>
      <c r="K868" s="14">
        <f t="shared" si="109"/>
        <v>4.5955705599990324</v>
      </c>
      <c r="L868">
        <f t="shared" si="110"/>
        <v>7.6163244258787017</v>
      </c>
      <c r="N868" s="16">
        <f t="shared" si="111"/>
        <v>0</v>
      </c>
    </row>
    <row r="869" spans="1:14" x14ac:dyDescent="0.3">
      <c r="A869" s="11" t="s">
        <v>884</v>
      </c>
      <c r="B869">
        <v>1.4160649999999999</v>
      </c>
      <c r="C869">
        <v>0</v>
      </c>
      <c r="D869" s="15">
        <f t="shared" si="104"/>
        <v>375.34756399999998</v>
      </c>
      <c r="E869" s="13" t="e">
        <f ca="1">_xll.ChannelArea($P$2:$P$68,$Q$2:$Q$68,D869)</f>
        <v>#NAME?</v>
      </c>
      <c r="F869" s="13" t="e">
        <f ca="1">_xll.WettedPerimeter($P$2:$P$68,$Q$2:$Q$68,D869)</f>
        <v>#NAME?</v>
      </c>
      <c r="G869" s="14" t="e">
        <f t="shared" ca="1" si="105"/>
        <v>#NAME?</v>
      </c>
      <c r="H869" s="14" t="e">
        <f t="shared" ca="1" si="106"/>
        <v>#NAME?</v>
      </c>
      <c r="I869" s="14" t="e">
        <f t="shared" ca="1" si="107"/>
        <v>#NAME?</v>
      </c>
      <c r="J869" s="14" t="e">
        <f t="shared" ca="1" si="108"/>
        <v>#NAME?</v>
      </c>
      <c r="K869" s="14">
        <f t="shared" si="109"/>
        <v>2.3494105600002513</v>
      </c>
      <c r="L869">
        <f t="shared" si="110"/>
        <v>5.3689524537767284</v>
      </c>
      <c r="N869" s="16">
        <f t="shared" si="111"/>
        <v>0</v>
      </c>
    </row>
    <row r="870" spans="1:14" x14ac:dyDescent="0.3">
      <c r="A870" s="11" t="s">
        <v>885</v>
      </c>
      <c r="B870">
        <v>1.4638150000000001</v>
      </c>
      <c r="C870">
        <v>0</v>
      </c>
      <c r="D870" s="15">
        <f t="shared" si="104"/>
        <v>375.39531399999998</v>
      </c>
      <c r="E870" s="13" t="e">
        <f ca="1">_xll.ChannelArea($P$2:$P$68,$Q$2:$Q$68,D870)</f>
        <v>#NAME?</v>
      </c>
      <c r="F870" s="13" t="e">
        <f ca="1">_xll.WettedPerimeter($P$2:$P$68,$Q$2:$Q$68,D870)</f>
        <v>#NAME?</v>
      </c>
      <c r="G870" s="14" t="e">
        <f t="shared" ca="1" si="105"/>
        <v>#NAME?</v>
      </c>
      <c r="H870" s="14" t="e">
        <f t="shared" ca="1" si="106"/>
        <v>#NAME?</v>
      </c>
      <c r="I870" s="14" t="e">
        <f t="shared" ca="1" si="107"/>
        <v>#NAME?</v>
      </c>
      <c r="J870" s="14" t="e">
        <f t="shared" ca="1" si="108"/>
        <v>#NAME?</v>
      </c>
      <c r="K870" s="14">
        <f t="shared" si="109"/>
        <v>4.5955705599990324</v>
      </c>
      <c r="L870">
        <f t="shared" si="110"/>
        <v>7.6163244258787017</v>
      </c>
      <c r="N870" s="16">
        <f t="shared" si="111"/>
        <v>0</v>
      </c>
    </row>
    <row r="871" spans="1:14" x14ac:dyDescent="0.3">
      <c r="A871" s="11" t="s">
        <v>886</v>
      </c>
      <c r="B871">
        <v>1.43994</v>
      </c>
      <c r="C871">
        <v>0</v>
      </c>
      <c r="D871" s="15">
        <f t="shared" si="104"/>
        <v>375.37143899999995</v>
      </c>
      <c r="E871" s="13" t="e">
        <f ca="1">_xll.ChannelArea($P$2:$P$68,$Q$2:$Q$68,D871)</f>
        <v>#NAME?</v>
      </c>
      <c r="F871" s="13" t="e">
        <f ca="1">_xll.WettedPerimeter($P$2:$P$68,$Q$2:$Q$68,D871)</f>
        <v>#NAME?</v>
      </c>
      <c r="G871" s="14" t="e">
        <f t="shared" ca="1" si="105"/>
        <v>#NAME?</v>
      </c>
      <c r="H871" s="14" t="e">
        <f t="shared" ca="1" si="106"/>
        <v>#NAME?</v>
      </c>
      <c r="I871" s="14" t="e">
        <f t="shared" ca="1" si="107"/>
        <v>#NAME?</v>
      </c>
      <c r="J871" s="14" t="e">
        <f t="shared" ca="1" si="108"/>
        <v>#NAME?</v>
      </c>
      <c r="K871" s="14">
        <f t="shared" si="109"/>
        <v>3.4724905599978229</v>
      </c>
      <c r="L871">
        <f t="shared" si="110"/>
        <v>6.4926741750969086</v>
      </c>
      <c r="N871" s="16">
        <f t="shared" si="111"/>
        <v>0</v>
      </c>
    </row>
    <row r="872" spans="1:14" x14ac:dyDescent="0.3">
      <c r="A872" s="11" t="s">
        <v>887</v>
      </c>
      <c r="B872">
        <v>1.43994</v>
      </c>
      <c r="C872">
        <v>0</v>
      </c>
      <c r="D872" s="15">
        <f t="shared" si="104"/>
        <v>375.37143899999995</v>
      </c>
      <c r="E872" s="13" t="e">
        <f ca="1">_xll.ChannelArea($P$2:$P$68,$Q$2:$Q$68,D872)</f>
        <v>#NAME?</v>
      </c>
      <c r="F872" s="13" t="e">
        <f ca="1">_xll.WettedPerimeter($P$2:$P$68,$Q$2:$Q$68,D872)</f>
        <v>#NAME?</v>
      </c>
      <c r="G872" s="14" t="e">
        <f t="shared" ca="1" si="105"/>
        <v>#NAME?</v>
      </c>
      <c r="H872" s="14" t="e">
        <f t="shared" ca="1" si="106"/>
        <v>#NAME?</v>
      </c>
      <c r="I872" s="14" t="e">
        <f t="shared" ca="1" si="107"/>
        <v>#NAME?</v>
      </c>
      <c r="J872" s="14" t="e">
        <f t="shared" ca="1" si="108"/>
        <v>#NAME?</v>
      </c>
      <c r="K872" s="14">
        <f t="shared" si="109"/>
        <v>3.4724905599978229</v>
      </c>
      <c r="L872">
        <f t="shared" si="110"/>
        <v>6.4926741750969086</v>
      </c>
      <c r="N872" s="16">
        <f t="shared" si="111"/>
        <v>0</v>
      </c>
    </row>
    <row r="873" spans="1:14" x14ac:dyDescent="0.3">
      <c r="A873" s="11" t="s">
        <v>888</v>
      </c>
      <c r="B873">
        <v>1.4160649999999999</v>
      </c>
      <c r="C873">
        <v>0</v>
      </c>
      <c r="D873" s="15">
        <f t="shared" si="104"/>
        <v>375.34756399999998</v>
      </c>
      <c r="E873" s="13" t="e">
        <f ca="1">_xll.ChannelArea($P$2:$P$68,$Q$2:$Q$68,D873)</f>
        <v>#NAME?</v>
      </c>
      <c r="F873" s="13" t="e">
        <f ca="1">_xll.WettedPerimeter($P$2:$P$68,$Q$2:$Q$68,D873)</f>
        <v>#NAME?</v>
      </c>
      <c r="G873" s="14" t="e">
        <f t="shared" ca="1" si="105"/>
        <v>#NAME?</v>
      </c>
      <c r="H873" s="14" t="e">
        <f t="shared" ca="1" si="106"/>
        <v>#NAME?</v>
      </c>
      <c r="I873" s="14" t="e">
        <f t="shared" ca="1" si="107"/>
        <v>#NAME?</v>
      </c>
      <c r="J873" s="14" t="e">
        <f t="shared" ca="1" si="108"/>
        <v>#NAME?</v>
      </c>
      <c r="K873" s="14">
        <f t="shared" si="109"/>
        <v>2.3494105600002513</v>
      </c>
      <c r="L873">
        <f t="shared" si="110"/>
        <v>5.3689524537767284</v>
      </c>
      <c r="N873" s="16">
        <f t="shared" si="111"/>
        <v>0</v>
      </c>
    </row>
    <row r="874" spans="1:14" x14ac:dyDescent="0.3">
      <c r="A874" s="11" t="s">
        <v>889</v>
      </c>
      <c r="B874">
        <v>1.4638150000000001</v>
      </c>
      <c r="C874">
        <v>0</v>
      </c>
      <c r="D874" s="15">
        <f t="shared" si="104"/>
        <v>375.39531399999998</v>
      </c>
      <c r="E874" s="13" t="e">
        <f ca="1">_xll.ChannelArea($P$2:$P$68,$Q$2:$Q$68,D874)</f>
        <v>#NAME?</v>
      </c>
      <c r="F874" s="13" t="e">
        <f ca="1">_xll.WettedPerimeter($P$2:$P$68,$Q$2:$Q$68,D874)</f>
        <v>#NAME?</v>
      </c>
      <c r="G874" s="14" t="e">
        <f t="shared" ca="1" si="105"/>
        <v>#NAME?</v>
      </c>
      <c r="H874" s="14" t="e">
        <f t="shared" ca="1" si="106"/>
        <v>#NAME?</v>
      </c>
      <c r="I874" s="14" t="e">
        <f t="shared" ca="1" si="107"/>
        <v>#NAME?</v>
      </c>
      <c r="J874" s="14" t="e">
        <f t="shared" ca="1" si="108"/>
        <v>#NAME?</v>
      </c>
      <c r="K874" s="14">
        <f t="shared" si="109"/>
        <v>4.5955705599990324</v>
      </c>
      <c r="L874">
        <f t="shared" si="110"/>
        <v>7.6163244258787017</v>
      </c>
      <c r="N874" s="16">
        <f t="shared" si="111"/>
        <v>0</v>
      </c>
    </row>
    <row r="875" spans="1:14" x14ac:dyDescent="0.3">
      <c r="A875" s="11" t="s">
        <v>890</v>
      </c>
      <c r="B875">
        <v>1.4160649999999999</v>
      </c>
      <c r="C875">
        <v>0</v>
      </c>
      <c r="D875" s="15">
        <f t="shared" si="104"/>
        <v>375.34756399999998</v>
      </c>
      <c r="E875" s="13" t="e">
        <f ca="1">_xll.ChannelArea($P$2:$P$68,$Q$2:$Q$68,D875)</f>
        <v>#NAME?</v>
      </c>
      <c r="F875" s="13" t="e">
        <f ca="1">_xll.WettedPerimeter($P$2:$P$68,$Q$2:$Q$68,D875)</f>
        <v>#NAME?</v>
      </c>
      <c r="G875" s="14" t="e">
        <f t="shared" ca="1" si="105"/>
        <v>#NAME?</v>
      </c>
      <c r="H875" s="14" t="e">
        <f t="shared" ca="1" si="106"/>
        <v>#NAME?</v>
      </c>
      <c r="I875" s="14" t="e">
        <f t="shared" ca="1" si="107"/>
        <v>#NAME?</v>
      </c>
      <c r="J875" s="14" t="e">
        <f t="shared" ca="1" si="108"/>
        <v>#NAME?</v>
      </c>
      <c r="K875" s="14">
        <f t="shared" si="109"/>
        <v>2.3494105600002513</v>
      </c>
      <c r="L875">
        <f t="shared" si="110"/>
        <v>5.3689524537767284</v>
      </c>
      <c r="N875" s="16">
        <f t="shared" si="111"/>
        <v>0</v>
      </c>
    </row>
    <row r="876" spans="1:14" x14ac:dyDescent="0.3">
      <c r="A876" s="11" t="s">
        <v>891</v>
      </c>
      <c r="B876">
        <v>1.43994</v>
      </c>
      <c r="C876">
        <v>0</v>
      </c>
      <c r="D876" s="15">
        <f t="shared" si="104"/>
        <v>375.37143899999995</v>
      </c>
      <c r="E876" s="13" t="e">
        <f ca="1">_xll.ChannelArea($P$2:$P$68,$Q$2:$Q$68,D876)</f>
        <v>#NAME?</v>
      </c>
      <c r="F876" s="13" t="e">
        <f ca="1">_xll.WettedPerimeter($P$2:$P$68,$Q$2:$Q$68,D876)</f>
        <v>#NAME?</v>
      </c>
      <c r="G876" s="14" t="e">
        <f t="shared" ca="1" si="105"/>
        <v>#NAME?</v>
      </c>
      <c r="H876" s="14" t="e">
        <f t="shared" ca="1" si="106"/>
        <v>#NAME?</v>
      </c>
      <c r="I876" s="14" t="e">
        <f t="shared" ca="1" si="107"/>
        <v>#NAME?</v>
      </c>
      <c r="J876" s="14" t="e">
        <f t="shared" ca="1" si="108"/>
        <v>#NAME?</v>
      </c>
      <c r="K876" s="14">
        <f t="shared" si="109"/>
        <v>3.4724905599978229</v>
      </c>
      <c r="L876">
        <f t="shared" si="110"/>
        <v>6.4926741750969086</v>
      </c>
      <c r="N876" s="16">
        <f t="shared" si="111"/>
        <v>0</v>
      </c>
    </row>
    <row r="877" spans="1:14" x14ac:dyDescent="0.3">
      <c r="A877" s="11" t="s">
        <v>892</v>
      </c>
      <c r="B877">
        <v>1.4638150000000001</v>
      </c>
      <c r="C877">
        <v>0</v>
      </c>
      <c r="D877" s="15">
        <f t="shared" si="104"/>
        <v>375.39531399999998</v>
      </c>
      <c r="E877" s="13" t="e">
        <f ca="1">_xll.ChannelArea($P$2:$P$68,$Q$2:$Q$68,D877)</f>
        <v>#NAME?</v>
      </c>
      <c r="F877" s="13" t="e">
        <f ca="1">_xll.WettedPerimeter($P$2:$P$68,$Q$2:$Q$68,D877)</f>
        <v>#NAME?</v>
      </c>
      <c r="G877" s="14" t="e">
        <f t="shared" ca="1" si="105"/>
        <v>#NAME?</v>
      </c>
      <c r="H877" s="14" t="e">
        <f t="shared" ca="1" si="106"/>
        <v>#NAME?</v>
      </c>
      <c r="I877" s="14" t="e">
        <f t="shared" ca="1" si="107"/>
        <v>#NAME?</v>
      </c>
      <c r="J877" s="14" t="e">
        <f t="shared" ca="1" si="108"/>
        <v>#NAME?</v>
      </c>
      <c r="K877" s="14">
        <f t="shared" si="109"/>
        <v>4.5955705599990324</v>
      </c>
      <c r="L877">
        <f t="shared" si="110"/>
        <v>7.6163244258787017</v>
      </c>
      <c r="N877" s="16">
        <f t="shared" si="111"/>
        <v>0</v>
      </c>
    </row>
    <row r="878" spans="1:14" x14ac:dyDescent="0.3">
      <c r="A878" s="11" t="s">
        <v>893</v>
      </c>
      <c r="B878">
        <v>1.43994</v>
      </c>
      <c r="C878">
        <v>0</v>
      </c>
      <c r="D878" s="15">
        <f t="shared" si="104"/>
        <v>375.37143899999995</v>
      </c>
      <c r="E878" s="13" t="e">
        <f ca="1">_xll.ChannelArea($P$2:$P$68,$Q$2:$Q$68,D878)</f>
        <v>#NAME?</v>
      </c>
      <c r="F878" s="13" t="e">
        <f ca="1">_xll.WettedPerimeter($P$2:$P$68,$Q$2:$Q$68,D878)</f>
        <v>#NAME?</v>
      </c>
      <c r="G878" s="14" t="e">
        <f t="shared" ca="1" si="105"/>
        <v>#NAME?</v>
      </c>
      <c r="H878" s="14" t="e">
        <f t="shared" ca="1" si="106"/>
        <v>#NAME?</v>
      </c>
      <c r="I878" s="14" t="e">
        <f t="shared" ca="1" si="107"/>
        <v>#NAME?</v>
      </c>
      <c r="J878" s="14" t="e">
        <f t="shared" ca="1" si="108"/>
        <v>#NAME?</v>
      </c>
      <c r="K878" s="14">
        <f t="shared" si="109"/>
        <v>3.4724905599978229</v>
      </c>
      <c r="L878">
        <f t="shared" si="110"/>
        <v>6.4926741750969086</v>
      </c>
      <c r="N878" s="16">
        <f t="shared" si="111"/>
        <v>0</v>
      </c>
    </row>
    <row r="879" spans="1:14" x14ac:dyDescent="0.3">
      <c r="A879" s="11" t="s">
        <v>894</v>
      </c>
      <c r="B879">
        <v>1.4160649999999999</v>
      </c>
      <c r="C879">
        <v>0</v>
      </c>
      <c r="D879" s="15">
        <f t="shared" si="104"/>
        <v>375.34756399999998</v>
      </c>
      <c r="E879" s="13" t="e">
        <f ca="1">_xll.ChannelArea($P$2:$P$68,$Q$2:$Q$68,D879)</f>
        <v>#NAME?</v>
      </c>
      <c r="F879" s="13" t="e">
        <f ca="1">_xll.WettedPerimeter($P$2:$P$68,$Q$2:$Q$68,D879)</f>
        <v>#NAME?</v>
      </c>
      <c r="G879" s="14" t="e">
        <f t="shared" ca="1" si="105"/>
        <v>#NAME?</v>
      </c>
      <c r="H879" s="14" t="e">
        <f t="shared" ca="1" si="106"/>
        <v>#NAME?</v>
      </c>
      <c r="I879" s="14" t="e">
        <f t="shared" ca="1" si="107"/>
        <v>#NAME?</v>
      </c>
      <c r="J879" s="14" t="e">
        <f t="shared" ca="1" si="108"/>
        <v>#NAME?</v>
      </c>
      <c r="K879" s="14">
        <f t="shared" si="109"/>
        <v>2.3494105600002513</v>
      </c>
      <c r="L879">
        <f t="shared" si="110"/>
        <v>5.3689524537767284</v>
      </c>
      <c r="N879" s="16">
        <f t="shared" si="111"/>
        <v>0</v>
      </c>
    </row>
    <row r="880" spans="1:14" x14ac:dyDescent="0.3">
      <c r="A880" s="11" t="s">
        <v>895</v>
      </c>
      <c r="B880">
        <v>1.48769</v>
      </c>
      <c r="C880">
        <v>0</v>
      </c>
      <c r="D880" s="15">
        <f t="shared" si="104"/>
        <v>375.41918899999996</v>
      </c>
      <c r="E880" s="13" t="e">
        <f ca="1">_xll.ChannelArea($P$2:$P$68,$Q$2:$Q$68,D880)</f>
        <v>#NAME?</v>
      </c>
      <c r="F880" s="13" t="e">
        <f ca="1">_xll.WettedPerimeter($P$2:$P$68,$Q$2:$Q$68,D880)</f>
        <v>#NAME?</v>
      </c>
      <c r="G880" s="14" t="e">
        <f t="shared" ca="1" si="105"/>
        <v>#NAME?</v>
      </c>
      <c r="H880" s="14" t="e">
        <f t="shared" ca="1" si="106"/>
        <v>#NAME?</v>
      </c>
      <c r="I880" s="14" t="e">
        <f t="shared" ca="1" si="107"/>
        <v>#NAME?</v>
      </c>
      <c r="J880" s="14" t="e">
        <f t="shared" ca="1" si="108"/>
        <v>#NAME?</v>
      </c>
      <c r="K880" s="14">
        <f t="shared" si="109"/>
        <v>5.718650559996604</v>
      </c>
      <c r="L880">
        <f t="shared" si="110"/>
        <v>8.739903215187951</v>
      </c>
      <c r="N880" s="16">
        <f t="shared" si="111"/>
        <v>0</v>
      </c>
    </row>
    <row r="881" spans="1:14" x14ac:dyDescent="0.3">
      <c r="A881" s="11" t="s">
        <v>896</v>
      </c>
      <c r="B881">
        <v>1.43994</v>
      </c>
      <c r="C881">
        <v>0</v>
      </c>
      <c r="D881" s="15">
        <f t="shared" si="104"/>
        <v>375.37143899999995</v>
      </c>
      <c r="E881" s="13" t="e">
        <f ca="1">_xll.ChannelArea($P$2:$P$68,$Q$2:$Q$68,D881)</f>
        <v>#NAME?</v>
      </c>
      <c r="F881" s="13" t="e">
        <f ca="1">_xll.WettedPerimeter($P$2:$P$68,$Q$2:$Q$68,D881)</f>
        <v>#NAME?</v>
      </c>
      <c r="G881" s="14" t="e">
        <f t="shared" ca="1" si="105"/>
        <v>#NAME?</v>
      </c>
      <c r="H881" s="14" t="e">
        <f t="shared" ca="1" si="106"/>
        <v>#NAME?</v>
      </c>
      <c r="I881" s="14" t="e">
        <f t="shared" ca="1" si="107"/>
        <v>#NAME?</v>
      </c>
      <c r="J881" s="14" t="e">
        <f t="shared" ca="1" si="108"/>
        <v>#NAME?</v>
      </c>
      <c r="K881" s="14">
        <f t="shared" si="109"/>
        <v>3.4724905599978229</v>
      </c>
      <c r="L881">
        <f t="shared" si="110"/>
        <v>6.4926741750969086</v>
      </c>
      <c r="N881" s="16">
        <f t="shared" si="111"/>
        <v>0</v>
      </c>
    </row>
    <row r="882" spans="1:14" x14ac:dyDescent="0.3">
      <c r="A882" s="11" t="s">
        <v>897</v>
      </c>
      <c r="B882">
        <v>1.4160649999999999</v>
      </c>
      <c r="C882">
        <v>0</v>
      </c>
      <c r="D882" s="15">
        <f t="shared" si="104"/>
        <v>375.34756399999998</v>
      </c>
      <c r="E882" s="13" t="e">
        <f ca="1">_xll.ChannelArea($P$2:$P$68,$Q$2:$Q$68,D882)</f>
        <v>#NAME?</v>
      </c>
      <c r="F882" s="13" t="e">
        <f ca="1">_xll.WettedPerimeter($P$2:$P$68,$Q$2:$Q$68,D882)</f>
        <v>#NAME?</v>
      </c>
      <c r="G882" s="14" t="e">
        <f t="shared" ca="1" si="105"/>
        <v>#NAME?</v>
      </c>
      <c r="H882" s="14" t="e">
        <f t="shared" ca="1" si="106"/>
        <v>#NAME?</v>
      </c>
      <c r="I882" s="14" t="e">
        <f t="shared" ca="1" si="107"/>
        <v>#NAME?</v>
      </c>
      <c r="J882" s="14" t="e">
        <f t="shared" ca="1" si="108"/>
        <v>#NAME?</v>
      </c>
      <c r="K882" s="14">
        <f t="shared" si="109"/>
        <v>2.3494105600002513</v>
      </c>
      <c r="L882">
        <f t="shared" si="110"/>
        <v>5.3689524537767284</v>
      </c>
      <c r="N882" s="16">
        <f t="shared" si="111"/>
        <v>0</v>
      </c>
    </row>
    <row r="883" spans="1:14" x14ac:dyDescent="0.3">
      <c r="A883" s="11" t="s">
        <v>898</v>
      </c>
      <c r="B883">
        <v>1.4160649999999999</v>
      </c>
      <c r="C883">
        <v>0</v>
      </c>
      <c r="D883" s="15">
        <f t="shared" si="104"/>
        <v>375.34756399999998</v>
      </c>
      <c r="E883" s="13" t="e">
        <f ca="1">_xll.ChannelArea($P$2:$P$68,$Q$2:$Q$68,D883)</f>
        <v>#NAME?</v>
      </c>
      <c r="F883" s="13" t="e">
        <f ca="1">_xll.WettedPerimeter($P$2:$P$68,$Q$2:$Q$68,D883)</f>
        <v>#NAME?</v>
      </c>
      <c r="G883" s="14" t="e">
        <f t="shared" ca="1" si="105"/>
        <v>#NAME?</v>
      </c>
      <c r="H883" s="14" t="e">
        <f t="shared" ca="1" si="106"/>
        <v>#NAME?</v>
      </c>
      <c r="I883" s="14" t="e">
        <f t="shared" ca="1" si="107"/>
        <v>#NAME?</v>
      </c>
      <c r="J883" s="14" t="e">
        <f t="shared" ca="1" si="108"/>
        <v>#NAME?</v>
      </c>
      <c r="K883" s="14">
        <f t="shared" si="109"/>
        <v>2.3494105600002513</v>
      </c>
      <c r="L883">
        <f t="shared" si="110"/>
        <v>5.3689524537767284</v>
      </c>
      <c r="N883" s="16">
        <f t="shared" si="111"/>
        <v>0</v>
      </c>
    </row>
    <row r="884" spans="1:14" x14ac:dyDescent="0.3">
      <c r="A884" s="11" t="s">
        <v>899</v>
      </c>
      <c r="B884">
        <v>1.43994</v>
      </c>
      <c r="C884">
        <v>0</v>
      </c>
      <c r="D884" s="15">
        <f t="shared" si="104"/>
        <v>375.37143899999995</v>
      </c>
      <c r="E884" s="13" t="e">
        <f ca="1">_xll.ChannelArea($P$2:$P$68,$Q$2:$Q$68,D884)</f>
        <v>#NAME?</v>
      </c>
      <c r="F884" s="13" t="e">
        <f ca="1">_xll.WettedPerimeter($P$2:$P$68,$Q$2:$Q$68,D884)</f>
        <v>#NAME?</v>
      </c>
      <c r="G884" s="14" t="e">
        <f t="shared" ca="1" si="105"/>
        <v>#NAME?</v>
      </c>
      <c r="H884" s="14" t="e">
        <f t="shared" ca="1" si="106"/>
        <v>#NAME?</v>
      </c>
      <c r="I884" s="14" t="e">
        <f t="shared" ca="1" si="107"/>
        <v>#NAME?</v>
      </c>
      <c r="J884" s="14" t="e">
        <f t="shared" ca="1" si="108"/>
        <v>#NAME?</v>
      </c>
      <c r="K884" s="14">
        <f t="shared" si="109"/>
        <v>3.4724905599978229</v>
      </c>
      <c r="L884">
        <f t="shared" si="110"/>
        <v>6.4926741750969086</v>
      </c>
      <c r="N884" s="16">
        <f t="shared" si="111"/>
        <v>0</v>
      </c>
    </row>
    <row r="885" spans="1:14" x14ac:dyDescent="0.3">
      <c r="A885" s="11" t="s">
        <v>900</v>
      </c>
      <c r="B885">
        <v>1.4638150000000001</v>
      </c>
      <c r="C885">
        <v>0</v>
      </c>
      <c r="D885" s="15">
        <f t="shared" si="104"/>
        <v>375.39531399999998</v>
      </c>
      <c r="E885" s="13" t="e">
        <f ca="1">_xll.ChannelArea($P$2:$P$68,$Q$2:$Q$68,D885)</f>
        <v>#NAME?</v>
      </c>
      <c r="F885" s="13" t="e">
        <f ca="1">_xll.WettedPerimeter($P$2:$P$68,$Q$2:$Q$68,D885)</f>
        <v>#NAME?</v>
      </c>
      <c r="G885" s="14" t="e">
        <f t="shared" ca="1" si="105"/>
        <v>#NAME?</v>
      </c>
      <c r="H885" s="14" t="e">
        <f t="shared" ca="1" si="106"/>
        <v>#NAME?</v>
      </c>
      <c r="I885" s="14" t="e">
        <f t="shared" ca="1" si="107"/>
        <v>#NAME?</v>
      </c>
      <c r="J885" s="14" t="e">
        <f t="shared" ca="1" si="108"/>
        <v>#NAME?</v>
      </c>
      <c r="K885" s="14">
        <f t="shared" si="109"/>
        <v>4.5955705599990324</v>
      </c>
      <c r="L885">
        <f t="shared" si="110"/>
        <v>7.6163244258787017</v>
      </c>
      <c r="N885" s="16">
        <f t="shared" si="111"/>
        <v>0</v>
      </c>
    </row>
    <row r="886" spans="1:14" x14ac:dyDescent="0.3">
      <c r="A886" s="11" t="s">
        <v>901</v>
      </c>
      <c r="B886">
        <v>1.43994</v>
      </c>
      <c r="C886">
        <v>0</v>
      </c>
      <c r="D886" s="15">
        <f t="shared" si="104"/>
        <v>375.37143899999995</v>
      </c>
      <c r="E886" s="13" t="e">
        <f ca="1">_xll.ChannelArea($P$2:$P$68,$Q$2:$Q$68,D886)</f>
        <v>#NAME?</v>
      </c>
      <c r="F886" s="13" t="e">
        <f ca="1">_xll.WettedPerimeter($P$2:$P$68,$Q$2:$Q$68,D886)</f>
        <v>#NAME?</v>
      </c>
      <c r="G886" s="14" t="e">
        <f t="shared" ca="1" si="105"/>
        <v>#NAME?</v>
      </c>
      <c r="H886" s="14" t="e">
        <f t="shared" ca="1" si="106"/>
        <v>#NAME?</v>
      </c>
      <c r="I886" s="14" t="e">
        <f t="shared" ca="1" si="107"/>
        <v>#NAME?</v>
      </c>
      <c r="J886" s="14" t="e">
        <f t="shared" ca="1" si="108"/>
        <v>#NAME?</v>
      </c>
      <c r="K886" s="14">
        <f t="shared" si="109"/>
        <v>3.4724905599978229</v>
      </c>
      <c r="L886">
        <f t="shared" si="110"/>
        <v>6.4926741750969086</v>
      </c>
      <c r="N886" s="16">
        <f t="shared" si="111"/>
        <v>0</v>
      </c>
    </row>
    <row r="887" spans="1:14" x14ac:dyDescent="0.3">
      <c r="A887" s="11" t="s">
        <v>902</v>
      </c>
      <c r="B887">
        <v>1.4160649999999999</v>
      </c>
      <c r="C887">
        <v>0</v>
      </c>
      <c r="D887" s="15">
        <f t="shared" si="104"/>
        <v>375.34756399999998</v>
      </c>
      <c r="E887" s="13" t="e">
        <f ca="1">_xll.ChannelArea($P$2:$P$68,$Q$2:$Q$68,D887)</f>
        <v>#NAME?</v>
      </c>
      <c r="F887" s="13" t="e">
        <f ca="1">_xll.WettedPerimeter($P$2:$P$68,$Q$2:$Q$68,D887)</f>
        <v>#NAME?</v>
      </c>
      <c r="G887" s="14" t="e">
        <f t="shared" ca="1" si="105"/>
        <v>#NAME?</v>
      </c>
      <c r="H887" s="14" t="e">
        <f t="shared" ca="1" si="106"/>
        <v>#NAME?</v>
      </c>
      <c r="I887" s="14" t="e">
        <f t="shared" ca="1" si="107"/>
        <v>#NAME?</v>
      </c>
      <c r="J887" s="14" t="e">
        <f t="shared" ca="1" si="108"/>
        <v>#NAME?</v>
      </c>
      <c r="K887" s="14">
        <f t="shared" si="109"/>
        <v>2.3494105600002513</v>
      </c>
      <c r="L887">
        <f t="shared" si="110"/>
        <v>5.3689524537767284</v>
      </c>
      <c r="N887" s="16">
        <f t="shared" si="111"/>
        <v>0</v>
      </c>
    </row>
    <row r="888" spans="1:14" x14ac:dyDescent="0.3">
      <c r="A888" s="11" t="s">
        <v>903</v>
      </c>
      <c r="B888">
        <v>1.4638150000000001</v>
      </c>
      <c r="C888">
        <v>0</v>
      </c>
      <c r="D888" s="15">
        <f t="shared" si="104"/>
        <v>375.39531399999998</v>
      </c>
      <c r="E888" s="13" t="e">
        <f ca="1">_xll.ChannelArea($P$2:$P$68,$Q$2:$Q$68,D888)</f>
        <v>#NAME?</v>
      </c>
      <c r="F888" s="13" t="e">
        <f ca="1">_xll.WettedPerimeter($P$2:$P$68,$Q$2:$Q$68,D888)</f>
        <v>#NAME?</v>
      </c>
      <c r="G888" s="14" t="e">
        <f t="shared" ca="1" si="105"/>
        <v>#NAME?</v>
      </c>
      <c r="H888" s="14" t="e">
        <f t="shared" ca="1" si="106"/>
        <v>#NAME?</v>
      </c>
      <c r="I888" s="14" t="e">
        <f t="shared" ca="1" si="107"/>
        <v>#NAME?</v>
      </c>
      <c r="J888" s="14" t="e">
        <f t="shared" ca="1" si="108"/>
        <v>#NAME?</v>
      </c>
      <c r="K888" s="14">
        <f t="shared" si="109"/>
        <v>4.5955705599990324</v>
      </c>
      <c r="L888">
        <f t="shared" si="110"/>
        <v>7.6163244258787017</v>
      </c>
      <c r="N888" s="16">
        <f t="shared" si="111"/>
        <v>0</v>
      </c>
    </row>
    <row r="889" spans="1:14" x14ac:dyDescent="0.3">
      <c r="A889" s="11" t="s">
        <v>904</v>
      </c>
      <c r="B889">
        <v>1.4160649999999999</v>
      </c>
      <c r="C889">
        <v>0</v>
      </c>
      <c r="D889" s="15">
        <f t="shared" si="104"/>
        <v>375.34756399999998</v>
      </c>
      <c r="E889" s="13" t="e">
        <f ca="1">_xll.ChannelArea($P$2:$P$68,$Q$2:$Q$68,D889)</f>
        <v>#NAME?</v>
      </c>
      <c r="F889" s="13" t="e">
        <f ca="1">_xll.WettedPerimeter($P$2:$P$68,$Q$2:$Q$68,D889)</f>
        <v>#NAME?</v>
      </c>
      <c r="G889" s="14" t="e">
        <f t="shared" ca="1" si="105"/>
        <v>#NAME?</v>
      </c>
      <c r="H889" s="14" t="e">
        <f t="shared" ca="1" si="106"/>
        <v>#NAME?</v>
      </c>
      <c r="I889" s="14" t="e">
        <f t="shared" ca="1" si="107"/>
        <v>#NAME?</v>
      </c>
      <c r="J889" s="14" t="e">
        <f t="shared" ca="1" si="108"/>
        <v>#NAME?</v>
      </c>
      <c r="K889" s="14">
        <f t="shared" si="109"/>
        <v>2.3494105600002513</v>
      </c>
      <c r="L889">
        <f t="shared" si="110"/>
        <v>5.3689524537767284</v>
      </c>
      <c r="N889" s="16">
        <f t="shared" si="111"/>
        <v>0</v>
      </c>
    </row>
  </sheetData>
  <mergeCells count="3">
    <mergeCell ref="T1:AH1"/>
    <mergeCell ref="AJ1:AY1"/>
    <mergeCell ref="BA1:C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2021-07-15T11:44:29Z</dcterms:created>
  <dcterms:modified xsi:type="dcterms:W3CDTF">2021-07-15T11:44:53Z</dcterms:modified>
</cp:coreProperties>
</file>