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ivememphis-my.sharepoint.com/personal/gszwbwsk_memphis_edu/Documents/Machine Learning/ph4_classification/data/"/>
    </mc:Choice>
  </mc:AlternateContent>
  <xr:revisionPtr revIDLastSave="24" documentId="13_ncr:40009_{FBB8332C-1446-42F3-AEDE-F55CEF61D8C3}" xr6:coauthVersionLast="47" xr6:coauthVersionMax="47" xr10:uidLastSave="{9F02CB37-3D6A-4006-A77A-C5EE4C1A9B3E}"/>
  <bookViews>
    <workbookView xWindow="-110" yWindow="-110" windowWidth="19420" windowHeight="10420" xr2:uid="{00000000-000D-0000-FFFF-FFFF00000000}"/>
  </bookViews>
  <sheets>
    <sheet name="score_based_ghdata_moefrags_da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3" i="1" l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2" i="1"/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2" i="1"/>
  <c r="AB50" i="1" l="1"/>
  <c r="X50" i="1"/>
  <c r="AA50" i="1"/>
  <c r="W50" i="1"/>
  <c r="Z50" i="1"/>
  <c r="V50" i="1"/>
  <c r="Y50" i="1"/>
  <c r="U50" i="1"/>
  <c r="AC50" i="1"/>
  <c r="AB42" i="1"/>
  <c r="X42" i="1"/>
  <c r="AA42" i="1"/>
  <c r="W42" i="1"/>
  <c r="Z42" i="1"/>
  <c r="V42" i="1"/>
  <c r="Y42" i="1"/>
  <c r="U42" i="1"/>
  <c r="AC42" i="1"/>
  <c r="AB34" i="1"/>
  <c r="X34" i="1"/>
  <c r="AA34" i="1"/>
  <c r="W34" i="1"/>
  <c r="Z34" i="1"/>
  <c r="V34" i="1"/>
  <c r="Y34" i="1"/>
  <c r="U34" i="1"/>
  <c r="AC34" i="1"/>
  <c r="AB26" i="1"/>
  <c r="X26" i="1"/>
  <c r="AA26" i="1"/>
  <c r="W26" i="1"/>
  <c r="Z26" i="1"/>
  <c r="Y26" i="1"/>
  <c r="V26" i="1"/>
  <c r="U26" i="1"/>
  <c r="AC26" i="1"/>
  <c r="Z18" i="1"/>
  <c r="V18" i="1"/>
  <c r="AB18" i="1"/>
  <c r="X18" i="1"/>
  <c r="AC18" i="1"/>
  <c r="Y18" i="1"/>
  <c r="U18" i="1"/>
  <c r="AA18" i="1"/>
  <c r="W18" i="1"/>
  <c r="Z10" i="1"/>
  <c r="V10" i="1"/>
  <c r="AC10" i="1"/>
  <c r="Y10" i="1"/>
  <c r="U10" i="1"/>
  <c r="AB10" i="1"/>
  <c r="W10" i="1"/>
  <c r="AA10" i="1"/>
  <c r="X10" i="1"/>
  <c r="Z49" i="1"/>
  <c r="V49" i="1"/>
  <c r="AC49" i="1"/>
  <c r="Y49" i="1"/>
  <c r="U49" i="1"/>
  <c r="AB49" i="1"/>
  <c r="X49" i="1"/>
  <c r="W49" i="1"/>
  <c r="AA49" i="1"/>
  <c r="Z41" i="1"/>
  <c r="V41" i="1"/>
  <c r="AC41" i="1"/>
  <c r="Y41" i="1"/>
  <c r="U41" i="1"/>
  <c r="AB41" i="1"/>
  <c r="X41" i="1"/>
  <c r="W41" i="1"/>
  <c r="AA41" i="1"/>
  <c r="Z33" i="1"/>
  <c r="V33" i="1"/>
  <c r="AC33" i="1"/>
  <c r="Y33" i="1"/>
  <c r="U33" i="1"/>
  <c r="AB33" i="1"/>
  <c r="X33" i="1"/>
  <c r="W33" i="1"/>
  <c r="AA33" i="1"/>
  <c r="Z25" i="1"/>
  <c r="V25" i="1"/>
  <c r="AC25" i="1"/>
  <c r="Y25" i="1"/>
  <c r="U25" i="1"/>
  <c r="W25" i="1"/>
  <c r="AA25" i="1"/>
  <c r="AB25" i="1"/>
  <c r="X25" i="1"/>
  <c r="AB17" i="1"/>
  <c r="X17" i="1"/>
  <c r="Z17" i="1"/>
  <c r="V17" i="1"/>
  <c r="AA17" i="1"/>
  <c r="W17" i="1"/>
  <c r="AC17" i="1"/>
  <c r="Y17" i="1"/>
  <c r="U17" i="1"/>
  <c r="AB5" i="1"/>
  <c r="X5" i="1"/>
  <c r="AA5" i="1"/>
  <c r="W5" i="1"/>
  <c r="AC5" i="1"/>
  <c r="U5" i="1"/>
  <c r="Z5" i="1"/>
  <c r="Y5" i="1"/>
  <c r="V5" i="1"/>
  <c r="AB52" i="1"/>
  <c r="X52" i="1"/>
  <c r="AA52" i="1"/>
  <c r="W52" i="1"/>
  <c r="Z52" i="1"/>
  <c r="V52" i="1"/>
  <c r="AC52" i="1"/>
  <c r="U52" i="1"/>
  <c r="Y52" i="1"/>
  <c r="AB48" i="1"/>
  <c r="X48" i="1"/>
  <c r="AA48" i="1"/>
  <c r="W48" i="1"/>
  <c r="Z48" i="1"/>
  <c r="V48" i="1"/>
  <c r="U48" i="1"/>
  <c r="AC48" i="1"/>
  <c r="Y48" i="1"/>
  <c r="AB44" i="1"/>
  <c r="X44" i="1"/>
  <c r="AA44" i="1"/>
  <c r="W44" i="1"/>
  <c r="Z44" i="1"/>
  <c r="V44" i="1"/>
  <c r="AC44" i="1"/>
  <c r="Y44" i="1"/>
  <c r="U44" i="1"/>
  <c r="AB40" i="1"/>
  <c r="X40" i="1"/>
  <c r="AA40" i="1"/>
  <c r="W40" i="1"/>
  <c r="Z40" i="1"/>
  <c r="V40" i="1"/>
  <c r="U40" i="1"/>
  <c r="AC40" i="1"/>
  <c r="Y40" i="1"/>
  <c r="AB36" i="1"/>
  <c r="X36" i="1"/>
  <c r="AA36" i="1"/>
  <c r="W36" i="1"/>
  <c r="Z36" i="1"/>
  <c r="V36" i="1"/>
  <c r="AC36" i="1"/>
  <c r="Y36" i="1"/>
  <c r="U36" i="1"/>
  <c r="AB32" i="1"/>
  <c r="X32" i="1"/>
  <c r="AA32" i="1"/>
  <c r="W32" i="1"/>
  <c r="Z32" i="1"/>
  <c r="V32" i="1"/>
  <c r="U32" i="1"/>
  <c r="AC32" i="1"/>
  <c r="Y32" i="1"/>
  <c r="AB28" i="1"/>
  <c r="X28" i="1"/>
  <c r="AA28" i="1"/>
  <c r="W28" i="1"/>
  <c r="Z28" i="1"/>
  <c r="V28" i="1"/>
  <c r="AC28" i="1"/>
  <c r="U28" i="1"/>
  <c r="Y28" i="1"/>
  <c r="AB24" i="1"/>
  <c r="X24" i="1"/>
  <c r="AA24" i="1"/>
  <c r="W24" i="1"/>
  <c r="Y24" i="1"/>
  <c r="U24" i="1"/>
  <c r="V24" i="1"/>
  <c r="AC24" i="1"/>
  <c r="Z24" i="1"/>
  <c r="AB20" i="1"/>
  <c r="AA20" i="1"/>
  <c r="W20" i="1"/>
  <c r="AC20" i="1"/>
  <c r="V20" i="1"/>
  <c r="Y20" i="1"/>
  <c r="Z20" i="1"/>
  <c r="U20" i="1"/>
  <c r="X20" i="1"/>
  <c r="Z16" i="1"/>
  <c r="V16" i="1"/>
  <c r="AB16" i="1"/>
  <c r="AC16" i="1"/>
  <c r="Y16" i="1"/>
  <c r="U16" i="1"/>
  <c r="X16" i="1"/>
  <c r="AA16" i="1"/>
  <c r="W16" i="1"/>
  <c r="Z12" i="1"/>
  <c r="V12" i="1"/>
  <c r="AB12" i="1"/>
  <c r="X12" i="1"/>
  <c r="AC12" i="1"/>
  <c r="Y12" i="1"/>
  <c r="U12" i="1"/>
  <c r="W12" i="1"/>
  <c r="AA12" i="1"/>
  <c r="Z8" i="1"/>
  <c r="V8" i="1"/>
  <c r="AC8" i="1"/>
  <c r="Y8" i="1"/>
  <c r="U8" i="1"/>
  <c r="AB8" i="1"/>
  <c r="AA8" i="1"/>
  <c r="X8" i="1"/>
  <c r="W8" i="1"/>
  <c r="Z4" i="1"/>
  <c r="V4" i="1"/>
  <c r="AC4" i="1"/>
  <c r="Y4" i="1"/>
  <c r="U4" i="1"/>
  <c r="X4" i="1"/>
  <c r="W4" i="1"/>
  <c r="AB4" i="1"/>
  <c r="AA4" i="1"/>
  <c r="Z2" i="1"/>
  <c r="V2" i="1"/>
  <c r="AC2" i="1"/>
  <c r="Y2" i="1"/>
  <c r="U2" i="1"/>
  <c r="W2" i="1"/>
  <c r="AB2" i="1"/>
  <c r="AA2" i="1"/>
  <c r="X2" i="1"/>
  <c r="AB46" i="1"/>
  <c r="X46" i="1"/>
  <c r="AA46" i="1"/>
  <c r="W46" i="1"/>
  <c r="Z46" i="1"/>
  <c r="V46" i="1"/>
  <c r="AC46" i="1"/>
  <c r="Y46" i="1"/>
  <c r="U46" i="1"/>
  <c r="AB38" i="1"/>
  <c r="X38" i="1"/>
  <c r="AA38" i="1"/>
  <c r="W38" i="1"/>
  <c r="Z38" i="1"/>
  <c r="V38" i="1"/>
  <c r="AC38" i="1"/>
  <c r="Y38" i="1"/>
  <c r="U38" i="1"/>
  <c r="AB30" i="1"/>
  <c r="X30" i="1"/>
  <c r="AA30" i="1"/>
  <c r="W30" i="1"/>
  <c r="Z30" i="1"/>
  <c r="V30" i="1"/>
  <c r="Y30" i="1"/>
  <c r="AC30" i="1"/>
  <c r="U30" i="1"/>
  <c r="AB22" i="1"/>
  <c r="X22" i="1"/>
  <c r="AA22" i="1"/>
  <c r="W22" i="1"/>
  <c r="V22" i="1"/>
  <c r="Z22" i="1"/>
  <c r="AC22" i="1"/>
  <c r="U22" i="1"/>
  <c r="Y22" i="1"/>
  <c r="Z14" i="1"/>
  <c r="V14" i="1"/>
  <c r="X14" i="1"/>
  <c r="AC14" i="1"/>
  <c r="Y14" i="1"/>
  <c r="U14" i="1"/>
  <c r="AB14" i="1"/>
  <c r="AA14" i="1"/>
  <c r="W14" i="1"/>
  <c r="Z6" i="1"/>
  <c r="V6" i="1"/>
  <c r="AC6" i="1"/>
  <c r="Y6" i="1"/>
  <c r="U6" i="1"/>
  <c r="AA6" i="1"/>
  <c r="X6" i="1"/>
  <c r="W6" i="1"/>
  <c r="AB6" i="1"/>
  <c r="Z53" i="1"/>
  <c r="V53" i="1"/>
  <c r="AC53" i="1"/>
  <c r="Y53" i="1"/>
  <c r="U53" i="1"/>
  <c r="AB53" i="1"/>
  <c r="X53" i="1"/>
  <c r="AA53" i="1"/>
  <c r="W53" i="1"/>
  <c r="Z45" i="1"/>
  <c r="V45" i="1"/>
  <c r="AC45" i="1"/>
  <c r="Y45" i="1"/>
  <c r="U45" i="1"/>
  <c r="AB45" i="1"/>
  <c r="X45" i="1"/>
  <c r="AA45" i="1"/>
  <c r="W45" i="1"/>
  <c r="Z37" i="1"/>
  <c r="V37" i="1"/>
  <c r="AC37" i="1"/>
  <c r="Y37" i="1"/>
  <c r="U37" i="1"/>
  <c r="AB37" i="1"/>
  <c r="X37" i="1"/>
  <c r="W37" i="1"/>
  <c r="AA37" i="1"/>
  <c r="Z29" i="1"/>
  <c r="V29" i="1"/>
  <c r="AC29" i="1"/>
  <c r="Y29" i="1"/>
  <c r="U29" i="1"/>
  <c r="AB29" i="1"/>
  <c r="X29" i="1"/>
  <c r="AA29" i="1"/>
  <c r="W29" i="1"/>
  <c r="Z21" i="1"/>
  <c r="V21" i="1"/>
  <c r="AC21" i="1"/>
  <c r="Y21" i="1"/>
  <c r="U21" i="1"/>
  <c r="AA21" i="1"/>
  <c r="X21" i="1"/>
  <c r="W21" i="1"/>
  <c r="AB21" i="1"/>
  <c r="AB13" i="1"/>
  <c r="X13" i="1"/>
  <c r="Z13" i="1"/>
  <c r="AA13" i="1"/>
  <c r="W13" i="1"/>
  <c r="V13" i="1"/>
  <c r="Y13" i="1"/>
  <c r="U13" i="1"/>
  <c r="AC13" i="1"/>
  <c r="AB9" i="1"/>
  <c r="X9" i="1"/>
  <c r="AA9" i="1"/>
  <c r="W9" i="1"/>
  <c r="Y9" i="1"/>
  <c r="V9" i="1"/>
  <c r="AC9" i="1"/>
  <c r="U9" i="1"/>
  <c r="Z9" i="1"/>
  <c r="Z51" i="1"/>
  <c r="V51" i="1"/>
  <c r="AC51" i="1"/>
  <c r="Y51" i="1"/>
  <c r="U51" i="1"/>
  <c r="AB51" i="1"/>
  <c r="X51" i="1"/>
  <c r="AA51" i="1"/>
  <c r="W51" i="1"/>
  <c r="Z47" i="1"/>
  <c r="V47" i="1"/>
  <c r="AC47" i="1"/>
  <c r="Y47" i="1"/>
  <c r="U47" i="1"/>
  <c r="AB47" i="1"/>
  <c r="X47" i="1"/>
  <c r="AA47" i="1"/>
  <c r="W47" i="1"/>
  <c r="Z43" i="1"/>
  <c r="V43" i="1"/>
  <c r="AC43" i="1"/>
  <c r="Y43" i="1"/>
  <c r="U43" i="1"/>
  <c r="AB43" i="1"/>
  <c r="X43" i="1"/>
  <c r="AA43" i="1"/>
  <c r="W43" i="1"/>
  <c r="Z39" i="1"/>
  <c r="V39" i="1"/>
  <c r="AC39" i="1"/>
  <c r="Y39" i="1"/>
  <c r="U39" i="1"/>
  <c r="AB39" i="1"/>
  <c r="X39" i="1"/>
  <c r="AA39" i="1"/>
  <c r="W39" i="1"/>
  <c r="Z35" i="1"/>
  <c r="V35" i="1"/>
  <c r="AC35" i="1"/>
  <c r="Y35" i="1"/>
  <c r="U35" i="1"/>
  <c r="AB35" i="1"/>
  <c r="X35" i="1"/>
  <c r="AA35" i="1"/>
  <c r="W35" i="1"/>
  <c r="Z31" i="1"/>
  <c r="V31" i="1"/>
  <c r="AC31" i="1"/>
  <c r="Y31" i="1"/>
  <c r="U31" i="1"/>
  <c r="AB31" i="1"/>
  <c r="X31" i="1"/>
  <c r="AA31" i="1"/>
  <c r="W31" i="1"/>
  <c r="Z27" i="1"/>
  <c r="V27" i="1"/>
  <c r="AC27" i="1"/>
  <c r="Y27" i="1"/>
  <c r="U27" i="1"/>
  <c r="AB27" i="1"/>
  <c r="X27" i="1"/>
  <c r="AA27" i="1"/>
  <c r="W27" i="1"/>
  <c r="Z23" i="1"/>
  <c r="V23" i="1"/>
  <c r="AC23" i="1"/>
  <c r="Y23" i="1"/>
  <c r="U23" i="1"/>
  <c r="AB23" i="1"/>
  <c r="AA23" i="1"/>
  <c r="X23" i="1"/>
  <c r="W23" i="1"/>
  <c r="AB19" i="1"/>
  <c r="X19" i="1"/>
  <c r="Z19" i="1"/>
  <c r="V19" i="1"/>
  <c r="AA19" i="1"/>
  <c r="W19" i="1"/>
  <c r="U19" i="1"/>
  <c r="AC19" i="1"/>
  <c r="Y19" i="1"/>
  <c r="AB15" i="1"/>
  <c r="X15" i="1"/>
  <c r="V15" i="1"/>
  <c r="AA15" i="1"/>
  <c r="W15" i="1"/>
  <c r="Z15" i="1"/>
  <c r="AC15" i="1"/>
  <c r="Y15" i="1"/>
  <c r="U15" i="1"/>
  <c r="AB11" i="1"/>
  <c r="X11" i="1"/>
  <c r="Z11" i="1"/>
  <c r="V11" i="1"/>
  <c r="AA11" i="1"/>
  <c r="W11" i="1"/>
  <c r="U11" i="1"/>
  <c r="AC11" i="1"/>
  <c r="Y11" i="1"/>
  <c r="AB7" i="1"/>
  <c r="X7" i="1"/>
  <c r="AA7" i="1"/>
  <c r="W7" i="1"/>
  <c r="V7" i="1"/>
  <c r="AC7" i="1"/>
  <c r="U7" i="1"/>
  <c r="Z7" i="1"/>
  <c r="Y7" i="1"/>
  <c r="AB3" i="1"/>
  <c r="X3" i="1"/>
  <c r="AA3" i="1"/>
  <c r="W3" i="1"/>
  <c r="Z3" i="1"/>
  <c r="Y3" i="1"/>
  <c r="V3" i="1"/>
  <c r="AC3" i="1"/>
  <c r="U3" i="1"/>
</calcChain>
</file>

<file path=xl/sharedStrings.xml><?xml version="1.0" encoding="utf-8"?>
<sst xmlns="http://schemas.openxmlformats.org/spreadsheetml/2006/main" count="134" uniqueCount="47">
  <si>
    <t>Receptor</t>
  </si>
  <si>
    <t>Score Type</t>
  </si>
  <si>
    <t>Hits</t>
  </si>
  <si>
    <t>Enrichment</t>
  </si>
  <si>
    <t>max_feat</t>
  </si>
  <si>
    <t>min_feat</t>
  </si>
  <si>
    <t>avg_feat</t>
  </si>
  <si>
    <t>max_centr</t>
  </si>
  <si>
    <t>min_centr</t>
  </si>
  <si>
    <t>avg_centr</t>
  </si>
  <si>
    <t>hyd</t>
  </si>
  <si>
    <t>don</t>
  </si>
  <si>
    <t>acc</t>
  </si>
  <si>
    <t>donhyd</t>
  </si>
  <si>
    <t>catdon</t>
  </si>
  <si>
    <t>hydaro</t>
  </si>
  <si>
    <t>aniacc</t>
  </si>
  <si>
    <t>donacc</t>
  </si>
  <si>
    <t>features</t>
  </si>
  <si>
    <t>all_same</t>
  </si>
  <si>
    <t>hyd_prop</t>
  </si>
  <si>
    <t>don_prop</t>
  </si>
  <si>
    <t>acc_prop</t>
  </si>
  <si>
    <t>donhyd_prop</t>
  </si>
  <si>
    <t>catdon_prop</t>
  </si>
  <si>
    <t>hydaro_prop</t>
  </si>
  <si>
    <t>aniacc_prop</t>
  </si>
  <si>
    <t>donacc_prop</t>
  </si>
  <si>
    <t>quality</t>
  </si>
  <si>
    <t>5HT1B</t>
  </si>
  <si>
    <t>dE(class)</t>
  </si>
  <si>
    <t>dE</t>
  </si>
  <si>
    <t>dU(class)</t>
  </si>
  <si>
    <t>dU</t>
  </si>
  <si>
    <t>5HT2B</t>
  </si>
  <si>
    <t>5HT2C</t>
  </si>
  <si>
    <t>A2A</t>
  </si>
  <si>
    <t>A2C</t>
  </si>
  <si>
    <t>Beta 2</t>
  </si>
  <si>
    <t>H1</t>
  </si>
  <si>
    <t>M1</t>
  </si>
  <si>
    <t>M2</t>
  </si>
  <si>
    <t>M4</t>
  </si>
  <si>
    <t>OPRD</t>
  </si>
  <si>
    <t>OPRK</t>
  </si>
  <si>
    <t>OPRM</t>
  </si>
  <si>
    <t>s_score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</si>
</sst>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53"/>
  <sheetViews>
    <sheetView tabSelected="1" topLeftCell="A28" zoomScale="70" zoomScaleNormal="70" workbookViewId="0">
      <selection activeCell="C50" sqref="C50:C53"/>
    </sheetView>
  </sheetViews>
  <sheetFormatPr defaultRowHeight="14.5" x14ac:dyDescent="0.35"/>
  <sheetData>
    <row r="1" spans="1:30" x14ac:dyDescent="0.35">
      <c r="A1" t="s">
        <v>0</v>
      </c>
      <c r="B1" t="s">
        <v>1</v>
      </c>
      <c r="C1" t="s">
        <v>46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</row>
    <row r="2" spans="1:30" x14ac:dyDescent="0.35">
      <c r="A2" t="s">
        <v>29</v>
      </c>
      <c r="B2" t="s">
        <v>30</v>
      </c>
      <c r="C2">
        <v>-0.18823500000000001</v>
      </c>
      <c r="D2">
        <v>170</v>
      </c>
      <c r="E2">
        <v>1.85</v>
      </c>
      <c r="F2">
        <v>14.777996999999999</v>
      </c>
      <c r="G2">
        <v>1.4728123</v>
      </c>
      <c r="H2">
        <v>8.9583931000000003</v>
      </c>
      <c r="I2">
        <v>10.749083000000001</v>
      </c>
      <c r="J2">
        <v>5.0763645000000004</v>
      </c>
      <c r="K2">
        <v>7.9048370999999999</v>
      </c>
      <c r="L2">
        <v>5</v>
      </c>
      <c r="M2">
        <v>1</v>
      </c>
      <c r="N2">
        <v>1</v>
      </c>
      <c r="O2">
        <v>0</v>
      </c>
      <c r="P2">
        <v>0</v>
      </c>
      <c r="Q2">
        <v>0</v>
      </c>
      <c r="R2">
        <v>0</v>
      </c>
      <c r="S2">
        <v>0</v>
      </c>
      <c r="T2">
        <f>SUM(L2:S2)</f>
        <v>7</v>
      </c>
      <c r="U2">
        <f>IF(OR(L2=T2,M2=T2,N2=T2,O2=T2,P2=T2,Q2=T2,R2=T2,S2=T2), 1, 0)</f>
        <v>0</v>
      </c>
      <c r="V2">
        <f t="shared" ref="V2:AC17" si="0">L2/$T2</f>
        <v>0.7142857142857143</v>
      </c>
      <c r="W2">
        <f t="shared" si="0"/>
        <v>0.14285714285714285</v>
      </c>
      <c r="X2">
        <f t="shared" si="0"/>
        <v>0.14285714285714285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0</v>
      </c>
      <c r="AC2">
        <f t="shared" si="0"/>
        <v>0</v>
      </c>
      <c r="AD2">
        <f>IF(E2&gt;2, 1, 0)</f>
        <v>0</v>
      </c>
    </row>
    <row r="3" spans="1:30" x14ac:dyDescent="0.35">
      <c r="A3" t="s">
        <v>29</v>
      </c>
      <c r="B3" t="s">
        <v>31</v>
      </c>
      <c r="C3">
        <v>-4.4963699999999998</v>
      </c>
      <c r="D3">
        <v>26</v>
      </c>
      <c r="E3">
        <v>2.02</v>
      </c>
      <c r="F3">
        <v>17.045998000000001</v>
      </c>
      <c r="G3">
        <v>1.1645132</v>
      </c>
      <c r="H3">
        <v>11.312481999999999</v>
      </c>
      <c r="I3">
        <v>10.601196</v>
      </c>
      <c r="J3">
        <v>5.3994144999999998</v>
      </c>
      <c r="K3">
        <v>8.8649368000000006</v>
      </c>
      <c r="L3">
        <v>2</v>
      </c>
      <c r="M3">
        <v>1</v>
      </c>
      <c r="N3">
        <v>0</v>
      </c>
      <c r="O3">
        <v>0</v>
      </c>
      <c r="P3">
        <v>3</v>
      </c>
      <c r="Q3">
        <v>1</v>
      </c>
      <c r="R3">
        <v>0</v>
      </c>
      <c r="S3">
        <v>0</v>
      </c>
      <c r="T3">
        <f t="shared" ref="T3:T53" si="1">SUM(L3:S3)</f>
        <v>7</v>
      </c>
      <c r="U3">
        <f t="shared" ref="U3:U53" si="2">IF(OR(L3=T3,M3=T3,N3=T3,O3=T3,P3=T3,Q3=T3,R3=T3,S3=T3), 1, 0)</f>
        <v>0</v>
      </c>
      <c r="V3">
        <f t="shared" si="0"/>
        <v>0.2857142857142857</v>
      </c>
      <c r="W3">
        <f t="shared" si="0"/>
        <v>0.14285714285714285</v>
      </c>
      <c r="X3">
        <f t="shared" si="0"/>
        <v>0</v>
      </c>
      <c r="Y3">
        <f t="shared" si="0"/>
        <v>0</v>
      </c>
      <c r="Z3">
        <f t="shared" si="0"/>
        <v>0.42857142857142855</v>
      </c>
      <c r="AA3">
        <f t="shared" si="0"/>
        <v>0.14285714285714285</v>
      </c>
      <c r="AB3">
        <f t="shared" si="0"/>
        <v>0</v>
      </c>
      <c r="AC3">
        <f t="shared" si="0"/>
        <v>0</v>
      </c>
      <c r="AD3">
        <f t="shared" ref="AD3:AD53" si="3">IF(E3&gt;2, 1, 0)</f>
        <v>1</v>
      </c>
    </row>
    <row r="4" spans="1:30" x14ac:dyDescent="0.35">
      <c r="A4" t="s">
        <v>29</v>
      </c>
      <c r="B4" t="s">
        <v>32</v>
      </c>
      <c r="C4">
        <v>-0.224138</v>
      </c>
      <c r="D4">
        <v>1.01</v>
      </c>
      <c r="E4">
        <v>1.01</v>
      </c>
      <c r="F4">
        <v>17.218178000000002</v>
      </c>
      <c r="G4">
        <v>1.4178815</v>
      </c>
      <c r="H4">
        <v>9.4414654000000002</v>
      </c>
      <c r="I4">
        <v>10.749083000000001</v>
      </c>
      <c r="J4">
        <v>5.5635157</v>
      </c>
      <c r="K4">
        <v>7.8157972999999998</v>
      </c>
      <c r="L4">
        <v>7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f t="shared" si="1"/>
        <v>7</v>
      </c>
      <c r="U4">
        <f t="shared" si="2"/>
        <v>1</v>
      </c>
      <c r="V4">
        <f t="shared" si="0"/>
        <v>1</v>
      </c>
      <c r="W4">
        <f t="shared" si="0"/>
        <v>0</v>
      </c>
      <c r="X4">
        <f t="shared" si="0"/>
        <v>0</v>
      </c>
      <c r="Y4">
        <f t="shared" si="0"/>
        <v>0</v>
      </c>
      <c r="Z4">
        <f t="shared" si="0"/>
        <v>0</v>
      </c>
      <c r="AA4">
        <f t="shared" si="0"/>
        <v>0</v>
      </c>
      <c r="AB4">
        <f t="shared" si="0"/>
        <v>0</v>
      </c>
      <c r="AC4">
        <f t="shared" si="0"/>
        <v>0</v>
      </c>
      <c r="AD4">
        <f t="shared" si="3"/>
        <v>0</v>
      </c>
    </row>
    <row r="5" spans="1:30" x14ac:dyDescent="0.35">
      <c r="A5" t="s">
        <v>29</v>
      </c>
      <c r="B5" t="s">
        <v>33</v>
      </c>
      <c r="C5">
        <v>-4.1394700000000002</v>
      </c>
      <c r="D5">
        <v>2</v>
      </c>
      <c r="E5">
        <v>4.38</v>
      </c>
      <c r="F5">
        <v>6.8858695000000001</v>
      </c>
      <c r="G5">
        <v>1.1372836</v>
      </c>
      <c r="H5">
        <v>3.8683982000000001</v>
      </c>
      <c r="I5">
        <v>8.9874220000000005</v>
      </c>
      <c r="J5">
        <v>6.1781515999999996</v>
      </c>
      <c r="K5">
        <v>7.9408025999999996</v>
      </c>
      <c r="L5">
        <v>1</v>
      </c>
      <c r="M5">
        <v>0</v>
      </c>
      <c r="N5">
        <v>0</v>
      </c>
      <c r="O5">
        <v>0</v>
      </c>
      <c r="P5">
        <v>6</v>
      </c>
      <c r="Q5">
        <v>0</v>
      </c>
      <c r="R5">
        <v>0</v>
      </c>
      <c r="S5">
        <v>0</v>
      </c>
      <c r="T5">
        <f t="shared" si="1"/>
        <v>7</v>
      </c>
      <c r="U5">
        <f t="shared" si="2"/>
        <v>0</v>
      </c>
      <c r="V5">
        <f t="shared" si="0"/>
        <v>0.14285714285714285</v>
      </c>
      <c r="W5">
        <f t="shared" si="0"/>
        <v>0</v>
      </c>
      <c r="X5">
        <f t="shared" si="0"/>
        <v>0</v>
      </c>
      <c r="Y5">
        <f t="shared" si="0"/>
        <v>0</v>
      </c>
      <c r="Z5">
        <f t="shared" si="0"/>
        <v>0.8571428571428571</v>
      </c>
      <c r="AA5">
        <f t="shared" si="0"/>
        <v>0</v>
      </c>
      <c r="AB5">
        <f t="shared" si="0"/>
        <v>0</v>
      </c>
      <c r="AC5">
        <f t="shared" si="0"/>
        <v>0</v>
      </c>
      <c r="AD5">
        <f t="shared" si="3"/>
        <v>1</v>
      </c>
    </row>
    <row r="6" spans="1:30" x14ac:dyDescent="0.35">
      <c r="A6" t="s">
        <v>34</v>
      </c>
      <c r="B6" t="s">
        <v>30</v>
      </c>
      <c r="C6">
        <v>-0.33809499999999998</v>
      </c>
      <c r="D6">
        <v>1</v>
      </c>
      <c r="E6">
        <v>6.62</v>
      </c>
      <c r="F6">
        <v>15.960495</v>
      </c>
      <c r="G6">
        <v>2.5101347000000001</v>
      </c>
      <c r="H6">
        <v>8.3628254000000002</v>
      </c>
      <c r="I6">
        <v>9.0420493999999998</v>
      </c>
      <c r="J6">
        <v>3.9519479</v>
      </c>
      <c r="K6">
        <v>6.7691536000000001</v>
      </c>
      <c r="L6">
        <v>5</v>
      </c>
      <c r="M6">
        <v>1</v>
      </c>
      <c r="N6">
        <v>0</v>
      </c>
      <c r="O6">
        <v>0</v>
      </c>
      <c r="P6">
        <v>0</v>
      </c>
      <c r="Q6">
        <v>1</v>
      </c>
      <c r="R6">
        <v>0</v>
      </c>
      <c r="S6">
        <v>0</v>
      </c>
      <c r="T6">
        <f t="shared" si="1"/>
        <v>7</v>
      </c>
      <c r="U6">
        <f t="shared" si="2"/>
        <v>0</v>
      </c>
      <c r="V6">
        <f t="shared" si="0"/>
        <v>0.7142857142857143</v>
      </c>
      <c r="W6">
        <f t="shared" si="0"/>
        <v>0.14285714285714285</v>
      </c>
      <c r="X6">
        <f t="shared" si="0"/>
        <v>0</v>
      </c>
      <c r="Y6">
        <f t="shared" si="0"/>
        <v>0</v>
      </c>
      <c r="Z6">
        <f t="shared" si="0"/>
        <v>0</v>
      </c>
      <c r="AA6">
        <f t="shared" si="0"/>
        <v>0.14285714285714285</v>
      </c>
      <c r="AB6">
        <f t="shared" si="0"/>
        <v>0</v>
      </c>
      <c r="AC6">
        <f t="shared" si="0"/>
        <v>0</v>
      </c>
      <c r="AD6">
        <f t="shared" si="3"/>
        <v>1</v>
      </c>
    </row>
    <row r="7" spans="1:30" x14ac:dyDescent="0.35">
      <c r="A7" t="s">
        <v>34</v>
      </c>
      <c r="B7" t="s">
        <v>31</v>
      </c>
      <c r="C7">
        <v>-5.2334199999999997</v>
      </c>
      <c r="D7">
        <v>20</v>
      </c>
      <c r="E7">
        <v>0.66</v>
      </c>
      <c r="F7">
        <v>12.564577999999999</v>
      </c>
      <c r="G7">
        <v>1.1551267999999999</v>
      </c>
      <c r="H7">
        <v>6.3851465999999997</v>
      </c>
      <c r="I7">
        <v>8.602169</v>
      </c>
      <c r="J7">
        <v>4.1178055000000002</v>
      </c>
      <c r="K7">
        <v>5.6137423999999996</v>
      </c>
      <c r="L7">
        <v>0</v>
      </c>
      <c r="M7">
        <v>0</v>
      </c>
      <c r="N7">
        <v>0</v>
      </c>
      <c r="O7">
        <v>0</v>
      </c>
      <c r="P7">
        <v>7</v>
      </c>
      <c r="Q7">
        <v>0</v>
      </c>
      <c r="R7">
        <v>0</v>
      </c>
      <c r="S7">
        <v>0</v>
      </c>
      <c r="T7">
        <f t="shared" si="1"/>
        <v>7</v>
      </c>
      <c r="U7">
        <f t="shared" si="2"/>
        <v>1</v>
      </c>
      <c r="V7">
        <f t="shared" si="0"/>
        <v>0</v>
      </c>
      <c r="W7">
        <f t="shared" si="0"/>
        <v>0</v>
      </c>
      <c r="X7">
        <f t="shared" si="0"/>
        <v>0</v>
      </c>
      <c r="Y7">
        <f t="shared" si="0"/>
        <v>0</v>
      </c>
      <c r="Z7">
        <f t="shared" si="0"/>
        <v>1</v>
      </c>
      <c r="AA7">
        <f t="shared" si="0"/>
        <v>0</v>
      </c>
      <c r="AB7">
        <f t="shared" si="0"/>
        <v>0</v>
      </c>
      <c r="AC7">
        <f t="shared" si="0"/>
        <v>0</v>
      </c>
      <c r="AD7">
        <f t="shared" si="3"/>
        <v>0</v>
      </c>
    </row>
    <row r="8" spans="1:30" x14ac:dyDescent="0.35">
      <c r="A8" t="s">
        <v>34</v>
      </c>
      <c r="B8" t="s">
        <v>32</v>
      </c>
      <c r="C8">
        <v>-0.108333</v>
      </c>
      <c r="D8">
        <v>3</v>
      </c>
      <c r="E8">
        <v>2.21</v>
      </c>
      <c r="F8">
        <v>14.334533</v>
      </c>
      <c r="G8">
        <v>0.65266376999999998</v>
      </c>
      <c r="H8">
        <v>7.6881456000000004</v>
      </c>
      <c r="I8">
        <v>7.7865976999999997</v>
      </c>
      <c r="J8">
        <v>5.1793035999999999</v>
      </c>
      <c r="K8">
        <v>6.0932545999999999</v>
      </c>
      <c r="L8">
        <v>7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f t="shared" si="1"/>
        <v>7</v>
      </c>
      <c r="U8">
        <f t="shared" si="2"/>
        <v>1</v>
      </c>
      <c r="V8">
        <f t="shared" si="0"/>
        <v>1</v>
      </c>
      <c r="W8">
        <f t="shared" si="0"/>
        <v>0</v>
      </c>
      <c r="X8">
        <f t="shared" si="0"/>
        <v>0</v>
      </c>
      <c r="Y8">
        <f t="shared" si="0"/>
        <v>0</v>
      </c>
      <c r="Z8">
        <f t="shared" si="0"/>
        <v>0</v>
      </c>
      <c r="AA8">
        <f t="shared" si="0"/>
        <v>0</v>
      </c>
      <c r="AB8">
        <f t="shared" si="0"/>
        <v>0</v>
      </c>
      <c r="AC8">
        <f t="shared" si="0"/>
        <v>0</v>
      </c>
      <c r="AD8">
        <f t="shared" si="3"/>
        <v>1</v>
      </c>
    </row>
    <row r="9" spans="1:30" x14ac:dyDescent="0.35">
      <c r="A9" t="s">
        <v>34</v>
      </c>
      <c r="B9" t="s">
        <v>33</v>
      </c>
      <c r="C9">
        <v>-6.20723</v>
      </c>
      <c r="D9">
        <v>17</v>
      </c>
      <c r="E9">
        <v>0.78</v>
      </c>
      <c r="F9">
        <v>5.3081598000000003</v>
      </c>
      <c r="G9">
        <v>0.51087475000000004</v>
      </c>
      <c r="H9">
        <v>2.6165864000000001</v>
      </c>
      <c r="I9">
        <v>9.2363853000000002</v>
      </c>
      <c r="J9">
        <v>6.5673928000000004</v>
      </c>
      <c r="K9">
        <v>8.3624115000000003</v>
      </c>
      <c r="L9">
        <v>0</v>
      </c>
      <c r="M9">
        <v>0</v>
      </c>
      <c r="N9">
        <v>0</v>
      </c>
      <c r="O9">
        <v>0</v>
      </c>
      <c r="P9">
        <v>7</v>
      </c>
      <c r="Q9">
        <v>0</v>
      </c>
      <c r="R9">
        <v>0</v>
      </c>
      <c r="S9">
        <v>0</v>
      </c>
      <c r="T9">
        <f t="shared" si="1"/>
        <v>7</v>
      </c>
      <c r="U9">
        <f t="shared" si="2"/>
        <v>1</v>
      </c>
      <c r="V9">
        <f t="shared" si="0"/>
        <v>0</v>
      </c>
      <c r="W9">
        <f t="shared" si="0"/>
        <v>0</v>
      </c>
      <c r="X9">
        <f t="shared" si="0"/>
        <v>0</v>
      </c>
      <c r="Y9">
        <f t="shared" si="0"/>
        <v>0</v>
      </c>
      <c r="Z9">
        <f t="shared" si="0"/>
        <v>1</v>
      </c>
      <c r="AA9">
        <f t="shared" si="0"/>
        <v>0</v>
      </c>
      <c r="AB9">
        <f t="shared" si="0"/>
        <v>0</v>
      </c>
      <c r="AC9">
        <f t="shared" si="0"/>
        <v>0</v>
      </c>
      <c r="AD9">
        <f t="shared" si="3"/>
        <v>0</v>
      </c>
    </row>
    <row r="10" spans="1:30" x14ac:dyDescent="0.35">
      <c r="A10" t="s">
        <v>35</v>
      </c>
      <c r="B10" t="s">
        <v>30</v>
      </c>
      <c r="C10">
        <v>-1.31342</v>
      </c>
      <c r="D10">
        <v>498</v>
      </c>
      <c r="E10">
        <v>1.04</v>
      </c>
      <c r="F10">
        <v>11.500634</v>
      </c>
      <c r="G10">
        <v>2.1901793000000001</v>
      </c>
      <c r="H10">
        <v>6.2673740000000002</v>
      </c>
      <c r="I10">
        <v>8.0793809999999997</v>
      </c>
      <c r="J10">
        <v>3.7707212000000001</v>
      </c>
      <c r="K10">
        <v>5.3373112999999996</v>
      </c>
      <c r="L10">
        <v>3</v>
      </c>
      <c r="M10">
        <v>1</v>
      </c>
      <c r="N10">
        <v>1</v>
      </c>
      <c r="O10">
        <v>0</v>
      </c>
      <c r="P10">
        <v>1</v>
      </c>
      <c r="Q10">
        <v>1</v>
      </c>
      <c r="R10">
        <v>0</v>
      </c>
      <c r="S10">
        <v>0</v>
      </c>
      <c r="T10">
        <f t="shared" si="1"/>
        <v>7</v>
      </c>
      <c r="U10">
        <f t="shared" si="2"/>
        <v>0</v>
      </c>
      <c r="V10">
        <f t="shared" si="0"/>
        <v>0.42857142857142855</v>
      </c>
      <c r="W10">
        <f t="shared" si="0"/>
        <v>0.14285714285714285</v>
      </c>
      <c r="X10">
        <f t="shared" si="0"/>
        <v>0.14285714285714285</v>
      </c>
      <c r="Y10">
        <f t="shared" si="0"/>
        <v>0</v>
      </c>
      <c r="Z10">
        <f t="shared" si="0"/>
        <v>0.14285714285714285</v>
      </c>
      <c r="AA10">
        <f t="shared" si="0"/>
        <v>0.14285714285714285</v>
      </c>
      <c r="AB10">
        <f t="shared" si="0"/>
        <v>0</v>
      </c>
      <c r="AC10">
        <f t="shared" si="0"/>
        <v>0</v>
      </c>
      <c r="AD10">
        <f t="shared" si="3"/>
        <v>0</v>
      </c>
    </row>
    <row r="11" spans="1:30" x14ac:dyDescent="0.35">
      <c r="A11" t="s">
        <v>35</v>
      </c>
      <c r="B11" t="s">
        <v>31</v>
      </c>
      <c r="C11">
        <v>-4.4901299999999997</v>
      </c>
      <c r="D11">
        <v>502</v>
      </c>
      <c r="E11">
        <v>1</v>
      </c>
      <c r="F11">
        <v>13.754384999999999</v>
      </c>
      <c r="G11">
        <v>1.6345235</v>
      </c>
      <c r="H11">
        <v>5.9744697000000002</v>
      </c>
      <c r="I11">
        <v>9.3874969000000004</v>
      </c>
      <c r="J11">
        <v>2.4649595999999998</v>
      </c>
      <c r="K11">
        <v>4.5810642000000001</v>
      </c>
      <c r="L11">
        <v>1</v>
      </c>
      <c r="M11">
        <v>0</v>
      </c>
      <c r="N11">
        <v>0</v>
      </c>
      <c r="O11">
        <v>0</v>
      </c>
      <c r="P11">
        <v>5</v>
      </c>
      <c r="Q11">
        <v>1</v>
      </c>
      <c r="R11">
        <v>0</v>
      </c>
      <c r="S11">
        <v>0</v>
      </c>
      <c r="T11">
        <f t="shared" si="1"/>
        <v>7</v>
      </c>
      <c r="U11">
        <f t="shared" si="2"/>
        <v>0</v>
      </c>
      <c r="V11">
        <f t="shared" si="0"/>
        <v>0.14285714285714285</v>
      </c>
      <c r="W11">
        <f t="shared" si="0"/>
        <v>0</v>
      </c>
      <c r="X11">
        <f t="shared" si="0"/>
        <v>0</v>
      </c>
      <c r="Y11">
        <f t="shared" si="0"/>
        <v>0</v>
      </c>
      <c r="Z11">
        <f t="shared" si="0"/>
        <v>0.7142857142857143</v>
      </c>
      <c r="AA11">
        <f t="shared" si="0"/>
        <v>0.14285714285714285</v>
      </c>
      <c r="AB11">
        <f t="shared" si="0"/>
        <v>0</v>
      </c>
      <c r="AC11">
        <f t="shared" si="0"/>
        <v>0</v>
      </c>
      <c r="AD11">
        <f t="shared" si="3"/>
        <v>0</v>
      </c>
    </row>
    <row r="12" spans="1:30" x14ac:dyDescent="0.35">
      <c r="A12" t="s">
        <v>35</v>
      </c>
      <c r="B12" t="s">
        <v>32</v>
      </c>
      <c r="C12">
        <v>-0.72105300000000006</v>
      </c>
      <c r="D12">
        <v>186</v>
      </c>
      <c r="E12">
        <v>0.92</v>
      </c>
      <c r="F12">
        <v>11.360661</v>
      </c>
      <c r="G12">
        <v>0.11567102</v>
      </c>
      <c r="H12">
        <v>6.8001317999999999</v>
      </c>
      <c r="I12">
        <v>8.9795073999999993</v>
      </c>
      <c r="J12">
        <v>3.6345336000000001</v>
      </c>
      <c r="K12">
        <v>6.2473387999999996</v>
      </c>
      <c r="L12">
        <v>4</v>
      </c>
      <c r="M12">
        <v>1</v>
      </c>
      <c r="N12">
        <v>2</v>
      </c>
      <c r="O12">
        <v>0</v>
      </c>
      <c r="P12">
        <v>0</v>
      </c>
      <c r="Q12">
        <v>0</v>
      </c>
      <c r="R12">
        <v>0</v>
      </c>
      <c r="S12">
        <v>0</v>
      </c>
      <c r="T12">
        <f t="shared" si="1"/>
        <v>7</v>
      </c>
      <c r="U12">
        <f t="shared" si="2"/>
        <v>0</v>
      </c>
      <c r="V12">
        <f t="shared" si="0"/>
        <v>0.5714285714285714</v>
      </c>
      <c r="W12">
        <f t="shared" si="0"/>
        <v>0.14285714285714285</v>
      </c>
      <c r="X12">
        <f t="shared" si="0"/>
        <v>0.2857142857142857</v>
      </c>
      <c r="Y12">
        <f t="shared" si="0"/>
        <v>0</v>
      </c>
      <c r="Z12">
        <f t="shared" si="0"/>
        <v>0</v>
      </c>
      <c r="AA12">
        <f t="shared" si="0"/>
        <v>0</v>
      </c>
      <c r="AB12">
        <f t="shared" si="0"/>
        <v>0</v>
      </c>
      <c r="AC12">
        <f t="shared" si="0"/>
        <v>0</v>
      </c>
      <c r="AD12">
        <f t="shared" si="3"/>
        <v>0</v>
      </c>
    </row>
    <row r="13" spans="1:30" x14ac:dyDescent="0.35">
      <c r="A13" t="s">
        <v>35</v>
      </c>
      <c r="B13" t="s">
        <v>33</v>
      </c>
      <c r="C13">
        <v>-5.9662699999999997</v>
      </c>
      <c r="D13">
        <v>18</v>
      </c>
      <c r="E13">
        <v>0.74</v>
      </c>
      <c r="F13">
        <v>5.6438432000000001</v>
      </c>
      <c r="G13">
        <v>0.92898899000000001</v>
      </c>
      <c r="H13">
        <v>3.0367812999999999</v>
      </c>
      <c r="I13">
        <v>4.8750286000000003</v>
      </c>
      <c r="J13">
        <v>1.7678758000000001</v>
      </c>
      <c r="K13">
        <v>3.4752147</v>
      </c>
      <c r="L13">
        <v>0</v>
      </c>
      <c r="M13">
        <v>0</v>
      </c>
      <c r="N13">
        <v>0</v>
      </c>
      <c r="O13">
        <v>0</v>
      </c>
      <c r="P13">
        <v>7</v>
      </c>
      <c r="Q13">
        <v>0</v>
      </c>
      <c r="R13">
        <v>0</v>
      </c>
      <c r="S13">
        <v>0</v>
      </c>
      <c r="T13">
        <f t="shared" si="1"/>
        <v>7</v>
      </c>
      <c r="U13">
        <f t="shared" si="2"/>
        <v>1</v>
      </c>
      <c r="V13">
        <f t="shared" si="0"/>
        <v>0</v>
      </c>
      <c r="W13">
        <f t="shared" si="0"/>
        <v>0</v>
      </c>
      <c r="X13">
        <f t="shared" si="0"/>
        <v>0</v>
      </c>
      <c r="Y13">
        <f t="shared" si="0"/>
        <v>0</v>
      </c>
      <c r="Z13">
        <f t="shared" si="0"/>
        <v>1</v>
      </c>
      <c r="AA13">
        <f t="shared" si="0"/>
        <v>0</v>
      </c>
      <c r="AB13">
        <f t="shared" si="0"/>
        <v>0</v>
      </c>
      <c r="AC13">
        <f t="shared" si="0"/>
        <v>0</v>
      </c>
      <c r="AD13">
        <f t="shared" si="3"/>
        <v>0</v>
      </c>
    </row>
    <row r="14" spans="1:30" x14ac:dyDescent="0.35">
      <c r="A14" t="s">
        <v>36</v>
      </c>
      <c r="B14" t="s">
        <v>30</v>
      </c>
      <c r="C14">
        <v>-0.96666700000000005</v>
      </c>
      <c r="D14">
        <v>133</v>
      </c>
      <c r="E14">
        <v>1.03</v>
      </c>
      <c r="F14">
        <v>10.075701</v>
      </c>
      <c r="G14">
        <v>1.4098582</v>
      </c>
      <c r="H14">
        <v>6.3458437999999999</v>
      </c>
      <c r="I14">
        <v>6.0713796999999996</v>
      </c>
      <c r="J14">
        <v>3.827318</v>
      </c>
      <c r="K14">
        <v>5.0469474999999999</v>
      </c>
      <c r="L14">
        <v>3</v>
      </c>
      <c r="M14">
        <v>0</v>
      </c>
      <c r="N14">
        <v>1</v>
      </c>
      <c r="O14">
        <v>0</v>
      </c>
      <c r="P14">
        <v>0</v>
      </c>
      <c r="Q14">
        <v>2</v>
      </c>
      <c r="R14">
        <v>0</v>
      </c>
      <c r="S14">
        <v>1</v>
      </c>
      <c r="T14">
        <f t="shared" si="1"/>
        <v>7</v>
      </c>
      <c r="U14">
        <f t="shared" si="2"/>
        <v>0</v>
      </c>
      <c r="V14">
        <f t="shared" si="0"/>
        <v>0.42857142857142855</v>
      </c>
      <c r="W14">
        <f t="shared" si="0"/>
        <v>0</v>
      </c>
      <c r="X14">
        <f t="shared" si="0"/>
        <v>0.14285714285714285</v>
      </c>
      <c r="Y14">
        <f t="shared" si="0"/>
        <v>0</v>
      </c>
      <c r="Z14">
        <f t="shared" si="0"/>
        <v>0</v>
      </c>
      <c r="AA14">
        <f t="shared" si="0"/>
        <v>0.2857142857142857</v>
      </c>
      <c r="AB14">
        <f t="shared" si="0"/>
        <v>0</v>
      </c>
      <c r="AC14">
        <f t="shared" si="0"/>
        <v>0.14285714285714285</v>
      </c>
      <c r="AD14">
        <f t="shared" si="3"/>
        <v>0</v>
      </c>
    </row>
    <row r="15" spans="1:30" x14ac:dyDescent="0.35">
      <c r="A15" t="s">
        <v>36</v>
      </c>
      <c r="B15" t="s">
        <v>31</v>
      </c>
      <c r="C15">
        <v>-4.2779400000000001</v>
      </c>
      <c r="D15">
        <v>12</v>
      </c>
      <c r="E15">
        <v>1.64</v>
      </c>
      <c r="F15">
        <v>9.9838027999999994</v>
      </c>
      <c r="G15">
        <v>1.0507088</v>
      </c>
      <c r="H15">
        <v>5.8425050000000001</v>
      </c>
      <c r="I15">
        <v>6.4480881999999999</v>
      </c>
      <c r="J15">
        <v>2.0663735999999999</v>
      </c>
      <c r="K15">
        <v>4.6973380999999996</v>
      </c>
      <c r="L15">
        <v>0</v>
      </c>
      <c r="M15">
        <v>0</v>
      </c>
      <c r="N15">
        <v>3</v>
      </c>
      <c r="O15">
        <v>0</v>
      </c>
      <c r="P15">
        <v>1</v>
      </c>
      <c r="Q15">
        <v>2</v>
      </c>
      <c r="R15">
        <v>1</v>
      </c>
      <c r="S15">
        <v>0</v>
      </c>
      <c r="T15">
        <f t="shared" si="1"/>
        <v>7</v>
      </c>
      <c r="U15">
        <f t="shared" si="2"/>
        <v>0</v>
      </c>
      <c r="V15">
        <f t="shared" si="0"/>
        <v>0</v>
      </c>
      <c r="W15">
        <f t="shared" si="0"/>
        <v>0</v>
      </c>
      <c r="X15">
        <f t="shared" si="0"/>
        <v>0.42857142857142855</v>
      </c>
      <c r="Y15">
        <f t="shared" si="0"/>
        <v>0</v>
      </c>
      <c r="Z15">
        <f t="shared" si="0"/>
        <v>0.14285714285714285</v>
      </c>
      <c r="AA15">
        <f t="shared" si="0"/>
        <v>0.2857142857142857</v>
      </c>
      <c r="AB15">
        <f t="shared" si="0"/>
        <v>0.14285714285714285</v>
      </c>
      <c r="AC15">
        <f t="shared" si="0"/>
        <v>0</v>
      </c>
      <c r="AD15">
        <f t="shared" si="3"/>
        <v>0</v>
      </c>
    </row>
    <row r="16" spans="1:30" x14ac:dyDescent="0.35">
      <c r="A16" t="s">
        <v>36</v>
      </c>
      <c r="B16" t="s">
        <v>32</v>
      </c>
      <c r="C16">
        <v>-1.85216</v>
      </c>
      <c r="D16">
        <v>153</v>
      </c>
      <c r="E16">
        <v>1.1499999999999999</v>
      </c>
      <c r="F16">
        <v>8.3158130999999997</v>
      </c>
      <c r="G16">
        <v>1.1655952000000001</v>
      </c>
      <c r="H16">
        <v>4.5306869000000001</v>
      </c>
      <c r="I16">
        <v>10.404747</v>
      </c>
      <c r="J16">
        <v>3.5824028999999999</v>
      </c>
      <c r="K16">
        <v>7.1660494999999997</v>
      </c>
      <c r="L16">
        <v>6</v>
      </c>
      <c r="M16">
        <v>0</v>
      </c>
      <c r="N16">
        <v>0</v>
      </c>
      <c r="O16">
        <v>0</v>
      </c>
      <c r="P16">
        <v>1</v>
      </c>
      <c r="Q16">
        <v>0</v>
      </c>
      <c r="R16">
        <v>0</v>
      </c>
      <c r="S16">
        <v>0</v>
      </c>
      <c r="T16">
        <f t="shared" si="1"/>
        <v>7</v>
      </c>
      <c r="U16">
        <f t="shared" si="2"/>
        <v>0</v>
      </c>
      <c r="V16">
        <f t="shared" si="0"/>
        <v>0.8571428571428571</v>
      </c>
      <c r="W16">
        <f t="shared" si="0"/>
        <v>0</v>
      </c>
      <c r="X16">
        <f t="shared" si="0"/>
        <v>0</v>
      </c>
      <c r="Y16">
        <f t="shared" si="0"/>
        <v>0</v>
      </c>
      <c r="Z16">
        <f t="shared" si="0"/>
        <v>0.14285714285714285</v>
      </c>
      <c r="AA16">
        <f t="shared" si="0"/>
        <v>0</v>
      </c>
      <c r="AB16">
        <f t="shared" si="0"/>
        <v>0</v>
      </c>
      <c r="AC16">
        <f t="shared" si="0"/>
        <v>0</v>
      </c>
      <c r="AD16">
        <f t="shared" si="3"/>
        <v>0</v>
      </c>
    </row>
    <row r="17" spans="1:30" x14ac:dyDescent="0.35">
      <c r="A17" t="s">
        <v>36</v>
      </c>
      <c r="B17" t="s">
        <v>33</v>
      </c>
      <c r="C17">
        <v>-4.0298100000000003</v>
      </c>
      <c r="D17">
        <v>-99999</v>
      </c>
      <c r="E17">
        <v>0</v>
      </c>
      <c r="F17">
        <v>9.5823765000000005</v>
      </c>
      <c r="G17">
        <v>1.0489561999999999</v>
      </c>
      <c r="H17">
        <v>4.0871668000000003</v>
      </c>
      <c r="I17">
        <v>6.3207516999999998</v>
      </c>
      <c r="J17">
        <v>3.8514081999999998</v>
      </c>
      <c r="K17">
        <v>4.8062924999999996</v>
      </c>
      <c r="L17">
        <v>0</v>
      </c>
      <c r="M17">
        <v>0</v>
      </c>
      <c r="N17">
        <v>0</v>
      </c>
      <c r="O17">
        <v>0</v>
      </c>
      <c r="P17">
        <v>1</v>
      </c>
      <c r="Q17">
        <v>0</v>
      </c>
      <c r="R17">
        <v>6</v>
      </c>
      <c r="S17">
        <v>0</v>
      </c>
      <c r="T17">
        <f t="shared" si="1"/>
        <v>7</v>
      </c>
      <c r="U17">
        <f t="shared" si="2"/>
        <v>0</v>
      </c>
      <c r="V17">
        <f t="shared" si="0"/>
        <v>0</v>
      </c>
      <c r="W17">
        <f t="shared" si="0"/>
        <v>0</v>
      </c>
      <c r="X17">
        <f t="shared" si="0"/>
        <v>0</v>
      </c>
      <c r="Y17">
        <f t="shared" si="0"/>
        <v>0</v>
      </c>
      <c r="Z17">
        <f t="shared" si="0"/>
        <v>0.14285714285714285</v>
      </c>
      <c r="AA17">
        <f t="shared" si="0"/>
        <v>0</v>
      </c>
      <c r="AB17">
        <f t="shared" si="0"/>
        <v>0.8571428571428571</v>
      </c>
      <c r="AC17">
        <f t="shared" si="0"/>
        <v>0</v>
      </c>
      <c r="AD17">
        <f t="shared" si="3"/>
        <v>0</v>
      </c>
    </row>
    <row r="18" spans="1:30" x14ac:dyDescent="0.35">
      <c r="A18" t="s">
        <v>37</v>
      </c>
      <c r="B18" t="s">
        <v>30</v>
      </c>
      <c r="C18">
        <v>-0.48499999999999999</v>
      </c>
      <c r="D18">
        <v>567</v>
      </c>
      <c r="E18">
        <v>1</v>
      </c>
      <c r="F18">
        <v>7.9078030999999998</v>
      </c>
      <c r="G18">
        <v>1.0460780000000001</v>
      </c>
      <c r="H18">
        <v>4.1501207000000004</v>
      </c>
      <c r="I18">
        <v>8.6265497</v>
      </c>
      <c r="J18">
        <v>1.5762092000000001</v>
      </c>
      <c r="K18">
        <v>4.5448332000000002</v>
      </c>
      <c r="L18">
        <v>5</v>
      </c>
      <c r="M18">
        <v>1</v>
      </c>
      <c r="N18">
        <v>1</v>
      </c>
      <c r="O18">
        <v>0</v>
      </c>
      <c r="P18">
        <v>0</v>
      </c>
      <c r="Q18">
        <v>0</v>
      </c>
      <c r="R18">
        <v>0</v>
      </c>
      <c r="S18">
        <v>0</v>
      </c>
      <c r="T18">
        <f t="shared" si="1"/>
        <v>7</v>
      </c>
      <c r="U18">
        <f t="shared" si="2"/>
        <v>0</v>
      </c>
      <c r="V18">
        <f t="shared" ref="V18:AC49" si="4">L18/$T18</f>
        <v>0.7142857142857143</v>
      </c>
      <c r="W18">
        <f t="shared" si="4"/>
        <v>0.14285714285714285</v>
      </c>
      <c r="X18">
        <f t="shared" si="4"/>
        <v>0.14285714285714285</v>
      </c>
      <c r="Y18">
        <f t="shared" si="4"/>
        <v>0</v>
      </c>
      <c r="Z18">
        <f t="shared" si="4"/>
        <v>0</v>
      </c>
      <c r="AA18">
        <f t="shared" si="4"/>
        <v>0</v>
      </c>
      <c r="AB18">
        <f t="shared" si="4"/>
        <v>0</v>
      </c>
      <c r="AC18">
        <f t="shared" si="4"/>
        <v>0</v>
      </c>
      <c r="AD18">
        <f t="shared" si="3"/>
        <v>0</v>
      </c>
    </row>
    <row r="19" spans="1:30" x14ac:dyDescent="0.35">
      <c r="A19" t="s">
        <v>37</v>
      </c>
      <c r="B19" t="s">
        <v>31</v>
      </c>
      <c r="C19">
        <v>-4.7727700000000004</v>
      </c>
      <c r="D19">
        <v>19</v>
      </c>
      <c r="E19">
        <v>3.74</v>
      </c>
      <c r="F19">
        <v>9.3273610999999992</v>
      </c>
      <c r="G19">
        <v>0.68127727999999999</v>
      </c>
      <c r="H19">
        <v>3.6204239999999999</v>
      </c>
      <c r="I19">
        <v>8.6702756999999995</v>
      </c>
      <c r="J19">
        <v>1.8813845</v>
      </c>
      <c r="K19">
        <v>3.5036003999999998</v>
      </c>
      <c r="L19">
        <v>0</v>
      </c>
      <c r="M19">
        <v>0</v>
      </c>
      <c r="N19">
        <v>0</v>
      </c>
      <c r="O19">
        <v>0</v>
      </c>
      <c r="P19">
        <v>7</v>
      </c>
      <c r="Q19">
        <v>0</v>
      </c>
      <c r="R19">
        <v>0</v>
      </c>
      <c r="S19">
        <v>0</v>
      </c>
      <c r="T19">
        <f t="shared" si="1"/>
        <v>7</v>
      </c>
      <c r="U19">
        <f t="shared" si="2"/>
        <v>1</v>
      </c>
      <c r="V19">
        <f t="shared" si="4"/>
        <v>0</v>
      </c>
      <c r="W19">
        <f t="shared" si="4"/>
        <v>0</v>
      </c>
      <c r="X19">
        <f t="shared" si="4"/>
        <v>0</v>
      </c>
      <c r="Y19">
        <f t="shared" si="4"/>
        <v>0</v>
      </c>
      <c r="Z19">
        <f t="shared" si="4"/>
        <v>1</v>
      </c>
      <c r="AA19">
        <f t="shared" si="4"/>
        <v>0</v>
      </c>
      <c r="AB19">
        <f t="shared" si="4"/>
        <v>0</v>
      </c>
      <c r="AC19">
        <f t="shared" si="4"/>
        <v>0</v>
      </c>
      <c r="AD19">
        <f t="shared" si="3"/>
        <v>1</v>
      </c>
    </row>
    <row r="20" spans="1:30" x14ac:dyDescent="0.35">
      <c r="A20" t="s">
        <v>37</v>
      </c>
      <c r="B20" t="s">
        <v>32</v>
      </c>
      <c r="C20">
        <v>-0.105263</v>
      </c>
      <c r="D20">
        <v>7</v>
      </c>
      <c r="E20">
        <v>2.54</v>
      </c>
      <c r="F20">
        <v>7.4049953999999998</v>
      </c>
      <c r="G20">
        <v>1.1825762</v>
      </c>
      <c r="H20">
        <v>3.7679513</v>
      </c>
      <c r="I20">
        <v>5.2109952000000002</v>
      </c>
      <c r="J20">
        <v>1.5302311</v>
      </c>
      <c r="K20">
        <v>3.2058233999999999</v>
      </c>
      <c r="L20">
        <v>7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f t="shared" si="1"/>
        <v>7</v>
      </c>
      <c r="U20">
        <f t="shared" si="2"/>
        <v>1</v>
      </c>
      <c r="V20">
        <f t="shared" si="4"/>
        <v>1</v>
      </c>
      <c r="W20">
        <f t="shared" si="4"/>
        <v>0</v>
      </c>
      <c r="X20">
        <f t="shared" si="4"/>
        <v>0</v>
      </c>
      <c r="Y20">
        <f t="shared" si="4"/>
        <v>0</v>
      </c>
      <c r="Z20">
        <f t="shared" si="4"/>
        <v>0</v>
      </c>
      <c r="AA20">
        <f t="shared" si="4"/>
        <v>0</v>
      </c>
      <c r="AB20">
        <f t="shared" si="4"/>
        <v>0</v>
      </c>
      <c r="AC20">
        <f t="shared" si="4"/>
        <v>0</v>
      </c>
      <c r="AD20">
        <f t="shared" si="3"/>
        <v>1</v>
      </c>
    </row>
    <row r="21" spans="1:30" x14ac:dyDescent="0.35">
      <c r="A21" t="s">
        <v>37</v>
      </c>
      <c r="B21" t="s">
        <v>33</v>
      </c>
      <c r="C21">
        <v>-5.3108300000000002</v>
      </c>
      <c r="D21">
        <v>16</v>
      </c>
      <c r="E21">
        <v>4.45</v>
      </c>
      <c r="F21">
        <v>4.3366752000000002</v>
      </c>
      <c r="G21">
        <v>0.59553294999999995</v>
      </c>
      <c r="H21">
        <v>2.3963678000000002</v>
      </c>
      <c r="I21">
        <v>3.4840357000000002</v>
      </c>
      <c r="J21">
        <v>2.2957857000000002</v>
      </c>
      <c r="K21">
        <v>2.9344937999999998</v>
      </c>
      <c r="L21">
        <v>0</v>
      </c>
      <c r="M21">
        <v>0</v>
      </c>
      <c r="N21">
        <v>0</v>
      </c>
      <c r="O21">
        <v>0</v>
      </c>
      <c r="P21">
        <v>7</v>
      </c>
      <c r="Q21">
        <v>0</v>
      </c>
      <c r="R21">
        <v>0</v>
      </c>
      <c r="S21">
        <v>0</v>
      </c>
      <c r="T21">
        <f t="shared" si="1"/>
        <v>7</v>
      </c>
      <c r="U21">
        <f t="shared" si="2"/>
        <v>1</v>
      </c>
      <c r="V21">
        <f t="shared" si="4"/>
        <v>0</v>
      </c>
      <c r="W21">
        <f t="shared" si="4"/>
        <v>0</v>
      </c>
      <c r="X21">
        <f t="shared" si="4"/>
        <v>0</v>
      </c>
      <c r="Y21">
        <f t="shared" si="4"/>
        <v>0</v>
      </c>
      <c r="Z21">
        <f t="shared" si="4"/>
        <v>1</v>
      </c>
      <c r="AA21">
        <f t="shared" si="4"/>
        <v>0</v>
      </c>
      <c r="AB21">
        <f t="shared" si="4"/>
        <v>0</v>
      </c>
      <c r="AC21">
        <f t="shared" si="4"/>
        <v>0</v>
      </c>
      <c r="AD21">
        <f t="shared" si="3"/>
        <v>1</v>
      </c>
    </row>
    <row r="22" spans="1:30" x14ac:dyDescent="0.35">
      <c r="A22" t="s">
        <v>38</v>
      </c>
      <c r="B22" t="s">
        <v>30</v>
      </c>
      <c r="C22">
        <v>-0.99523799999999996</v>
      </c>
      <c r="D22">
        <v>5</v>
      </c>
      <c r="E22">
        <v>10.59</v>
      </c>
      <c r="F22">
        <v>17.837337000000002</v>
      </c>
      <c r="G22">
        <v>2.7120407000000002</v>
      </c>
      <c r="H22">
        <v>8.7329845000000006</v>
      </c>
      <c r="I22">
        <v>10.064498</v>
      </c>
      <c r="J22">
        <v>4.0576905999999999</v>
      </c>
      <c r="K22">
        <v>6.9008060000000002</v>
      </c>
      <c r="L22">
        <v>3</v>
      </c>
      <c r="M22">
        <v>1</v>
      </c>
      <c r="N22">
        <v>1</v>
      </c>
      <c r="O22">
        <v>0</v>
      </c>
      <c r="P22">
        <v>1</v>
      </c>
      <c r="Q22">
        <v>0</v>
      </c>
      <c r="R22">
        <v>0</v>
      </c>
      <c r="S22">
        <v>1</v>
      </c>
      <c r="T22">
        <f t="shared" si="1"/>
        <v>7</v>
      </c>
      <c r="U22">
        <f t="shared" si="2"/>
        <v>0</v>
      </c>
      <c r="V22">
        <f t="shared" si="4"/>
        <v>0.42857142857142855</v>
      </c>
      <c r="W22">
        <f t="shared" si="4"/>
        <v>0.14285714285714285</v>
      </c>
      <c r="X22">
        <f t="shared" si="4"/>
        <v>0.14285714285714285</v>
      </c>
      <c r="Y22">
        <f t="shared" si="4"/>
        <v>0</v>
      </c>
      <c r="Z22">
        <f t="shared" si="4"/>
        <v>0.14285714285714285</v>
      </c>
      <c r="AA22">
        <f t="shared" si="4"/>
        <v>0</v>
      </c>
      <c r="AB22">
        <f t="shared" si="4"/>
        <v>0</v>
      </c>
      <c r="AC22">
        <f t="shared" si="4"/>
        <v>0.14285714285714285</v>
      </c>
      <c r="AD22">
        <f t="shared" si="3"/>
        <v>1</v>
      </c>
    </row>
    <row r="23" spans="1:30" x14ac:dyDescent="0.35">
      <c r="A23" t="s">
        <v>38</v>
      </c>
      <c r="B23" t="s">
        <v>31</v>
      </c>
      <c r="C23">
        <v>-4.7031499999999999</v>
      </c>
      <c r="D23">
        <v>11</v>
      </c>
      <c r="E23">
        <v>1.2</v>
      </c>
      <c r="F23">
        <v>14.832417</v>
      </c>
      <c r="G23">
        <v>1.9571419999999999</v>
      </c>
      <c r="H23">
        <v>8.9760922999999995</v>
      </c>
      <c r="I23">
        <v>9.3543471999999994</v>
      </c>
      <c r="J23">
        <v>4.0576905999999999</v>
      </c>
      <c r="K23">
        <v>6.7134852</v>
      </c>
      <c r="L23">
        <v>0</v>
      </c>
      <c r="M23">
        <v>0</v>
      </c>
      <c r="N23">
        <v>0</v>
      </c>
      <c r="O23">
        <v>0</v>
      </c>
      <c r="P23">
        <v>7</v>
      </c>
      <c r="Q23">
        <v>0</v>
      </c>
      <c r="R23">
        <v>0</v>
      </c>
      <c r="S23">
        <v>0</v>
      </c>
      <c r="T23">
        <f t="shared" si="1"/>
        <v>7</v>
      </c>
      <c r="U23">
        <f t="shared" si="2"/>
        <v>1</v>
      </c>
      <c r="V23">
        <f t="shared" si="4"/>
        <v>0</v>
      </c>
      <c r="W23">
        <f t="shared" si="4"/>
        <v>0</v>
      </c>
      <c r="X23">
        <f t="shared" si="4"/>
        <v>0</v>
      </c>
      <c r="Y23">
        <f t="shared" si="4"/>
        <v>0</v>
      </c>
      <c r="Z23">
        <f t="shared" si="4"/>
        <v>1</v>
      </c>
      <c r="AA23">
        <f t="shared" si="4"/>
        <v>0</v>
      </c>
      <c r="AB23">
        <f t="shared" si="4"/>
        <v>0</v>
      </c>
      <c r="AC23">
        <f t="shared" si="4"/>
        <v>0</v>
      </c>
      <c r="AD23">
        <f t="shared" si="3"/>
        <v>0</v>
      </c>
    </row>
    <row r="24" spans="1:30" x14ac:dyDescent="0.35">
      <c r="A24" t="s">
        <v>38</v>
      </c>
      <c r="B24" t="s">
        <v>32</v>
      </c>
      <c r="C24">
        <v>-1.7083900000000001</v>
      </c>
      <c r="D24">
        <v>59</v>
      </c>
      <c r="E24">
        <v>1.57</v>
      </c>
      <c r="F24">
        <v>16.650760999999999</v>
      </c>
      <c r="G24">
        <v>1.166077</v>
      </c>
      <c r="H24">
        <v>6.8771757999999998</v>
      </c>
      <c r="I24">
        <v>9.3597488000000002</v>
      </c>
      <c r="J24">
        <v>6.8909693000000001</v>
      </c>
      <c r="K24">
        <v>7.9670820000000004</v>
      </c>
      <c r="L24">
        <v>2</v>
      </c>
      <c r="M24">
        <v>1</v>
      </c>
      <c r="N24">
        <v>2</v>
      </c>
      <c r="O24">
        <v>0</v>
      </c>
      <c r="P24">
        <v>1</v>
      </c>
      <c r="Q24">
        <v>1</v>
      </c>
      <c r="R24">
        <v>0</v>
      </c>
      <c r="S24">
        <v>0</v>
      </c>
      <c r="T24">
        <f t="shared" si="1"/>
        <v>7</v>
      </c>
      <c r="U24">
        <f t="shared" si="2"/>
        <v>0</v>
      </c>
      <c r="V24">
        <f t="shared" si="4"/>
        <v>0.2857142857142857</v>
      </c>
      <c r="W24">
        <f t="shared" si="4"/>
        <v>0.14285714285714285</v>
      </c>
      <c r="X24">
        <f t="shared" si="4"/>
        <v>0.2857142857142857</v>
      </c>
      <c r="Y24">
        <f t="shared" si="4"/>
        <v>0</v>
      </c>
      <c r="Z24">
        <f t="shared" si="4"/>
        <v>0.14285714285714285</v>
      </c>
      <c r="AA24">
        <f t="shared" si="4"/>
        <v>0.14285714285714285</v>
      </c>
      <c r="AB24">
        <f t="shared" si="4"/>
        <v>0</v>
      </c>
      <c r="AC24">
        <f t="shared" si="4"/>
        <v>0</v>
      </c>
      <c r="AD24">
        <f t="shared" si="3"/>
        <v>0</v>
      </c>
    </row>
    <row r="25" spans="1:30" x14ac:dyDescent="0.35">
      <c r="A25" t="s">
        <v>38</v>
      </c>
      <c r="B25" t="s">
        <v>33</v>
      </c>
      <c r="C25">
        <v>-5.1332100000000001</v>
      </c>
      <c r="D25">
        <v>-99999</v>
      </c>
      <c r="E25">
        <v>0</v>
      </c>
      <c r="F25">
        <v>3.5821752999999998</v>
      </c>
      <c r="G25">
        <v>0.63754683999999995</v>
      </c>
      <c r="H25">
        <v>1.8116418999999999</v>
      </c>
      <c r="I25">
        <v>9.7632265</v>
      </c>
      <c r="J25">
        <v>7.7819943</v>
      </c>
      <c r="K25">
        <v>8.9769267999999993</v>
      </c>
      <c r="L25">
        <v>0</v>
      </c>
      <c r="M25">
        <v>0</v>
      </c>
      <c r="N25">
        <v>0</v>
      </c>
      <c r="O25">
        <v>0</v>
      </c>
      <c r="P25">
        <v>7</v>
      </c>
      <c r="Q25">
        <v>0</v>
      </c>
      <c r="R25">
        <v>0</v>
      </c>
      <c r="S25">
        <v>0</v>
      </c>
      <c r="T25">
        <f t="shared" si="1"/>
        <v>7</v>
      </c>
      <c r="U25">
        <f t="shared" si="2"/>
        <v>1</v>
      </c>
      <c r="V25">
        <f t="shared" si="4"/>
        <v>0</v>
      </c>
      <c r="W25">
        <f t="shared" si="4"/>
        <v>0</v>
      </c>
      <c r="X25">
        <f t="shared" si="4"/>
        <v>0</v>
      </c>
      <c r="Y25">
        <f t="shared" si="4"/>
        <v>0</v>
      </c>
      <c r="Z25">
        <f t="shared" si="4"/>
        <v>1</v>
      </c>
      <c r="AA25">
        <f t="shared" si="4"/>
        <v>0</v>
      </c>
      <c r="AB25">
        <f t="shared" si="4"/>
        <v>0</v>
      </c>
      <c r="AC25">
        <f t="shared" si="4"/>
        <v>0</v>
      </c>
      <c r="AD25">
        <f t="shared" si="3"/>
        <v>0</v>
      </c>
    </row>
    <row r="26" spans="1:30" x14ac:dyDescent="0.35">
      <c r="A26" t="s">
        <v>39</v>
      </c>
      <c r="B26" t="s">
        <v>30</v>
      </c>
      <c r="C26">
        <v>-0.45</v>
      </c>
      <c r="D26">
        <v>567</v>
      </c>
      <c r="E26">
        <v>1</v>
      </c>
      <c r="F26">
        <v>6.3716473999999996</v>
      </c>
      <c r="G26">
        <v>1.1668242</v>
      </c>
      <c r="H26">
        <v>2.8200796000000001</v>
      </c>
      <c r="I26">
        <v>7.8244381000000001</v>
      </c>
      <c r="J26">
        <v>5.3252153</v>
      </c>
      <c r="K26">
        <v>6.4776224999999998</v>
      </c>
      <c r="L26">
        <v>5</v>
      </c>
      <c r="M26">
        <v>1</v>
      </c>
      <c r="N26">
        <v>0</v>
      </c>
      <c r="O26">
        <v>0</v>
      </c>
      <c r="P26">
        <v>0</v>
      </c>
      <c r="Q26">
        <v>1</v>
      </c>
      <c r="R26">
        <v>0</v>
      </c>
      <c r="S26">
        <v>0</v>
      </c>
      <c r="T26">
        <f t="shared" si="1"/>
        <v>7</v>
      </c>
      <c r="U26">
        <f t="shared" si="2"/>
        <v>0</v>
      </c>
      <c r="V26">
        <f t="shared" si="4"/>
        <v>0.7142857142857143</v>
      </c>
      <c r="W26">
        <f t="shared" si="4"/>
        <v>0.14285714285714285</v>
      </c>
      <c r="X26">
        <f t="shared" si="4"/>
        <v>0</v>
      </c>
      <c r="Y26">
        <f t="shared" si="4"/>
        <v>0</v>
      </c>
      <c r="Z26">
        <f t="shared" si="4"/>
        <v>0</v>
      </c>
      <c r="AA26">
        <f t="shared" si="4"/>
        <v>0.14285714285714285</v>
      </c>
      <c r="AB26">
        <f t="shared" si="4"/>
        <v>0</v>
      </c>
      <c r="AC26">
        <f t="shared" si="4"/>
        <v>0</v>
      </c>
      <c r="AD26">
        <f t="shared" si="3"/>
        <v>0</v>
      </c>
    </row>
    <row r="27" spans="1:30" x14ac:dyDescent="0.35">
      <c r="A27" t="s">
        <v>39</v>
      </c>
      <c r="B27" t="s">
        <v>31</v>
      </c>
      <c r="C27">
        <v>-3.9562200000000001</v>
      </c>
      <c r="D27">
        <v>17</v>
      </c>
      <c r="E27">
        <v>0.66</v>
      </c>
      <c r="F27">
        <v>12.157954999999999</v>
      </c>
      <c r="G27">
        <v>0.93415672000000005</v>
      </c>
      <c r="H27">
        <v>7.589664</v>
      </c>
      <c r="I27">
        <v>7.4751987</v>
      </c>
      <c r="J27">
        <v>4.9227901000000003</v>
      </c>
      <c r="K27">
        <v>6.4836863999999998</v>
      </c>
      <c r="L27">
        <v>0</v>
      </c>
      <c r="M27">
        <v>0</v>
      </c>
      <c r="N27">
        <v>0</v>
      </c>
      <c r="O27">
        <v>0</v>
      </c>
      <c r="P27">
        <v>6</v>
      </c>
      <c r="Q27">
        <v>0</v>
      </c>
      <c r="R27">
        <v>1</v>
      </c>
      <c r="S27">
        <v>0</v>
      </c>
      <c r="T27">
        <f t="shared" si="1"/>
        <v>7</v>
      </c>
      <c r="U27">
        <f t="shared" si="2"/>
        <v>0</v>
      </c>
      <c r="V27">
        <f t="shared" si="4"/>
        <v>0</v>
      </c>
      <c r="W27">
        <f t="shared" si="4"/>
        <v>0</v>
      </c>
      <c r="X27">
        <f t="shared" si="4"/>
        <v>0</v>
      </c>
      <c r="Y27">
        <f t="shared" si="4"/>
        <v>0</v>
      </c>
      <c r="Z27">
        <f t="shared" si="4"/>
        <v>0.8571428571428571</v>
      </c>
      <c r="AA27">
        <f t="shared" si="4"/>
        <v>0</v>
      </c>
      <c r="AB27">
        <f t="shared" si="4"/>
        <v>0.14285714285714285</v>
      </c>
      <c r="AC27">
        <f t="shared" si="4"/>
        <v>0</v>
      </c>
      <c r="AD27">
        <f t="shared" si="3"/>
        <v>0</v>
      </c>
    </row>
    <row r="28" spans="1:30" x14ac:dyDescent="0.35">
      <c r="A28" t="s">
        <v>39</v>
      </c>
      <c r="B28" t="s">
        <v>32</v>
      </c>
      <c r="C28">
        <v>-1.6064000000000001</v>
      </c>
      <c r="D28">
        <v>563</v>
      </c>
      <c r="E28">
        <v>1.01</v>
      </c>
      <c r="F28">
        <v>11.866706000000001</v>
      </c>
      <c r="G28">
        <v>1.1679881000000001</v>
      </c>
      <c r="H28">
        <v>7.4726090000000003</v>
      </c>
      <c r="I28">
        <v>8.2246541999999998</v>
      </c>
      <c r="J28">
        <v>5.3701162</v>
      </c>
      <c r="K28">
        <v>6.6177396999999996</v>
      </c>
      <c r="L28">
        <v>4</v>
      </c>
      <c r="M28">
        <v>1</v>
      </c>
      <c r="N28">
        <v>0</v>
      </c>
      <c r="O28">
        <v>0</v>
      </c>
      <c r="P28">
        <v>1</v>
      </c>
      <c r="Q28">
        <v>1</v>
      </c>
      <c r="R28">
        <v>0</v>
      </c>
      <c r="S28">
        <v>0</v>
      </c>
      <c r="T28">
        <f t="shared" si="1"/>
        <v>7</v>
      </c>
      <c r="U28">
        <f t="shared" si="2"/>
        <v>0</v>
      </c>
      <c r="V28">
        <f t="shared" si="4"/>
        <v>0.5714285714285714</v>
      </c>
      <c r="W28">
        <f t="shared" si="4"/>
        <v>0.14285714285714285</v>
      </c>
      <c r="X28">
        <f t="shared" si="4"/>
        <v>0</v>
      </c>
      <c r="Y28">
        <f t="shared" si="4"/>
        <v>0</v>
      </c>
      <c r="Z28">
        <f t="shared" si="4"/>
        <v>0.14285714285714285</v>
      </c>
      <c r="AA28">
        <f t="shared" si="4"/>
        <v>0.14285714285714285</v>
      </c>
      <c r="AB28">
        <f t="shared" si="4"/>
        <v>0</v>
      </c>
      <c r="AC28">
        <f t="shared" si="4"/>
        <v>0</v>
      </c>
      <c r="AD28">
        <f t="shared" si="3"/>
        <v>0</v>
      </c>
    </row>
    <row r="29" spans="1:30" x14ac:dyDescent="0.35">
      <c r="A29" t="s">
        <v>39</v>
      </c>
      <c r="B29" t="s">
        <v>33</v>
      </c>
      <c r="C29">
        <v>-4.2609300000000001</v>
      </c>
      <c r="D29">
        <v>24</v>
      </c>
      <c r="E29">
        <v>0.93</v>
      </c>
      <c r="F29">
        <v>12.780951999999999</v>
      </c>
      <c r="G29">
        <v>1.5277921999999999</v>
      </c>
      <c r="H29">
        <v>6.5867801000000004</v>
      </c>
      <c r="I29">
        <v>6.6282867999999997</v>
      </c>
      <c r="J29">
        <v>4.6312828000000001</v>
      </c>
      <c r="K29">
        <v>5.7746209999999998</v>
      </c>
      <c r="L29">
        <v>0</v>
      </c>
      <c r="M29">
        <v>0</v>
      </c>
      <c r="N29">
        <v>0</v>
      </c>
      <c r="O29">
        <v>0</v>
      </c>
      <c r="P29">
        <v>4</v>
      </c>
      <c r="Q29">
        <v>0</v>
      </c>
      <c r="R29">
        <v>3</v>
      </c>
      <c r="S29">
        <v>0</v>
      </c>
      <c r="T29">
        <f t="shared" si="1"/>
        <v>7</v>
      </c>
      <c r="U29">
        <f t="shared" si="2"/>
        <v>0</v>
      </c>
      <c r="V29">
        <f t="shared" si="4"/>
        <v>0</v>
      </c>
      <c r="W29">
        <f t="shared" si="4"/>
        <v>0</v>
      </c>
      <c r="X29">
        <f t="shared" si="4"/>
        <v>0</v>
      </c>
      <c r="Y29">
        <f t="shared" si="4"/>
        <v>0</v>
      </c>
      <c r="Z29">
        <f t="shared" si="4"/>
        <v>0.5714285714285714</v>
      </c>
      <c r="AA29">
        <f t="shared" si="4"/>
        <v>0</v>
      </c>
      <c r="AB29">
        <f t="shared" si="4"/>
        <v>0.42857142857142855</v>
      </c>
      <c r="AC29">
        <f t="shared" si="4"/>
        <v>0</v>
      </c>
      <c r="AD29">
        <f t="shared" si="3"/>
        <v>0</v>
      </c>
    </row>
    <row r="30" spans="1:30" x14ac:dyDescent="0.35">
      <c r="A30" t="s">
        <v>40</v>
      </c>
      <c r="B30" t="s">
        <v>30</v>
      </c>
      <c r="C30">
        <v>-0.69166700000000003</v>
      </c>
      <c r="D30">
        <v>4</v>
      </c>
      <c r="E30">
        <v>2.06</v>
      </c>
      <c r="F30">
        <v>16.527850999999998</v>
      </c>
      <c r="G30">
        <v>1.1651175</v>
      </c>
      <c r="H30">
        <v>8.9102067999999992</v>
      </c>
      <c r="I30">
        <v>9.0921792999999997</v>
      </c>
      <c r="J30">
        <v>3.4673227999999998</v>
      </c>
      <c r="K30">
        <v>6.5070853</v>
      </c>
      <c r="L30">
        <v>3</v>
      </c>
      <c r="M30">
        <v>1</v>
      </c>
      <c r="N30">
        <v>1</v>
      </c>
      <c r="O30">
        <v>0</v>
      </c>
      <c r="P30">
        <v>0</v>
      </c>
      <c r="Q30">
        <v>2</v>
      </c>
      <c r="R30">
        <v>0</v>
      </c>
      <c r="S30">
        <v>0</v>
      </c>
      <c r="T30">
        <f t="shared" si="1"/>
        <v>7</v>
      </c>
      <c r="U30">
        <f t="shared" si="2"/>
        <v>0</v>
      </c>
      <c r="V30">
        <f t="shared" si="4"/>
        <v>0.42857142857142855</v>
      </c>
      <c r="W30">
        <f t="shared" si="4"/>
        <v>0.14285714285714285</v>
      </c>
      <c r="X30">
        <f t="shared" si="4"/>
        <v>0.14285714285714285</v>
      </c>
      <c r="Y30">
        <f t="shared" si="4"/>
        <v>0</v>
      </c>
      <c r="Z30">
        <f t="shared" si="4"/>
        <v>0</v>
      </c>
      <c r="AA30">
        <f t="shared" si="4"/>
        <v>0.2857142857142857</v>
      </c>
      <c r="AB30">
        <f t="shared" si="4"/>
        <v>0</v>
      </c>
      <c r="AC30">
        <f t="shared" si="4"/>
        <v>0</v>
      </c>
      <c r="AD30">
        <f t="shared" si="3"/>
        <v>1</v>
      </c>
    </row>
    <row r="31" spans="1:30" x14ac:dyDescent="0.35">
      <c r="A31" t="s">
        <v>40</v>
      </c>
      <c r="B31" t="s">
        <v>31</v>
      </c>
      <c r="C31">
        <v>-4.75101</v>
      </c>
      <c r="D31">
        <v>3</v>
      </c>
      <c r="E31">
        <v>2.75</v>
      </c>
      <c r="F31">
        <v>10.048432999999999</v>
      </c>
      <c r="G31">
        <v>0.70240599000000004</v>
      </c>
      <c r="H31">
        <v>6.1978273000000002</v>
      </c>
      <c r="I31">
        <v>9.1159610999999998</v>
      </c>
      <c r="J31">
        <v>5.8341041000000002</v>
      </c>
      <c r="K31">
        <v>7.0303326000000004</v>
      </c>
      <c r="L31">
        <v>1</v>
      </c>
      <c r="M31">
        <v>1</v>
      </c>
      <c r="N31">
        <v>0</v>
      </c>
      <c r="O31">
        <v>0</v>
      </c>
      <c r="P31">
        <v>4</v>
      </c>
      <c r="Q31">
        <v>1</v>
      </c>
      <c r="R31">
        <v>0</v>
      </c>
      <c r="S31">
        <v>0</v>
      </c>
      <c r="T31">
        <f t="shared" si="1"/>
        <v>7</v>
      </c>
      <c r="U31">
        <f t="shared" si="2"/>
        <v>0</v>
      </c>
      <c r="V31">
        <f t="shared" si="4"/>
        <v>0.14285714285714285</v>
      </c>
      <c r="W31">
        <f t="shared" si="4"/>
        <v>0.14285714285714285</v>
      </c>
      <c r="X31">
        <f t="shared" si="4"/>
        <v>0</v>
      </c>
      <c r="Y31">
        <f t="shared" si="4"/>
        <v>0</v>
      </c>
      <c r="Z31">
        <f t="shared" si="4"/>
        <v>0.5714285714285714</v>
      </c>
      <c r="AA31">
        <f t="shared" si="4"/>
        <v>0.14285714285714285</v>
      </c>
      <c r="AB31">
        <f t="shared" si="4"/>
        <v>0</v>
      </c>
      <c r="AC31">
        <f t="shared" si="4"/>
        <v>0</v>
      </c>
      <c r="AD31">
        <f t="shared" si="3"/>
        <v>1</v>
      </c>
    </row>
    <row r="32" spans="1:30" x14ac:dyDescent="0.35">
      <c r="A32" t="s">
        <v>40</v>
      </c>
      <c r="B32" t="s">
        <v>32</v>
      </c>
      <c r="C32">
        <v>-2.9034499999999999</v>
      </c>
      <c r="D32">
        <v>16</v>
      </c>
      <c r="E32">
        <v>2.06</v>
      </c>
      <c r="F32">
        <v>15.070384000000001</v>
      </c>
      <c r="G32">
        <v>1.5312703999999999</v>
      </c>
      <c r="H32">
        <v>8.3672552000000007</v>
      </c>
      <c r="I32">
        <v>8.7211590000000001</v>
      </c>
      <c r="J32">
        <v>3.4673227999999998</v>
      </c>
      <c r="K32">
        <v>6.9742999000000001</v>
      </c>
      <c r="L32">
        <v>5</v>
      </c>
      <c r="M32">
        <v>0</v>
      </c>
      <c r="N32">
        <v>1</v>
      </c>
      <c r="O32">
        <v>0</v>
      </c>
      <c r="P32">
        <v>1</v>
      </c>
      <c r="Q32">
        <v>0</v>
      </c>
      <c r="R32">
        <v>0</v>
      </c>
      <c r="S32">
        <v>0</v>
      </c>
      <c r="T32">
        <f t="shared" si="1"/>
        <v>7</v>
      </c>
      <c r="U32">
        <f t="shared" si="2"/>
        <v>0</v>
      </c>
      <c r="V32">
        <f t="shared" si="4"/>
        <v>0.7142857142857143</v>
      </c>
      <c r="W32">
        <f t="shared" si="4"/>
        <v>0</v>
      </c>
      <c r="X32">
        <f t="shared" si="4"/>
        <v>0.14285714285714285</v>
      </c>
      <c r="Y32">
        <f t="shared" si="4"/>
        <v>0</v>
      </c>
      <c r="Z32">
        <f t="shared" si="4"/>
        <v>0.14285714285714285</v>
      </c>
      <c r="AA32">
        <f t="shared" si="4"/>
        <v>0</v>
      </c>
      <c r="AB32">
        <f t="shared" si="4"/>
        <v>0</v>
      </c>
      <c r="AC32">
        <f t="shared" si="4"/>
        <v>0</v>
      </c>
      <c r="AD32">
        <f t="shared" si="3"/>
        <v>1</v>
      </c>
    </row>
    <row r="33" spans="1:30" x14ac:dyDescent="0.35">
      <c r="A33" t="s">
        <v>40</v>
      </c>
      <c r="B33" t="s">
        <v>33</v>
      </c>
      <c r="C33">
        <v>-4.72783</v>
      </c>
      <c r="D33">
        <v>19</v>
      </c>
      <c r="E33">
        <v>0.43</v>
      </c>
      <c r="F33">
        <v>5.8434423999999998</v>
      </c>
      <c r="G33">
        <v>0.56070399000000004</v>
      </c>
      <c r="H33">
        <v>3.9136175999999998</v>
      </c>
      <c r="I33">
        <v>9.5140934000000001</v>
      </c>
      <c r="J33">
        <v>6.4035630000000001</v>
      </c>
      <c r="K33">
        <v>7.9552765000000001</v>
      </c>
      <c r="L33">
        <v>0</v>
      </c>
      <c r="M33">
        <v>0</v>
      </c>
      <c r="N33">
        <v>0</v>
      </c>
      <c r="O33">
        <v>0</v>
      </c>
      <c r="P33">
        <v>7</v>
      </c>
      <c r="Q33">
        <v>0</v>
      </c>
      <c r="R33">
        <v>0</v>
      </c>
      <c r="S33">
        <v>0</v>
      </c>
      <c r="T33">
        <f t="shared" si="1"/>
        <v>7</v>
      </c>
      <c r="U33">
        <f t="shared" si="2"/>
        <v>1</v>
      </c>
      <c r="V33">
        <f t="shared" si="4"/>
        <v>0</v>
      </c>
      <c r="W33">
        <f t="shared" si="4"/>
        <v>0</v>
      </c>
      <c r="X33">
        <f t="shared" si="4"/>
        <v>0</v>
      </c>
      <c r="Y33">
        <f t="shared" si="4"/>
        <v>0</v>
      </c>
      <c r="Z33">
        <f t="shared" si="4"/>
        <v>1</v>
      </c>
      <c r="AA33">
        <f t="shared" si="4"/>
        <v>0</v>
      </c>
      <c r="AB33">
        <f t="shared" si="4"/>
        <v>0</v>
      </c>
      <c r="AC33">
        <f t="shared" si="4"/>
        <v>0</v>
      </c>
      <c r="AD33">
        <f t="shared" si="3"/>
        <v>0</v>
      </c>
    </row>
    <row r="34" spans="1:30" x14ac:dyDescent="0.35">
      <c r="A34" t="s">
        <v>41</v>
      </c>
      <c r="B34" t="s">
        <v>30</v>
      </c>
      <c r="C34">
        <v>-1.38636</v>
      </c>
      <c r="D34">
        <v>27</v>
      </c>
      <c r="E34">
        <v>1.19</v>
      </c>
      <c r="F34">
        <v>10.081008000000001</v>
      </c>
      <c r="G34">
        <v>9.1954507000000005E-2</v>
      </c>
      <c r="H34">
        <v>5.3296332</v>
      </c>
      <c r="I34">
        <v>9.5138502000000003</v>
      </c>
      <c r="J34">
        <v>2.6983022999999999</v>
      </c>
      <c r="K34">
        <v>7.4320330999999999</v>
      </c>
      <c r="L34">
        <v>0</v>
      </c>
      <c r="M34">
        <v>1</v>
      </c>
      <c r="N34">
        <v>4</v>
      </c>
      <c r="O34">
        <v>0</v>
      </c>
      <c r="P34">
        <v>0</v>
      </c>
      <c r="Q34">
        <v>1</v>
      </c>
      <c r="R34">
        <v>1</v>
      </c>
      <c r="S34">
        <v>0</v>
      </c>
      <c r="T34">
        <f t="shared" si="1"/>
        <v>7</v>
      </c>
      <c r="U34">
        <f t="shared" si="2"/>
        <v>0</v>
      </c>
      <c r="V34">
        <f t="shared" si="4"/>
        <v>0</v>
      </c>
      <c r="W34">
        <f t="shared" si="4"/>
        <v>0.14285714285714285</v>
      </c>
      <c r="X34">
        <f t="shared" si="4"/>
        <v>0.5714285714285714</v>
      </c>
      <c r="Y34">
        <f t="shared" si="4"/>
        <v>0</v>
      </c>
      <c r="Z34">
        <f t="shared" si="4"/>
        <v>0</v>
      </c>
      <c r="AA34">
        <f t="shared" si="4"/>
        <v>0.14285714285714285</v>
      </c>
      <c r="AB34">
        <f t="shared" si="4"/>
        <v>0.14285714285714285</v>
      </c>
      <c r="AC34">
        <f t="shared" si="4"/>
        <v>0</v>
      </c>
      <c r="AD34">
        <f t="shared" si="3"/>
        <v>0</v>
      </c>
    </row>
    <row r="35" spans="1:30" x14ac:dyDescent="0.35">
      <c r="A35" t="s">
        <v>41</v>
      </c>
      <c r="B35" t="s">
        <v>31</v>
      </c>
      <c r="C35">
        <v>-0.97499999999999998</v>
      </c>
      <c r="D35">
        <v>29</v>
      </c>
      <c r="E35">
        <v>1.48</v>
      </c>
      <c r="F35">
        <v>15.705109</v>
      </c>
      <c r="G35">
        <v>0.15925643</v>
      </c>
      <c r="H35">
        <v>6.8711618999999997</v>
      </c>
      <c r="I35">
        <v>9.2825623000000004</v>
      </c>
      <c r="J35">
        <v>2.6983022999999999</v>
      </c>
      <c r="K35">
        <v>5.2841978000000003</v>
      </c>
      <c r="L35">
        <v>0</v>
      </c>
      <c r="M35">
        <v>4</v>
      </c>
      <c r="N35">
        <v>2</v>
      </c>
      <c r="O35">
        <v>0</v>
      </c>
      <c r="P35">
        <v>0</v>
      </c>
      <c r="Q35">
        <v>1</v>
      </c>
      <c r="R35">
        <v>0</v>
      </c>
      <c r="S35">
        <v>0</v>
      </c>
      <c r="T35">
        <f t="shared" si="1"/>
        <v>7</v>
      </c>
      <c r="U35">
        <f t="shared" si="2"/>
        <v>0</v>
      </c>
      <c r="V35">
        <f t="shared" si="4"/>
        <v>0</v>
      </c>
      <c r="W35">
        <f t="shared" si="4"/>
        <v>0.5714285714285714</v>
      </c>
      <c r="X35">
        <f t="shared" si="4"/>
        <v>0.2857142857142857</v>
      </c>
      <c r="Y35">
        <f t="shared" si="4"/>
        <v>0</v>
      </c>
      <c r="Z35">
        <f t="shared" si="4"/>
        <v>0</v>
      </c>
      <c r="AA35">
        <f t="shared" si="4"/>
        <v>0.14285714285714285</v>
      </c>
      <c r="AB35">
        <f t="shared" si="4"/>
        <v>0</v>
      </c>
      <c r="AC35">
        <f t="shared" si="4"/>
        <v>0</v>
      </c>
      <c r="AD35">
        <f t="shared" si="3"/>
        <v>0</v>
      </c>
    </row>
    <row r="36" spans="1:30" x14ac:dyDescent="0.35">
      <c r="A36" t="s">
        <v>41</v>
      </c>
      <c r="B36" t="s">
        <v>32</v>
      </c>
      <c r="C36">
        <v>-0.1</v>
      </c>
      <c r="D36">
        <v>8</v>
      </c>
      <c r="E36">
        <v>4.03</v>
      </c>
      <c r="F36">
        <v>11.204031000000001</v>
      </c>
      <c r="G36">
        <v>0.14243130000000001</v>
      </c>
      <c r="H36">
        <v>6.1032710000000003</v>
      </c>
      <c r="I36">
        <v>7.7574310000000004</v>
      </c>
      <c r="J36">
        <v>2.4160341999999999</v>
      </c>
      <c r="K36">
        <v>5.5475124999999998</v>
      </c>
      <c r="L36">
        <v>7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f t="shared" si="1"/>
        <v>7</v>
      </c>
      <c r="U36">
        <f t="shared" si="2"/>
        <v>1</v>
      </c>
      <c r="V36">
        <f t="shared" si="4"/>
        <v>1</v>
      </c>
      <c r="W36">
        <f t="shared" si="4"/>
        <v>0</v>
      </c>
      <c r="X36">
        <f t="shared" si="4"/>
        <v>0</v>
      </c>
      <c r="Y36">
        <f t="shared" si="4"/>
        <v>0</v>
      </c>
      <c r="Z36">
        <f t="shared" si="4"/>
        <v>0</v>
      </c>
      <c r="AA36">
        <f t="shared" si="4"/>
        <v>0</v>
      </c>
      <c r="AB36">
        <f t="shared" si="4"/>
        <v>0</v>
      </c>
      <c r="AC36">
        <f t="shared" si="4"/>
        <v>0</v>
      </c>
      <c r="AD36">
        <f t="shared" si="3"/>
        <v>1</v>
      </c>
    </row>
    <row r="37" spans="1:30" x14ac:dyDescent="0.35">
      <c r="A37" t="s">
        <v>41</v>
      </c>
      <c r="B37" t="s">
        <v>33</v>
      </c>
      <c r="C37">
        <v>-2.26207</v>
      </c>
      <c r="D37">
        <v>-99999</v>
      </c>
      <c r="E37">
        <v>0</v>
      </c>
      <c r="F37">
        <v>16.800999000000001</v>
      </c>
      <c r="G37">
        <v>0.78623027000000001</v>
      </c>
      <c r="H37">
        <v>9.7812634000000003</v>
      </c>
      <c r="I37">
        <v>10.245285000000001</v>
      </c>
      <c r="J37">
        <v>6.1614728000000003</v>
      </c>
      <c r="K37">
        <v>8.2734384999999993</v>
      </c>
      <c r="L37">
        <v>0</v>
      </c>
      <c r="M37">
        <v>0</v>
      </c>
      <c r="N37">
        <v>0</v>
      </c>
      <c r="O37">
        <v>0</v>
      </c>
      <c r="P37">
        <v>2</v>
      </c>
      <c r="Q37">
        <v>0</v>
      </c>
      <c r="R37">
        <v>5</v>
      </c>
      <c r="S37">
        <v>0</v>
      </c>
      <c r="T37">
        <f t="shared" si="1"/>
        <v>7</v>
      </c>
      <c r="U37">
        <f t="shared" si="2"/>
        <v>0</v>
      </c>
      <c r="V37">
        <f t="shared" si="4"/>
        <v>0</v>
      </c>
      <c r="W37">
        <f t="shared" si="4"/>
        <v>0</v>
      </c>
      <c r="X37">
        <f t="shared" si="4"/>
        <v>0</v>
      </c>
      <c r="Y37">
        <f t="shared" si="4"/>
        <v>0</v>
      </c>
      <c r="Z37">
        <f t="shared" si="4"/>
        <v>0.2857142857142857</v>
      </c>
      <c r="AA37">
        <f t="shared" si="4"/>
        <v>0</v>
      </c>
      <c r="AB37">
        <f t="shared" si="4"/>
        <v>0.7142857142857143</v>
      </c>
      <c r="AC37">
        <f t="shared" si="4"/>
        <v>0</v>
      </c>
      <c r="AD37">
        <f t="shared" si="3"/>
        <v>0</v>
      </c>
    </row>
    <row r="38" spans="1:30" x14ac:dyDescent="0.35">
      <c r="A38" t="s">
        <v>42</v>
      </c>
      <c r="B38" t="s">
        <v>30</v>
      </c>
      <c r="C38">
        <v>-0.122222</v>
      </c>
      <c r="D38">
        <v>5</v>
      </c>
      <c r="E38">
        <v>3.99</v>
      </c>
      <c r="F38">
        <v>12.773146000000001</v>
      </c>
      <c r="G38">
        <v>1.0822611</v>
      </c>
      <c r="H38">
        <v>7.4644045999999999</v>
      </c>
      <c r="I38">
        <v>9.0111436999999999</v>
      </c>
      <c r="J38">
        <v>3.9042709000000002</v>
      </c>
      <c r="K38">
        <v>6.1012344000000001</v>
      </c>
      <c r="L38">
        <v>6</v>
      </c>
      <c r="M38">
        <v>0</v>
      </c>
      <c r="N38">
        <v>0</v>
      </c>
      <c r="O38">
        <v>0</v>
      </c>
      <c r="P38">
        <v>0</v>
      </c>
      <c r="Q38">
        <v>1</v>
      </c>
      <c r="R38">
        <v>0</v>
      </c>
      <c r="S38">
        <v>0</v>
      </c>
      <c r="T38">
        <f t="shared" si="1"/>
        <v>7</v>
      </c>
      <c r="U38">
        <f t="shared" si="2"/>
        <v>0</v>
      </c>
      <c r="V38">
        <f t="shared" si="4"/>
        <v>0.8571428571428571</v>
      </c>
      <c r="W38">
        <f t="shared" si="4"/>
        <v>0</v>
      </c>
      <c r="X38">
        <f t="shared" si="4"/>
        <v>0</v>
      </c>
      <c r="Y38">
        <f t="shared" si="4"/>
        <v>0</v>
      </c>
      <c r="Z38">
        <f t="shared" si="4"/>
        <v>0</v>
      </c>
      <c r="AA38">
        <f t="shared" si="4"/>
        <v>0.14285714285714285</v>
      </c>
      <c r="AB38">
        <f t="shared" si="4"/>
        <v>0</v>
      </c>
      <c r="AC38">
        <f t="shared" si="4"/>
        <v>0</v>
      </c>
      <c r="AD38">
        <f t="shared" si="3"/>
        <v>1</v>
      </c>
    </row>
    <row r="39" spans="1:30" x14ac:dyDescent="0.35">
      <c r="A39" t="s">
        <v>42</v>
      </c>
      <c r="B39" t="s">
        <v>31</v>
      </c>
      <c r="C39">
        <v>-2.12778</v>
      </c>
      <c r="D39">
        <v>561</v>
      </c>
      <c r="E39">
        <v>0.96</v>
      </c>
      <c r="F39">
        <v>15.359131</v>
      </c>
      <c r="G39">
        <v>1.3907092000000001</v>
      </c>
      <c r="H39">
        <v>7.6025276000000002</v>
      </c>
      <c r="I39">
        <v>9.7346087000000008</v>
      </c>
      <c r="J39">
        <v>5.0179337999999998</v>
      </c>
      <c r="K39">
        <v>7.1698092999999998</v>
      </c>
      <c r="L39">
        <v>2</v>
      </c>
      <c r="M39">
        <v>0</v>
      </c>
      <c r="N39">
        <v>2</v>
      </c>
      <c r="O39">
        <v>0</v>
      </c>
      <c r="P39">
        <v>3</v>
      </c>
      <c r="Q39">
        <v>0</v>
      </c>
      <c r="R39">
        <v>0</v>
      </c>
      <c r="S39">
        <v>0</v>
      </c>
      <c r="T39">
        <f t="shared" si="1"/>
        <v>7</v>
      </c>
      <c r="U39">
        <f t="shared" si="2"/>
        <v>0</v>
      </c>
      <c r="V39">
        <f t="shared" si="4"/>
        <v>0.2857142857142857</v>
      </c>
      <c r="W39">
        <f t="shared" si="4"/>
        <v>0</v>
      </c>
      <c r="X39">
        <f t="shared" si="4"/>
        <v>0.2857142857142857</v>
      </c>
      <c r="Y39">
        <f t="shared" si="4"/>
        <v>0</v>
      </c>
      <c r="Z39">
        <f t="shared" si="4"/>
        <v>0.42857142857142855</v>
      </c>
      <c r="AA39">
        <f t="shared" si="4"/>
        <v>0</v>
      </c>
      <c r="AB39">
        <f t="shared" si="4"/>
        <v>0</v>
      </c>
      <c r="AC39">
        <f t="shared" si="4"/>
        <v>0</v>
      </c>
      <c r="AD39">
        <f t="shared" si="3"/>
        <v>0</v>
      </c>
    </row>
    <row r="40" spans="1:30" x14ac:dyDescent="0.35">
      <c r="A40" t="s">
        <v>42</v>
      </c>
      <c r="B40" t="s">
        <v>32</v>
      </c>
      <c r="C40">
        <v>-1.4777800000000001</v>
      </c>
      <c r="D40">
        <v>2</v>
      </c>
      <c r="E40">
        <v>4.99</v>
      </c>
      <c r="F40">
        <v>15.036624</v>
      </c>
      <c r="G40">
        <v>1.1693492000000001</v>
      </c>
      <c r="H40">
        <v>8.0140838999999993</v>
      </c>
      <c r="I40">
        <v>8.9300785000000005</v>
      </c>
      <c r="J40">
        <v>3.1334168999999998</v>
      </c>
      <c r="K40">
        <v>5.8112472999999998</v>
      </c>
      <c r="L40">
        <v>4</v>
      </c>
      <c r="M40">
        <v>1</v>
      </c>
      <c r="N40">
        <v>1</v>
      </c>
      <c r="O40">
        <v>0</v>
      </c>
      <c r="P40">
        <v>0</v>
      </c>
      <c r="Q40">
        <v>1</v>
      </c>
      <c r="R40">
        <v>0</v>
      </c>
      <c r="S40">
        <v>0</v>
      </c>
      <c r="T40">
        <f t="shared" si="1"/>
        <v>7</v>
      </c>
      <c r="U40">
        <f t="shared" si="2"/>
        <v>0</v>
      </c>
      <c r="V40">
        <f t="shared" si="4"/>
        <v>0.5714285714285714</v>
      </c>
      <c r="W40">
        <f t="shared" si="4"/>
        <v>0.14285714285714285</v>
      </c>
      <c r="X40">
        <f t="shared" si="4"/>
        <v>0.14285714285714285</v>
      </c>
      <c r="Y40">
        <f t="shared" si="4"/>
        <v>0</v>
      </c>
      <c r="Z40">
        <f t="shared" si="4"/>
        <v>0</v>
      </c>
      <c r="AA40">
        <f t="shared" si="4"/>
        <v>0.14285714285714285</v>
      </c>
      <c r="AB40">
        <f t="shared" si="4"/>
        <v>0</v>
      </c>
      <c r="AC40">
        <f t="shared" si="4"/>
        <v>0</v>
      </c>
      <c r="AD40">
        <f t="shared" si="3"/>
        <v>1</v>
      </c>
    </row>
    <row r="41" spans="1:30" x14ac:dyDescent="0.35">
      <c r="A41" t="s">
        <v>42</v>
      </c>
      <c r="B41" t="s">
        <v>33</v>
      </c>
      <c r="C41">
        <v>-6.9409700000000001</v>
      </c>
      <c r="D41">
        <v>-99999</v>
      </c>
      <c r="E41">
        <v>0</v>
      </c>
      <c r="F41">
        <v>9.5245247000000006</v>
      </c>
      <c r="G41">
        <v>0.65968722000000002</v>
      </c>
      <c r="H41">
        <v>4.8972688</v>
      </c>
      <c r="I41">
        <v>9.7710332999999991</v>
      </c>
      <c r="J41">
        <v>7.7819437999999996</v>
      </c>
      <c r="K41">
        <v>8.9978780999999994</v>
      </c>
      <c r="L41">
        <v>0</v>
      </c>
      <c r="M41">
        <v>0</v>
      </c>
      <c r="N41">
        <v>0</v>
      </c>
      <c r="O41">
        <v>0</v>
      </c>
      <c r="P41">
        <v>7</v>
      </c>
      <c r="Q41">
        <v>0</v>
      </c>
      <c r="R41">
        <v>0</v>
      </c>
      <c r="S41">
        <v>0</v>
      </c>
      <c r="T41">
        <f t="shared" si="1"/>
        <v>7</v>
      </c>
      <c r="U41">
        <f t="shared" si="2"/>
        <v>1</v>
      </c>
      <c r="V41">
        <f t="shared" si="4"/>
        <v>0</v>
      </c>
      <c r="W41">
        <f t="shared" si="4"/>
        <v>0</v>
      </c>
      <c r="X41">
        <f t="shared" si="4"/>
        <v>0</v>
      </c>
      <c r="Y41">
        <f t="shared" si="4"/>
        <v>0</v>
      </c>
      <c r="Z41">
        <f t="shared" si="4"/>
        <v>1</v>
      </c>
      <c r="AA41">
        <f t="shared" si="4"/>
        <v>0</v>
      </c>
      <c r="AB41">
        <f t="shared" si="4"/>
        <v>0</v>
      </c>
      <c r="AC41">
        <f t="shared" si="4"/>
        <v>0</v>
      </c>
      <c r="AD41">
        <f t="shared" si="3"/>
        <v>0</v>
      </c>
    </row>
    <row r="42" spans="1:30" x14ac:dyDescent="0.35">
      <c r="A42" t="s">
        <v>43</v>
      </c>
      <c r="B42" t="s">
        <v>30</v>
      </c>
      <c r="C42">
        <v>-1.81549</v>
      </c>
      <c r="D42">
        <v>529</v>
      </c>
      <c r="E42">
        <v>1.0756143667296785</v>
      </c>
      <c r="F42">
        <v>9.4315251999999994</v>
      </c>
      <c r="G42">
        <v>0.75621163999999996</v>
      </c>
      <c r="H42">
        <v>4.4819326000000004</v>
      </c>
      <c r="I42">
        <v>7.8259100999999998</v>
      </c>
      <c r="J42">
        <v>4.9590192000000002</v>
      </c>
      <c r="K42">
        <v>6.0777998000000002</v>
      </c>
      <c r="L42">
        <v>4</v>
      </c>
      <c r="M42">
        <v>1</v>
      </c>
      <c r="N42">
        <v>1</v>
      </c>
      <c r="O42">
        <v>0</v>
      </c>
      <c r="P42">
        <v>1</v>
      </c>
      <c r="Q42">
        <v>0</v>
      </c>
      <c r="R42">
        <v>0</v>
      </c>
      <c r="S42">
        <v>0</v>
      </c>
      <c r="T42">
        <f t="shared" si="1"/>
        <v>7</v>
      </c>
      <c r="U42">
        <f t="shared" si="2"/>
        <v>0</v>
      </c>
      <c r="V42">
        <f t="shared" si="4"/>
        <v>0.5714285714285714</v>
      </c>
      <c r="W42">
        <f t="shared" si="4"/>
        <v>0.14285714285714285</v>
      </c>
      <c r="X42">
        <f t="shared" si="4"/>
        <v>0.14285714285714285</v>
      </c>
      <c r="Y42">
        <f t="shared" si="4"/>
        <v>0</v>
      </c>
      <c r="Z42">
        <f t="shared" si="4"/>
        <v>0.14285714285714285</v>
      </c>
      <c r="AA42">
        <f t="shared" si="4"/>
        <v>0</v>
      </c>
      <c r="AB42">
        <f t="shared" si="4"/>
        <v>0</v>
      </c>
      <c r="AC42">
        <f t="shared" si="4"/>
        <v>0</v>
      </c>
      <c r="AD42">
        <f t="shared" si="3"/>
        <v>0</v>
      </c>
    </row>
    <row r="43" spans="1:30" x14ac:dyDescent="0.35">
      <c r="A43" t="s">
        <v>43</v>
      </c>
      <c r="B43" t="s">
        <v>31</v>
      </c>
      <c r="C43">
        <v>-4.3353000000000002</v>
      </c>
      <c r="D43">
        <v>193</v>
      </c>
      <c r="E43">
        <v>1.058323369204198</v>
      </c>
      <c r="F43">
        <v>11.451571</v>
      </c>
      <c r="G43">
        <v>1.1672163</v>
      </c>
      <c r="H43">
        <v>6.1839066000000003</v>
      </c>
      <c r="I43">
        <v>7.3901858000000002</v>
      </c>
      <c r="J43">
        <v>4.7553058000000004</v>
      </c>
      <c r="K43">
        <v>5.8689752000000004</v>
      </c>
      <c r="L43">
        <v>2</v>
      </c>
      <c r="M43">
        <v>1</v>
      </c>
      <c r="N43">
        <v>0</v>
      </c>
      <c r="O43">
        <v>0</v>
      </c>
      <c r="P43">
        <v>3</v>
      </c>
      <c r="Q43">
        <v>1</v>
      </c>
      <c r="R43">
        <v>0</v>
      </c>
      <c r="S43">
        <v>0</v>
      </c>
      <c r="T43">
        <f t="shared" si="1"/>
        <v>7</v>
      </c>
      <c r="U43">
        <f t="shared" si="2"/>
        <v>0</v>
      </c>
      <c r="V43">
        <f t="shared" si="4"/>
        <v>0.2857142857142857</v>
      </c>
      <c r="W43">
        <f t="shared" si="4"/>
        <v>0.14285714285714285</v>
      </c>
      <c r="X43">
        <f t="shared" si="4"/>
        <v>0</v>
      </c>
      <c r="Y43">
        <f t="shared" si="4"/>
        <v>0</v>
      </c>
      <c r="Z43">
        <f t="shared" si="4"/>
        <v>0.42857142857142855</v>
      </c>
      <c r="AA43">
        <f t="shared" si="4"/>
        <v>0.14285714285714285</v>
      </c>
      <c r="AB43">
        <f t="shared" si="4"/>
        <v>0</v>
      </c>
      <c r="AC43">
        <f t="shared" si="4"/>
        <v>0</v>
      </c>
      <c r="AD43">
        <f t="shared" si="3"/>
        <v>0</v>
      </c>
    </row>
    <row r="44" spans="1:30" x14ac:dyDescent="0.35">
      <c r="A44" t="s">
        <v>43</v>
      </c>
      <c r="B44" t="s">
        <v>32</v>
      </c>
      <c r="C44">
        <v>-0.34210499999999999</v>
      </c>
      <c r="D44">
        <v>36</v>
      </c>
      <c r="E44">
        <v>1.2158119658119657</v>
      </c>
      <c r="F44">
        <v>5.4791378999999996</v>
      </c>
      <c r="G44">
        <v>1.3398620000000001</v>
      </c>
      <c r="H44">
        <v>3.7455769000000001</v>
      </c>
      <c r="I44">
        <v>7.8259100999999998</v>
      </c>
      <c r="J44">
        <v>3.61043</v>
      </c>
      <c r="K44">
        <v>5.5548767999999997</v>
      </c>
      <c r="L44">
        <v>4</v>
      </c>
      <c r="M44">
        <v>1</v>
      </c>
      <c r="N44">
        <v>2</v>
      </c>
      <c r="O44">
        <v>0</v>
      </c>
      <c r="P44">
        <v>0</v>
      </c>
      <c r="Q44">
        <v>0</v>
      </c>
      <c r="R44">
        <v>0</v>
      </c>
      <c r="S44">
        <v>0</v>
      </c>
      <c r="T44">
        <f t="shared" si="1"/>
        <v>7</v>
      </c>
      <c r="U44">
        <f t="shared" si="2"/>
        <v>0</v>
      </c>
      <c r="V44">
        <f t="shared" si="4"/>
        <v>0.5714285714285714</v>
      </c>
      <c r="W44">
        <f t="shared" si="4"/>
        <v>0.14285714285714285</v>
      </c>
      <c r="X44">
        <f t="shared" si="4"/>
        <v>0.2857142857142857</v>
      </c>
      <c r="Y44">
        <f t="shared" si="4"/>
        <v>0</v>
      </c>
      <c r="Z44">
        <f t="shared" si="4"/>
        <v>0</v>
      </c>
      <c r="AA44">
        <f t="shared" si="4"/>
        <v>0</v>
      </c>
      <c r="AB44">
        <f t="shared" si="4"/>
        <v>0</v>
      </c>
      <c r="AC44">
        <f t="shared" si="4"/>
        <v>0</v>
      </c>
      <c r="AD44">
        <f t="shared" si="3"/>
        <v>0</v>
      </c>
    </row>
    <row r="45" spans="1:30" x14ac:dyDescent="0.35">
      <c r="A45" t="s">
        <v>43</v>
      </c>
      <c r="B45" t="s">
        <v>33</v>
      </c>
      <c r="C45">
        <v>-5.2724399999999996</v>
      </c>
      <c r="D45">
        <v>39</v>
      </c>
      <c r="E45">
        <v>0.37409598948060485</v>
      </c>
      <c r="F45">
        <v>13.652856999999999</v>
      </c>
      <c r="G45">
        <v>1.5954263</v>
      </c>
      <c r="H45">
        <v>7.4811964</v>
      </c>
      <c r="I45">
        <v>8.0913457999999991</v>
      </c>
      <c r="J45">
        <v>4.9441189999999997</v>
      </c>
      <c r="K45">
        <v>6.4539795</v>
      </c>
      <c r="L45">
        <v>1</v>
      </c>
      <c r="M45">
        <v>0</v>
      </c>
      <c r="N45">
        <v>0</v>
      </c>
      <c r="O45">
        <v>0</v>
      </c>
      <c r="P45">
        <v>3</v>
      </c>
      <c r="Q45">
        <v>0</v>
      </c>
      <c r="R45">
        <v>3</v>
      </c>
      <c r="S45">
        <v>0</v>
      </c>
      <c r="T45">
        <f t="shared" si="1"/>
        <v>7</v>
      </c>
      <c r="U45">
        <f t="shared" si="2"/>
        <v>0</v>
      </c>
      <c r="V45">
        <f t="shared" si="4"/>
        <v>0.14285714285714285</v>
      </c>
      <c r="W45">
        <f t="shared" si="4"/>
        <v>0</v>
      </c>
      <c r="X45">
        <f t="shared" si="4"/>
        <v>0</v>
      </c>
      <c r="Y45">
        <f t="shared" si="4"/>
        <v>0</v>
      </c>
      <c r="Z45">
        <f t="shared" si="4"/>
        <v>0.42857142857142855</v>
      </c>
      <c r="AA45">
        <f t="shared" si="4"/>
        <v>0</v>
      </c>
      <c r="AB45">
        <f t="shared" si="4"/>
        <v>0.42857142857142855</v>
      </c>
      <c r="AC45">
        <f t="shared" si="4"/>
        <v>0</v>
      </c>
      <c r="AD45">
        <f t="shared" si="3"/>
        <v>0</v>
      </c>
    </row>
    <row r="46" spans="1:30" x14ac:dyDescent="0.35">
      <c r="A46" t="s">
        <v>44</v>
      </c>
      <c r="B46" t="s">
        <v>30</v>
      </c>
      <c r="C46">
        <v>-0.93571400000000005</v>
      </c>
      <c r="D46">
        <v>34</v>
      </c>
      <c r="E46">
        <v>2.9884453781512605</v>
      </c>
      <c r="F46">
        <v>11.605651999999999</v>
      </c>
      <c r="G46">
        <v>1.1183616999999999</v>
      </c>
      <c r="H46">
        <v>5.2936968999999996</v>
      </c>
      <c r="I46">
        <v>9.3384333000000002</v>
      </c>
      <c r="J46">
        <v>5.8081149999999999</v>
      </c>
      <c r="K46">
        <v>7.9662389999999998</v>
      </c>
      <c r="L46">
        <v>4</v>
      </c>
      <c r="M46">
        <v>1</v>
      </c>
      <c r="N46">
        <v>1</v>
      </c>
      <c r="O46">
        <v>0</v>
      </c>
      <c r="P46">
        <v>1</v>
      </c>
      <c r="Q46">
        <v>0</v>
      </c>
      <c r="R46">
        <v>0</v>
      </c>
      <c r="S46">
        <v>0</v>
      </c>
      <c r="T46">
        <f t="shared" si="1"/>
        <v>7</v>
      </c>
      <c r="U46">
        <f t="shared" si="2"/>
        <v>0</v>
      </c>
      <c r="V46">
        <f t="shared" si="4"/>
        <v>0.5714285714285714</v>
      </c>
      <c r="W46">
        <f t="shared" si="4"/>
        <v>0.14285714285714285</v>
      </c>
      <c r="X46">
        <f t="shared" si="4"/>
        <v>0.14285714285714285</v>
      </c>
      <c r="Y46">
        <f t="shared" si="4"/>
        <v>0</v>
      </c>
      <c r="Z46">
        <f t="shared" si="4"/>
        <v>0.14285714285714285</v>
      </c>
      <c r="AA46">
        <f t="shared" si="4"/>
        <v>0</v>
      </c>
      <c r="AB46">
        <f t="shared" si="4"/>
        <v>0</v>
      </c>
      <c r="AC46">
        <f t="shared" si="4"/>
        <v>0</v>
      </c>
      <c r="AD46">
        <f t="shared" si="3"/>
        <v>1</v>
      </c>
    </row>
    <row r="47" spans="1:30" x14ac:dyDescent="0.35">
      <c r="A47" t="s">
        <v>44</v>
      </c>
      <c r="B47" t="s">
        <v>31</v>
      </c>
      <c r="C47">
        <v>-5.3575900000000001</v>
      </c>
      <c r="D47">
        <v>1</v>
      </c>
      <c r="E47">
        <v>10.160714285714286</v>
      </c>
      <c r="F47">
        <v>13.145735</v>
      </c>
      <c r="G47">
        <v>1.3052363</v>
      </c>
      <c r="H47">
        <v>8.7116279999999993</v>
      </c>
      <c r="I47">
        <v>9.1865635000000001</v>
      </c>
      <c r="J47">
        <v>4.0604091000000002</v>
      </c>
      <c r="K47">
        <v>7.3372054000000002</v>
      </c>
      <c r="L47">
        <v>0</v>
      </c>
      <c r="M47">
        <v>0</v>
      </c>
      <c r="N47">
        <v>1</v>
      </c>
      <c r="O47">
        <v>0</v>
      </c>
      <c r="P47">
        <v>6</v>
      </c>
      <c r="Q47">
        <v>0</v>
      </c>
      <c r="R47">
        <v>0</v>
      </c>
      <c r="S47">
        <v>0</v>
      </c>
      <c r="T47">
        <f t="shared" si="1"/>
        <v>7</v>
      </c>
      <c r="U47">
        <f t="shared" si="2"/>
        <v>0</v>
      </c>
      <c r="V47">
        <f t="shared" si="4"/>
        <v>0</v>
      </c>
      <c r="W47">
        <f t="shared" si="4"/>
        <v>0</v>
      </c>
      <c r="X47">
        <f t="shared" si="4"/>
        <v>0.14285714285714285</v>
      </c>
      <c r="Y47">
        <f t="shared" si="4"/>
        <v>0</v>
      </c>
      <c r="Z47">
        <f t="shared" si="4"/>
        <v>0.8571428571428571</v>
      </c>
      <c r="AA47">
        <f t="shared" si="4"/>
        <v>0</v>
      </c>
      <c r="AB47">
        <f t="shared" si="4"/>
        <v>0</v>
      </c>
      <c r="AC47">
        <f t="shared" si="4"/>
        <v>0</v>
      </c>
      <c r="AD47">
        <f t="shared" si="3"/>
        <v>1</v>
      </c>
    </row>
    <row r="48" spans="1:30" x14ac:dyDescent="0.35">
      <c r="A48" t="s">
        <v>44</v>
      </c>
      <c r="B48" t="s">
        <v>32</v>
      </c>
      <c r="C48">
        <v>-1.6170599999999999</v>
      </c>
      <c r="D48">
        <v>424</v>
      </c>
      <c r="E48">
        <v>1.2940532345013478</v>
      </c>
      <c r="F48">
        <v>16.991033999999999</v>
      </c>
      <c r="G48">
        <v>1.8162537999999999</v>
      </c>
      <c r="H48">
        <v>9.4123955000000006</v>
      </c>
      <c r="I48">
        <v>9.7464894999999991</v>
      </c>
      <c r="J48">
        <v>4.8855443000000003</v>
      </c>
      <c r="K48">
        <v>7.9757457</v>
      </c>
      <c r="L48">
        <v>3</v>
      </c>
      <c r="M48">
        <v>0</v>
      </c>
      <c r="N48">
        <v>1</v>
      </c>
      <c r="O48">
        <v>0</v>
      </c>
      <c r="P48">
        <v>1</v>
      </c>
      <c r="Q48">
        <v>1</v>
      </c>
      <c r="R48">
        <v>0</v>
      </c>
      <c r="S48">
        <v>1</v>
      </c>
      <c r="T48">
        <f t="shared" si="1"/>
        <v>7</v>
      </c>
      <c r="U48">
        <f t="shared" si="2"/>
        <v>0</v>
      </c>
      <c r="V48">
        <f t="shared" si="4"/>
        <v>0.42857142857142855</v>
      </c>
      <c r="W48">
        <f t="shared" si="4"/>
        <v>0</v>
      </c>
      <c r="X48">
        <f t="shared" si="4"/>
        <v>0.14285714285714285</v>
      </c>
      <c r="Y48">
        <f t="shared" si="4"/>
        <v>0</v>
      </c>
      <c r="Z48">
        <f t="shared" si="4"/>
        <v>0.14285714285714285</v>
      </c>
      <c r="AA48">
        <f t="shared" si="4"/>
        <v>0.14285714285714285</v>
      </c>
      <c r="AB48">
        <f t="shared" si="4"/>
        <v>0</v>
      </c>
      <c r="AC48">
        <f t="shared" si="4"/>
        <v>0.14285714285714285</v>
      </c>
      <c r="AD48">
        <f t="shared" si="3"/>
        <v>0</v>
      </c>
    </row>
    <row r="49" spans="1:30" x14ac:dyDescent="0.35">
      <c r="A49" t="s">
        <v>44</v>
      </c>
      <c r="B49" t="s">
        <v>33</v>
      </c>
      <c r="C49">
        <v>-6.5204000000000004</v>
      </c>
      <c r="D49">
        <v>12</v>
      </c>
      <c r="E49">
        <v>0.84672619047619047</v>
      </c>
      <c r="F49">
        <v>6.0151462999999996</v>
      </c>
      <c r="G49">
        <v>0.56696557999999997</v>
      </c>
      <c r="H49">
        <v>2.9937885</v>
      </c>
      <c r="I49">
        <v>9.1865635000000001</v>
      </c>
      <c r="J49">
        <v>6.9080129000000001</v>
      </c>
      <c r="K49">
        <v>7.8282126999999999</v>
      </c>
      <c r="L49">
        <v>1</v>
      </c>
      <c r="M49">
        <v>0</v>
      </c>
      <c r="N49">
        <v>0</v>
      </c>
      <c r="O49">
        <v>0</v>
      </c>
      <c r="P49">
        <v>6</v>
      </c>
      <c r="Q49">
        <v>0</v>
      </c>
      <c r="R49">
        <v>0</v>
      </c>
      <c r="S49">
        <v>0</v>
      </c>
      <c r="T49">
        <f t="shared" si="1"/>
        <v>7</v>
      </c>
      <c r="U49">
        <f t="shared" si="2"/>
        <v>0</v>
      </c>
      <c r="V49">
        <f t="shared" si="4"/>
        <v>0.14285714285714285</v>
      </c>
      <c r="W49">
        <f t="shared" si="4"/>
        <v>0</v>
      </c>
      <c r="X49">
        <f t="shared" si="4"/>
        <v>0</v>
      </c>
      <c r="Y49">
        <f t="shared" si="4"/>
        <v>0</v>
      </c>
      <c r="Z49">
        <f t="shared" si="4"/>
        <v>0.8571428571428571</v>
      </c>
      <c r="AA49">
        <f t="shared" si="4"/>
        <v>0</v>
      </c>
      <c r="AB49">
        <f t="shared" si="4"/>
        <v>0</v>
      </c>
      <c r="AC49">
        <f t="shared" ref="AC49:AC53" si="5">S49/$T49</f>
        <v>0</v>
      </c>
      <c r="AD49">
        <f t="shared" si="3"/>
        <v>0</v>
      </c>
    </row>
    <row r="50" spans="1:30" x14ac:dyDescent="0.35">
      <c r="A50" t="s">
        <v>45</v>
      </c>
      <c r="B50" t="s">
        <v>30</v>
      </c>
      <c r="C50">
        <v>-0.62857099999999999</v>
      </c>
      <c r="D50">
        <v>554</v>
      </c>
      <c r="E50">
        <v>1.0270758122743684</v>
      </c>
      <c r="F50">
        <v>6.2632307999999997</v>
      </c>
      <c r="G50">
        <v>0.77097987999999995</v>
      </c>
      <c r="H50">
        <v>4.0917931000000003</v>
      </c>
      <c r="I50">
        <v>5.4519371999999997</v>
      </c>
      <c r="J50">
        <v>2.4798608</v>
      </c>
      <c r="K50">
        <v>3.8557076000000001</v>
      </c>
      <c r="L50">
        <v>4</v>
      </c>
      <c r="M50">
        <v>1</v>
      </c>
      <c r="N50">
        <v>1</v>
      </c>
      <c r="O50">
        <v>0</v>
      </c>
      <c r="P50">
        <v>0</v>
      </c>
      <c r="Q50">
        <v>1</v>
      </c>
      <c r="R50">
        <v>0</v>
      </c>
      <c r="S50">
        <v>0</v>
      </c>
      <c r="T50">
        <f t="shared" si="1"/>
        <v>7</v>
      </c>
      <c r="U50">
        <f t="shared" si="2"/>
        <v>0</v>
      </c>
      <c r="V50">
        <f t="shared" ref="V50:AB53" si="6">L50/$T50</f>
        <v>0.5714285714285714</v>
      </c>
      <c r="W50">
        <f t="shared" si="6"/>
        <v>0.14285714285714285</v>
      </c>
      <c r="X50">
        <f t="shared" si="6"/>
        <v>0.14285714285714285</v>
      </c>
      <c r="Y50">
        <f t="shared" si="6"/>
        <v>0</v>
      </c>
      <c r="Z50">
        <f t="shared" si="6"/>
        <v>0</v>
      </c>
      <c r="AA50">
        <f t="shared" si="6"/>
        <v>0.14285714285714285</v>
      </c>
      <c r="AB50">
        <f t="shared" si="6"/>
        <v>0</v>
      </c>
      <c r="AC50">
        <f t="shared" si="5"/>
        <v>0</v>
      </c>
      <c r="AD50">
        <f t="shared" si="3"/>
        <v>0</v>
      </c>
    </row>
    <row r="51" spans="1:30" x14ac:dyDescent="0.35">
      <c r="A51" t="s">
        <v>45</v>
      </c>
      <c r="B51" t="s">
        <v>31</v>
      </c>
      <c r="C51">
        <v>-5.4041800000000002</v>
      </c>
      <c r="D51">
        <v>79</v>
      </c>
      <c r="E51">
        <v>0.54358729400525441</v>
      </c>
      <c r="F51">
        <v>11.773111</v>
      </c>
      <c r="G51">
        <v>0.55587226000000001</v>
      </c>
      <c r="H51">
        <v>4.7066236000000004</v>
      </c>
      <c r="I51">
        <v>7.2324171000000002</v>
      </c>
      <c r="J51">
        <v>3.5477997999999999</v>
      </c>
      <c r="K51">
        <v>4.5780721</v>
      </c>
      <c r="L51">
        <v>1</v>
      </c>
      <c r="M51">
        <v>1</v>
      </c>
      <c r="N51">
        <v>0</v>
      </c>
      <c r="O51">
        <v>0</v>
      </c>
      <c r="P51">
        <v>5</v>
      </c>
      <c r="Q51">
        <v>0</v>
      </c>
      <c r="R51">
        <v>0</v>
      </c>
      <c r="S51">
        <v>0</v>
      </c>
      <c r="T51">
        <f t="shared" si="1"/>
        <v>7</v>
      </c>
      <c r="U51">
        <f t="shared" si="2"/>
        <v>0</v>
      </c>
      <c r="V51">
        <f t="shared" si="6"/>
        <v>0.14285714285714285</v>
      </c>
      <c r="W51">
        <f t="shared" si="6"/>
        <v>0.14285714285714285</v>
      </c>
      <c r="X51">
        <f t="shared" si="6"/>
        <v>0</v>
      </c>
      <c r="Y51">
        <f t="shared" si="6"/>
        <v>0</v>
      </c>
      <c r="Z51">
        <f t="shared" si="6"/>
        <v>0.7142857142857143</v>
      </c>
      <c r="AA51">
        <f t="shared" si="6"/>
        <v>0</v>
      </c>
      <c r="AB51">
        <f t="shared" si="6"/>
        <v>0</v>
      </c>
      <c r="AC51">
        <f t="shared" si="5"/>
        <v>0</v>
      </c>
      <c r="AD51">
        <f t="shared" si="3"/>
        <v>0</v>
      </c>
    </row>
    <row r="52" spans="1:30" x14ac:dyDescent="0.35">
      <c r="A52" t="s">
        <v>45</v>
      </c>
      <c r="B52" t="s">
        <v>32</v>
      </c>
      <c r="C52">
        <v>-0.50434800000000002</v>
      </c>
      <c r="D52">
        <v>544</v>
      </c>
      <c r="E52">
        <v>1.0262208657047724</v>
      </c>
      <c r="F52">
        <v>7.5264053000000004</v>
      </c>
      <c r="G52">
        <v>1.1091302999999999</v>
      </c>
      <c r="H52">
        <v>4.4118433000000001</v>
      </c>
      <c r="I52">
        <v>5.4519371999999997</v>
      </c>
      <c r="J52">
        <v>2.7437242999999998</v>
      </c>
      <c r="K52">
        <v>4.1624064000000001</v>
      </c>
      <c r="L52">
        <v>5</v>
      </c>
      <c r="M52">
        <v>1</v>
      </c>
      <c r="N52">
        <v>1</v>
      </c>
      <c r="O52">
        <v>0</v>
      </c>
      <c r="P52">
        <v>0</v>
      </c>
      <c r="Q52">
        <v>0</v>
      </c>
      <c r="R52">
        <v>0</v>
      </c>
      <c r="S52">
        <v>0</v>
      </c>
      <c r="T52">
        <f t="shared" si="1"/>
        <v>7</v>
      </c>
      <c r="U52">
        <f t="shared" si="2"/>
        <v>0</v>
      </c>
      <c r="V52">
        <f t="shared" si="6"/>
        <v>0.7142857142857143</v>
      </c>
      <c r="W52">
        <f t="shared" si="6"/>
        <v>0.14285714285714285</v>
      </c>
      <c r="X52">
        <f t="shared" si="6"/>
        <v>0.14285714285714285</v>
      </c>
      <c r="Y52">
        <f t="shared" si="6"/>
        <v>0</v>
      </c>
      <c r="Z52">
        <f t="shared" si="6"/>
        <v>0</v>
      </c>
      <c r="AA52">
        <f t="shared" si="6"/>
        <v>0</v>
      </c>
      <c r="AB52">
        <f t="shared" si="6"/>
        <v>0</v>
      </c>
      <c r="AC52">
        <f t="shared" si="5"/>
        <v>0</v>
      </c>
      <c r="AD52">
        <f t="shared" si="3"/>
        <v>0</v>
      </c>
    </row>
    <row r="53" spans="1:30" x14ac:dyDescent="0.35">
      <c r="A53" t="s">
        <v>45</v>
      </c>
      <c r="B53" t="s">
        <v>33</v>
      </c>
      <c r="C53">
        <v>-3.7593399999999999</v>
      </c>
      <c r="D53">
        <v>-99999</v>
      </c>
      <c r="E53">
        <v>0</v>
      </c>
      <c r="F53">
        <v>11.185822</v>
      </c>
      <c r="G53">
        <v>0.51705027000000003</v>
      </c>
      <c r="H53">
        <v>6.9214067000000004</v>
      </c>
      <c r="I53">
        <v>7.7132753999999997</v>
      </c>
      <c r="J53">
        <v>3.6711664000000002</v>
      </c>
      <c r="K53">
        <v>5.6395140000000001</v>
      </c>
      <c r="L53">
        <v>0</v>
      </c>
      <c r="M53">
        <v>0</v>
      </c>
      <c r="N53">
        <v>0</v>
      </c>
      <c r="O53">
        <v>0</v>
      </c>
      <c r="P53">
        <v>3</v>
      </c>
      <c r="Q53">
        <v>0</v>
      </c>
      <c r="R53">
        <v>4</v>
      </c>
      <c r="S53">
        <v>0</v>
      </c>
      <c r="T53">
        <f t="shared" si="1"/>
        <v>7</v>
      </c>
      <c r="U53">
        <f t="shared" si="2"/>
        <v>0</v>
      </c>
      <c r="V53">
        <f t="shared" si="6"/>
        <v>0</v>
      </c>
      <c r="W53">
        <f t="shared" si="6"/>
        <v>0</v>
      </c>
      <c r="X53">
        <f t="shared" si="6"/>
        <v>0</v>
      </c>
      <c r="Y53">
        <f t="shared" si="6"/>
        <v>0</v>
      </c>
      <c r="Z53">
        <f t="shared" si="6"/>
        <v>0.42857142857142855</v>
      </c>
      <c r="AA53">
        <f t="shared" si="6"/>
        <v>0</v>
      </c>
      <c r="AB53">
        <f t="shared" si="6"/>
        <v>0.5714285714285714</v>
      </c>
      <c r="AC53">
        <f t="shared" si="5"/>
        <v>0</v>
      </c>
      <c r="AD53">
        <f t="shared" si="3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score_based_ghdata_moefrags_dat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Greg Szwabowski</cp:lastModifiedBy>
  <dcterms:created xsi:type="dcterms:W3CDTF">2021-11-11T20:52:00Z</dcterms:created>
  <dcterms:modified xsi:type="dcterms:W3CDTF">2021-11-19T16:30:24Z</dcterms:modified>
</cp:coreProperties>
</file>