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5"/>
  <workbookPr/>
  <mc:AlternateContent xmlns:mc="http://schemas.openxmlformats.org/markup-compatibility/2006">
    <mc:Choice Requires="x15">
      <x15ac:absPath xmlns:x15ac="http://schemas.microsoft.com/office/spreadsheetml/2010/11/ac" url="https://gtvault.sharepoint.com/sites/MarineRoboticsGroup/Shared Documents/OPS-1 Operations/Fall 2025 Finances/"/>
    </mc:Choice>
  </mc:AlternateContent>
  <xr:revisionPtr revIDLastSave="0" documentId="8_{22ADE271-ECDF-4993-AB45-163730D1AD46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Bills" sheetId="1" r:id="rId1"/>
    <sheet name="Budget" sheetId="2" r:id="rId2"/>
    <sheet name="Ordering" sheetId="3" r:id="rId3"/>
    <sheet name="Key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<sst xmlns="http://schemas.openxmlformats.org/spreadsheetml/2006/main" count="102" uniqueCount="78">
  <si>
    <t>Bill No.</t>
  </si>
  <si>
    <t>Bill Title</t>
  </si>
  <si>
    <t>Item Name</t>
  </si>
  <si>
    <t>Status</t>
  </si>
  <si>
    <t>Budget Section</t>
  </si>
  <si>
    <t>Vendor</t>
  </si>
  <si>
    <t>Description</t>
  </si>
  <si>
    <t>Quantity</t>
  </si>
  <si>
    <t>Cost</t>
  </si>
  <si>
    <t>Total Cost</t>
  </si>
  <si>
    <t>Link</t>
  </si>
  <si>
    <t>File URL</t>
  </si>
  <si>
    <t>Person Requesting</t>
  </si>
  <si>
    <t>Marine Robotics Group Fall 2025 Bill No. 1</t>
  </si>
  <si>
    <t>Power PMOS</t>
  </si>
  <si>
    <t>review requested</t>
  </si>
  <si>
    <t>B06 - Non-Inventoried Items</t>
  </si>
  <si>
    <t>mouser</t>
  </si>
  <si>
    <t>SJG443AEP-T1_GE2; commonly used transistor on all custom power boards build by the Marine Robotics Group</t>
  </si>
  <si>
    <t>https://www.mouser.com/ProductDetail/Vishay-Siliconix/SQJ443AEP-T1_GE3?qs=ZcfC38r4PoteMRhbVb6YFA%3D%3D</t>
  </si>
  <si>
    <t>https://gtvault.sharepoint.com/sites/MarineRoboticsGroup/Shared%20Documents/Forms/AllItems.aspx?viewid=fd287ec4%2D27e7%2D4522%2Da3ab%2Dc8258347670f&amp;id=%2Fsites%2FMarineRoboticsGroup%2FShared%20Documents%2FOPS%2D1%20Operations%2FFall%202025%20Finances%2FFall%202025%20Bill%20Proof%2FMarine%20Robotics%20Group%20Fall%202025%20Bill%20No%2E%201%2FPower%20PMOS%2Epng&amp;parent=%2Fsites%2FMarineRoboticsGroup%2FShared%20Documents%2FOPS%2D1%20Operations%2FFall%202025%20Finances%2FFall%202025%20Bill%20Proof%2FMarine%20Robotics%20Group%20Fall%202025%20Bill%20No%2E%201</t>
  </si>
  <si>
    <t>Aaron Wu</t>
  </si>
  <si>
    <t>Solder</t>
  </si>
  <si>
    <t>approved</t>
  </si>
  <si>
    <t>amazon</t>
  </si>
  <si>
    <t>https://www.amazon.com/ZSHX-Solder-solder-electrical-soldering/dp/B07QZX9LG2/ref=sr_1_1_sspa?crid=B79BEEAVUQQA&amp;dib=eyJ2IjoiMSJ9.0WmR7WOxi6Qk8vlt_xE5f8NoKb9oNkLwoEmf5DlWWVoJCycd8paTQV6HjBDeGi8dm7JKZ02oe0AAS0w5ryJWC8YET-PmtayFNe-8UYeE6qTnrlgVygq0EJ-iCFgQ0K1FWNSVXTvjx85bgCXfQq3TJisl1SRRT2xkV_PXu6y1gc7Ghf_r_h7mptq0IFFG4mDbsCa8Gs-QCMny0nDjJlrVwrp390hFSXTf8nWv2Ajma5cUTIUDRkWfHSLgKZRnvTivkR7cHeyLn4h2ZqfsaQR7iuttWxnZ7IQunlgQPeSw0Mc.DJ-28qChrRXeglgPb3YMoRxxsWqD6A65K-SzJORBMCw&amp;dib_tag=se&amp;keywords=lead%2Bfree%2Bsolder&amp;qid=1756213554&amp;sprefix=lead%2Bfree%2Bsolde%2Caps%2C106&amp;sr=8-1-spons&amp;sp_csd=d2lkZ2V0TmFtZT1zcF9hdGY&amp;th=1</t>
  </si>
  <si>
    <t>https://gtvault.sharepoint.com/sites/MarineRoboticsGroup/Shared%20Documents/Forms/AllItems.aspx?viewid=fd287ec4%2D27e7%2D4522%2Da3ab%2Dc8258347670f&amp;id=%2Fsites%2FMarineRoboticsGroup%2FShared%20Documents%2FOPS%2D1%20Operations%2FFall%202025%20Finances%2FFall%202025%20Bill%20Proof%2FMarine%20Robotics%20Group%20Fall%202025%20Bill%20No%2E%201%2FSolder%2Epng&amp;parent=%2Fsites%2FMarineRoboticsGroup%2FShared%20Documents%2FOPS%2D1%20Operations%2FFall%202025%20Finances%2FFall%202025%20Bill%20Proof%2FMarine%20Robotics%20Group%20Fall%202025%20Bill%20No%2E%201</t>
  </si>
  <si>
    <t>Flag</t>
  </si>
  <si>
    <t>B02 - RSO Publicity Items</t>
  </si>
  <si>
    <t>Waterproof GT Flag 3x5 ft; For displaying at lab events, competitions, and other club gatherings</t>
  </si>
  <si>
    <t>https://www.amazon.com/Waterproof-Compatible-Jackets%EF%BC%8C-University-Anniversary/dp/B0FHPP4488/ref=sr_1_20_sspa?crid=2Y8SRK5LJLYRT&amp;dib=eyJ2IjoiMSJ9.GFlDU7R-0dO02sSyXG4KHtpHMTcZaWvVdl67xPD3sjl7wjqvvvIBW0Z2ekixxIaEirwPN0IDxAIpAJjtIi5LV-UA-4WLsDfGFGJ5bwgFHpGWEoO_9DcJ0HFcxWUGOh7gZ1WVBguAahcVm4tAtM_UQJNc4ZEWYtjE6_O-Mhn5Ph09nKhVEJVoxMsYvQdjdIBqZAJq_qMlQ4S2p8lTBu8mIc6dC6niVUWR2XqWtFtv1qrahy6rXnCNEFIzFL4svnduvq2_QOn49xffSOYdMwTVqruXrwHtTMEKXPy5_AuOfSo.khrHjhdFyIOLc2a9WEbGBI0AUqDq7uoSQKbWI7g7yw8&amp;dib_tag=se&amp;keywords=georgia+tech+flag&amp;qid=1756213830&amp;sprefix=georgia+tech+flag%2Caps%2C114&amp;sr=8-20-spons&amp;sp_csd=d2lkZ2V0TmFtZT1zcF9tdGY&amp;psc=1</t>
  </si>
  <si>
    <t>https://gtvault.sharepoint.com/sites/MarineRoboticsGroup/Shared%20Documents/Forms/AllItems.aspx?viewid=fd287ec4%2D27e7%2D4522%2Da3ab%2Dc8258347670f&amp;id=%2Fsites%2FMarineRoboticsGroup%2FShared%20Documents%2FOPS%2D1%20Operations%2FFall%202025%20Finances%2FFall%202025%20Bill%20Proof%2FMarine%20Robotics%20Group%20Fall%202025%20Bill%20No%2E%201%2FFlag%2Epng&amp;parent=%2Fsites%2FMarineRoboticsGroup%2FShared%20Documents%2FOPS%2D1%20Operations%2FFall%202025%20Finances%2FFall%202025%20Bill%20Proof%2FMarine%20Robotics%20Group%20Fall%202025%20Bill%20No%2E%201</t>
  </si>
  <si>
    <t>Low Profile 8020</t>
  </si>
  <si>
    <t>mcmaster</t>
  </si>
  <si>
    <t>48"x1"x0.5" 8020 low profile rail; Used for building robot and testing structures</t>
  </si>
  <si>
    <t>https://www.mcmaster.com/47065T68-47065T682/</t>
  </si>
  <si>
    <t>Low Profile 8020.png</t>
  </si>
  <si>
    <t>Thomas Devlin</t>
  </si>
  <si>
    <t>Drop In T Nuts</t>
  </si>
  <si>
    <t>20-pack drop-in t-nuts for 8020; Used for building robot and testing structures</t>
  </si>
  <si>
    <t>https://www.amazon.com/Abeicy-Threaded-Standard-Accessory-Extrusion/dp/B0CQT7XWTM/ref=sr_1_4?crid=2JORRM0QV185H&amp;dib=eyJ2IjoiMSJ9.AYknJgYsTETDKYCaRGfXptyIXUBLHD_-VUZwcfxyC7zIQq9SRze4m9x-GdT4X9xIfEhNncss3aBSK3NwhpisTehm480cGJBzVb1pWsAyk5k_-IjVgPHXo0KRcnRUGaRT8Pdw9l8p7yr_-oEtceDBeqhPIyUEutvoGZW9tBt6XrQZ0WFAE0U9fj6W_u8QdXAuym0pZIcUiuaWDtbpOS4HGv5gTmNo7M1_wHgrWR0maBs.aFyhF_cFf4TlCih3OW7jpfNToWRI3aKKIGCeSky1qro&amp;dib_tag=se&amp;keywords=8020+1%2F4-20+drop+in+nut+stainless&amp;qid=1756216928&amp;sprefix=8020+1%2F4-20+drop+in+nut+stainless%2Caps%2C77&amp;sr=8-4</t>
  </si>
  <si>
    <t>Drop In T Nuts.png</t>
  </si>
  <si>
    <t>2awg_Wire</t>
  </si>
  <si>
    <t>25ft Black + Red 2awg wire. Used on all our vehicles power system; recurring yearly cost</t>
  </si>
  <si>
    <t>https://www.amazon.com/Welding-Battery-Copper-Flexible-Inverter/dp/B01MY9SAK1/ref=sr_1_4?crid=2C2SHCV1P266Q&amp;dib=eyJ2IjoiMSJ9.H8iAjj_Ekqmubb8AdGf5Y5p_bmiDeemqwxkAikI20hwojDjS86bfbd5X9dUrd4-8AlTdcXlxMa2Qdecsy9Read8phpg85GeVs9jS1w_461FWInIznPDnPhJZhhpR-0JAHPBH-wwBS88bSnLchYLhexrQb2vb3NPo2xzzH0XqOR5iqHgs01MBptdhXJ4M1HwR-kLfj0uCoRqHkSGjBLf01yqwD1Alu8RD2KXTwbsttHk.C-xnJqwgCwqMzl_na61P4MNCOd7S2fS4qyainL7uArs&amp;dib_tag=se&amp;keywords=2%2Bawg%2Bbattery%2Bcable%2Bwire&amp;qid=1756217344&amp;sprefix=%2Caps%2C157&amp;sr=8-4&amp;th=1</t>
  </si>
  <si>
    <t>https://gtvault.sharepoint.com/sites/MarineRoboticsGroup/Shared%20Documents/Forms/AllItems.aspx?viewid=fd287ec4%2D27e7%2D4522%2Da3ab%2Dc8258347670f&amp;id=%2Fsites%2FMarineRoboticsGroup%2FShared%20Documents%2FOPS%2D1%20Operations%2FFall%202025%20Finances%2FFall%202025%20Bill%20Proof%2FMarine%20Robotics%20Group%20Fall%202025%20Bill%20No%2E%201%2F2awg%5FWire%2Epng&amp;parent=%2Fsites%2FMarineRoboticsGroup%2FShared%20Documents%2FOPS%2D1%20Operations%2FFall%202025%20Finances%2FFall%202025%20Bill%20Proof%2FMarine%20Robotics%20Group%20Fall%202025%20Bill%20No%2E%201</t>
  </si>
  <si>
    <t>Request 1</t>
  </si>
  <si>
    <t>STATUS KEY</t>
  </si>
  <si>
    <t>ITEM KEY</t>
  </si>
  <si>
    <t>quote inquiry</t>
  </si>
  <si>
    <t>A01 - Food and Drinks</t>
  </si>
  <si>
    <t>A02 - Food-related items</t>
  </si>
  <si>
    <t>A03 - On-Campus Venue</t>
  </si>
  <si>
    <t>purchased</t>
  </si>
  <si>
    <t>A04 - Off-Campus Venue</t>
  </si>
  <si>
    <t>shipped</t>
  </si>
  <si>
    <t>A05 - Decorations</t>
  </si>
  <si>
    <t>arrived</t>
  </si>
  <si>
    <t>A06 - Social Media Advertisements</t>
  </si>
  <si>
    <t>pcard request</t>
  </si>
  <si>
    <t>A07 - Event Publicity</t>
  </si>
  <si>
    <t>A08 - Event Vendors &amp; Service Providers</t>
  </si>
  <si>
    <t>B01 - Performance-Related Garments</t>
  </si>
  <si>
    <t>B03 - General Inventoried Goods</t>
  </si>
  <si>
    <t>B04 - Personal Protective Equipment (PPE)</t>
  </si>
  <si>
    <t>B05 - Software</t>
  </si>
  <si>
    <t>B07 - Printing Costs</t>
  </si>
  <si>
    <t>B08 - Storage Lockers/Units</t>
  </si>
  <si>
    <t>B09 - Vehicle Storage</t>
  </si>
  <si>
    <t>B10 - Maintenance Vendors &amp; Service Providers</t>
  </si>
  <si>
    <t>C01 - Air Travel</t>
  </si>
  <si>
    <t>C02 - Vehicle Travel</t>
  </si>
  <si>
    <t>C03 - Lodging</t>
  </si>
  <si>
    <t>C04 - Competition Registration</t>
  </si>
  <si>
    <t>C05 - League Membership/Dues</t>
  </si>
  <si>
    <t>C06 - Hosting Competitions</t>
  </si>
  <si>
    <t>C07 - External Practices</t>
  </si>
  <si>
    <t>C08 - Coaching Stipends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</si>
</sst>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0"/>
    <numFmt numFmtId="165" formatCode="&quot;$&quot;#,##0.00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0" fillId="3" borderId="0" xfId="0" applyFill="1"/>
    <xf numFmtId="164" fontId="1" fillId="0" borderId="0" xfId="0" applyNumberFormat="1" applyFont="1"/>
    <xf numFmtId="164" fontId="0" fillId="0" borderId="0" xfId="0" applyNumberFormat="1"/>
    <xf numFmtId="164" fontId="0" fillId="3" borderId="0" xfId="0" applyNumberFormat="1" applyFill="1"/>
    <xf numFmtId="165" fontId="1" fillId="0" borderId="0" xfId="0" applyNumberFormat="1" applyFont="1"/>
    <xf numFmtId="165" fontId="0" fillId="0" borderId="0" xfId="0" applyNumberFormat="1"/>
    <xf numFmtId="165" fontId="0" fillId="3" borderId="0" xfId="0" applyNumberFormat="1" applyFill="1"/>
    <xf numFmtId="0" fontId="3" fillId="0" borderId="0" xfId="1"/>
  </cellXfs>
  <cellStyles count="2">
    <cellStyle name="Hyperlink" xfId="1" builtinId="8"/>
    <cellStyle name="Normal" xfId="0" builtinId="0"/>
  </cellStyles>
  <dxfs count="9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rgb="FF9C0006"/>
      </font>
      <fill>
        <patternFill patternType="solid">
          <bgColor theme="5" tint="0.59999389629810485"/>
        </patternFill>
      </fill>
    </dxf>
    <dxf>
      <fill>
        <patternFill>
          <bgColor rgb="FFFFC000"/>
        </patternFill>
      </fill>
    </dxf>
    <dxf>
      <fill>
        <patternFill>
          <bgColor theme="3" tint="0.8999603259376811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tvault.sharepoint.com/:i:/s/MarineRoboticsGroup/EVvm0BgjZk9Cr0uaVUANTCsBr4TWR9qbowLWjoJ4bB0bAQ?e=4ladu1" TargetMode="External"/><Relationship Id="rId3" Type="http://schemas.openxmlformats.org/officeDocument/2006/relationships/hyperlink" Target="https://www.amazon.com/ZSHX-Solder-solder-electrical-soldering/dp/B07QZX9LG2/ref=sr_1_1_sspa?crid=B79BEEAVUQQA&amp;dib=eyJ2IjoiMSJ9.0WmR7WOxi6Qk8vlt_xE5f8NoKb9oNkLwoEmf5DlWWVoJCycd8paTQV6HjBDeGi8dm7JKZ02oe0AAS0w5ryJWC8YET-PmtayFNe-8UYeE6qTnrlgVygq0EJ-iCFgQ0K1FWNSVXTvjx85bgCXfQq3TJisl1SRRT2xkV_PXu6y1gc7Ghf_r_h7mptq0IFFG4mDbsCa8Gs-QCMny0nDjJlrVwrp390hFSXTf8nWv2Ajma5cUTIUDRkWfHSLgKZRnvTivkR7cHeyLn4h2ZqfsaQR7iuttWxnZ7IQunlgQPeSw0Mc.DJ-28qChrRXeglgPb3YMoRxxsWqD6A65K-SzJORBMCw&amp;dib_tag=se&amp;keywords=lead%2Bfree%2Bsolder&amp;qid=1756213554&amp;sprefix=lead%2Bfree%2Bsolde%2Caps%2C106&amp;sr=8-1-spons&amp;sp_csd=d2lkZ2V0TmFtZT1zcF9hdGY&amp;th=1" TargetMode="External"/><Relationship Id="rId7" Type="http://schemas.openxmlformats.org/officeDocument/2006/relationships/hyperlink" Target="https://www.mcmaster.com/47065T68-47065T682/" TargetMode="External"/><Relationship Id="rId12" Type="http://schemas.openxmlformats.org/officeDocument/2006/relationships/hyperlink" Target="https://gtvault.sharepoint.com/sites/MarineRoboticsGroup/Shared%20Documents/Forms/AllItems.aspx?viewid=fd287ec4%2D27e7%2D4522%2Da3ab%2Dc8258347670f&amp;id=%2Fsites%2FMarineRoboticsGroup%2FShared%20Documents%2FOPS%2D1%20Operations%2FFall%202025%20Finances%2FFall%202025%20Bill%20Proof%2FMarine%20Robotics%20Group%20Fall%202025%20Bill%20No%2E%201%2F2awg%5FWire%2Epng&amp;parent=%2Fsites%2FMarineRoboticsGroup%2FShared%20Documents%2FOPS%2D1%20Operations%2FFall%202025%20Finances%2FFall%202025%20Bill%20Proof%2FMarine%20Robotics%20Group%20Fall%202025%20Bill%20No%2E%201" TargetMode="External"/><Relationship Id="rId2" Type="http://schemas.openxmlformats.org/officeDocument/2006/relationships/hyperlink" Target="https://gtvault.sharepoint.com/sites/MarineRoboticsGroup/Shared%20Documents/Forms/AllItems.aspx?viewid=fd287ec4%2D27e7%2D4522%2Da3ab%2Dc8258347670f&amp;id=%2Fsites%2FMarineRoboticsGroup%2FShared%20Documents%2FOPS%2D1%20Operations%2FFall%202025%20Finances%2FFall%202025%20Bill%20Proof%2FMarine%20Robotics%20Group%20Fall%202025%20Bill%20No%2E%201%2FPower%20PMOS%2Epng&amp;parent=%2Fsites%2FMarineRoboticsGroup%2FShared%20Documents%2FOPS%2D1%20Operations%2FFall%202025%20Finances%2FFall%202025%20Bill%20Proof%2FMarine%20Robotics%20Group%20Fall%202025%20Bill%20No%2E%201" TargetMode="External"/><Relationship Id="rId1" Type="http://schemas.openxmlformats.org/officeDocument/2006/relationships/hyperlink" Target="https://www.mouser.com/ProductDetail/Vishay-Siliconix/SQJ443AEP-T1_GE3?qs=ZcfC38r4PoteMRhbVb6YFA%3D%3D" TargetMode="External"/><Relationship Id="rId6" Type="http://schemas.openxmlformats.org/officeDocument/2006/relationships/hyperlink" Target="https://www.amazon.com/Waterproof-Compatible-Jackets%EF%BC%8C-University-Anniversary/dp/B0FHPP4488/ref=sr_1_20_sspa?crid=2Y8SRK5LJLYRT&amp;dib=eyJ2IjoiMSJ9.GFlDU7R-0dO02sSyXG4KHtpHMTcZaWvVdl67xPD3sjl7wjqvvvIBW0Z2ekixxIaEirwPN0IDxAIpAJjtIi5LV-UA-4WLsDfGFGJ5bwgFHpGWEoO_9DcJ0HFcxWUGOh7gZ1WVBguAahcVm4tAtM_UQJNc4ZEWYtjE6_O-Mhn5Ph09nKhVEJVoxMsYvQdjdIBqZAJq_qMlQ4S2p8lTBu8mIc6dC6niVUWR2XqWtFtv1qrahy6rXnCNEFIzFL4svnduvq2_QOn49xffSOYdMwTVqruXrwHtTMEKXPy5_AuOfSo.khrHjhdFyIOLc2a9WEbGBI0AUqDq7uoSQKbWI7g7yw8&amp;dib_tag=se&amp;keywords=georgia+tech+flag&amp;qid=1756213830&amp;sprefix=georgia+tech+flag%2Caps%2C114&amp;sr=8-20-spons&amp;sp_csd=d2lkZ2V0TmFtZT1zcF9tdGY&amp;psc=1" TargetMode="External"/><Relationship Id="rId11" Type="http://schemas.openxmlformats.org/officeDocument/2006/relationships/hyperlink" Target="https://www.amazon.com/Welding-Battery-Copper-Flexible-Inverter/dp/B01MY9SAK1/ref=sr_1_4?crid=2C2SHCV1P266Q&amp;dib=eyJ2IjoiMSJ9.H8iAjj_Ekqmubb8AdGf5Y5p_bmiDeemqwxkAikI20hwojDjS86bfbd5X9dUrd4-8AlTdcXlxMa2Qdecsy9Read8phpg85GeVs9jS1w_461FWInIznPDnPhJZhhpR-0JAHPBH-wwBS88bSnLchYLhexrQb2vb3NPo2xzzH0XqOR5iqHgs01MBptdhXJ4M1HwR-kLfj0uCoRqHkSGjBLf01yqwD1Alu8RD2KXTwbsttHk.C-xnJqwgCwqMzl_na61P4MNCOd7S2fS4qyainL7uArs&amp;dib_tag=se&amp;keywords=2%2Bawg%2Bbattery%2Bcable%2Bwire&amp;qid=1756217344&amp;sprefix=%2Caps%2C157&amp;sr=8-4&amp;th=1" TargetMode="External"/><Relationship Id="rId5" Type="http://schemas.openxmlformats.org/officeDocument/2006/relationships/hyperlink" Target="https://gtvault.sharepoint.com/sites/MarineRoboticsGroup/Shared%20Documents/Forms/AllItems.aspx?viewid=fd287ec4%2D27e7%2D4522%2Da3ab%2Dc8258347670f&amp;id=%2Fsites%2FMarineRoboticsGroup%2FShared%20Documents%2FOPS%2D1%20Operations%2FFall%202025%20Finances%2FFall%202025%20Bill%20Proof%2FMarine%20Robotics%20Group%20Fall%202025%20Bill%20No%2E%201%2FFlag%2Epng&amp;parent=%2Fsites%2FMarineRoboticsGroup%2FShared%20Documents%2FOPS%2D1%20Operations%2FFall%202025%20Finances%2FFall%202025%20Bill%20Proof%2FMarine%20Robotics%20Group%20Fall%202025%20Bill%20No%2E%201" TargetMode="External"/><Relationship Id="rId10" Type="http://schemas.openxmlformats.org/officeDocument/2006/relationships/hyperlink" Target="https://www.amazon.com/Abeicy-Threaded-Standard-Accessory-Extrusion/dp/B0CQT7XWTM/ref=sr_1_4?crid=2JORRM0QV185H&amp;dib=eyJ2IjoiMSJ9.AYknJgYsTETDKYCaRGfXptyIXUBLHD_-VUZwcfxyC7zIQq9SRze4m9x-GdT4X9xIfEhNncss3aBSK3NwhpisTehm480cGJBzVb1pWsAyk5k_-IjVgPHXo0KRcnRUGaRT8Pdw9l8p7yr_-oEtceDBeqhPIyUEutvoGZW9tBt6XrQZ0WFAE0U9fj6W_u8QdXAuym0pZIcUiuaWDtbpOS4HGv5gTmNo7M1_wHgrWR0maBs.aFyhF_cFf4TlCih3OW7jpfNToWRI3aKKIGCeSky1qro&amp;dib_tag=se&amp;keywords=8020+1%2F4-20+drop+in+nut+stainless&amp;qid=1756216928&amp;sprefix=8020+1%2F4-20+drop+in+nut+stainless%2Caps%2C77&amp;sr=8-4" TargetMode="External"/><Relationship Id="rId4" Type="http://schemas.openxmlformats.org/officeDocument/2006/relationships/hyperlink" Target="https://gtvault.sharepoint.com/sites/MarineRoboticsGroup/Shared%20Documents/Forms/AllItems.aspx?viewid=fd287ec4%2D27e7%2D4522%2Da3ab%2Dc8258347670f&amp;id=%2Fsites%2FMarineRoboticsGroup%2FShared%20Documents%2FOPS%2D1%20Operations%2FFall%202025%20Finances%2FFall%202025%20Bill%20Proof%2FMarine%20Robotics%20Group%20Fall%202025%20Bill%20No%2E%201%2FSolder%2Epng&amp;parent=%2Fsites%2FMarineRoboticsGroup%2FShared%20Documents%2FOPS%2D1%20Operations%2FFall%202025%20Finances%2FFall%202025%20Bill%20Proof%2FMarine%20Robotics%20Group%20Fall%202025%20Bill%20No%2E%201" TargetMode="External"/><Relationship Id="rId9" Type="http://schemas.openxmlformats.org/officeDocument/2006/relationships/hyperlink" Target="https://gtvault.sharepoint.com/:i:/s/MarineRoboticsGroup/EehLcgafsRNPraP1NKlkJ4QBmnDD9LNzv14MmmuklBzG1w?e=IKT0Y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zoomScale="72" workbookViewId="0">
      <pane ySplit="1" topLeftCell="A2" activePane="bottomLeft" state="frozen"/>
      <selection pane="bottomLeft" activeCell="D6" sqref="D6"/>
    </sheetView>
  </sheetViews>
  <sheetFormatPr defaultRowHeight="14.45"/>
  <cols>
    <col min="1" max="1" width="7.42578125" bestFit="1" customWidth="1"/>
    <col min="2" max="2" width="37.85546875" bestFit="1" customWidth="1"/>
    <col min="3" max="3" width="15.42578125" bestFit="1" customWidth="1"/>
    <col min="4" max="4" width="15.85546875" bestFit="1" customWidth="1"/>
    <col min="5" max="5" width="25.42578125" bestFit="1" customWidth="1"/>
    <col min="6" max="6" width="9.85546875" bestFit="1" customWidth="1"/>
    <col min="7" max="7" width="98.42578125" bestFit="1" customWidth="1"/>
    <col min="8" max="8" width="8.7109375" bestFit="1" customWidth="1"/>
    <col min="9" max="9" width="9.28515625" style="7" bestFit="1" customWidth="1"/>
    <col min="10" max="10" width="10.140625" style="10" bestFit="1" customWidth="1"/>
    <col min="11" max="12" width="34.42578125" customWidth="1"/>
    <col min="13" max="13" width="16.85546875" customWidth="1"/>
    <col min="14" max="14" width="13.28515625" customWidth="1"/>
    <col min="16" max="16" width="17.28515625" customWidth="1"/>
  </cols>
  <sheetData>
    <row r="1" spans="1:13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9" t="s">
        <v>9</v>
      </c>
      <c r="K1" s="1" t="s">
        <v>10</v>
      </c>
      <c r="L1" s="1" t="s">
        <v>11</v>
      </c>
      <c r="M1" s="1" t="s">
        <v>12</v>
      </c>
    </row>
    <row r="2" spans="1:13" ht="15"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100</v>
      </c>
      <c r="I2" s="7">
        <v>0.51300000000000001</v>
      </c>
      <c r="J2" s="10">
        <f>H2*I2</f>
        <v>51.300000000000004</v>
      </c>
      <c r="K2" s="12" t="s">
        <v>19</v>
      </c>
      <c r="L2" s="12" t="s">
        <v>20</v>
      </c>
      <c r="M2" t="s">
        <v>21</v>
      </c>
    </row>
    <row r="3" spans="1:13" ht="15">
      <c r="B3" t="s">
        <v>13</v>
      </c>
      <c r="C3" t="s">
        <v>22</v>
      </c>
      <c r="D3" t="s">
        <v>23</v>
      </c>
      <c r="E3" t="s">
        <v>16</v>
      </c>
      <c r="F3" t="s">
        <v>24</v>
      </c>
      <c r="H3">
        <v>10</v>
      </c>
      <c r="I3" s="7">
        <v>7.99</v>
      </c>
      <c r="J3" s="10">
        <f>H3*I3</f>
        <v>79.900000000000006</v>
      </c>
      <c r="K3" s="12" t="s">
        <v>25</v>
      </c>
      <c r="L3" s="12" t="s">
        <v>26</v>
      </c>
      <c r="M3" t="s">
        <v>21</v>
      </c>
    </row>
    <row r="4" spans="1:13" ht="15">
      <c r="B4" t="s">
        <v>13</v>
      </c>
      <c r="C4" t="s">
        <v>27</v>
      </c>
      <c r="D4" t="s">
        <v>15</v>
      </c>
      <c r="E4" t="s">
        <v>28</v>
      </c>
      <c r="F4" t="s">
        <v>24</v>
      </c>
      <c r="G4" t="s">
        <v>29</v>
      </c>
      <c r="H4">
        <v>1</v>
      </c>
      <c r="I4" s="7">
        <v>39.99</v>
      </c>
      <c r="J4" s="10">
        <f>H4*I4</f>
        <v>39.99</v>
      </c>
      <c r="K4" s="12" t="s">
        <v>30</v>
      </c>
      <c r="L4" s="12" t="s">
        <v>31</v>
      </c>
      <c r="M4" t="s">
        <v>21</v>
      </c>
    </row>
    <row r="5" spans="1:13" ht="15">
      <c r="B5" t="s">
        <v>13</v>
      </c>
      <c r="C5" t="s">
        <v>32</v>
      </c>
      <c r="D5" t="s">
        <v>23</v>
      </c>
      <c r="E5" t="s">
        <v>16</v>
      </c>
      <c r="F5" t="s">
        <v>33</v>
      </c>
      <c r="G5" t="s">
        <v>34</v>
      </c>
      <c r="H5">
        <v>4</v>
      </c>
      <c r="I5" s="7">
        <v>21.04</v>
      </c>
      <c r="J5" s="10">
        <f>H5*I5</f>
        <v>84.16</v>
      </c>
      <c r="K5" s="12" t="s">
        <v>35</v>
      </c>
      <c r="L5" s="12" t="s">
        <v>36</v>
      </c>
      <c r="M5" t="s">
        <v>37</v>
      </c>
    </row>
    <row r="6" spans="1:13" ht="15">
      <c r="B6" t="s">
        <v>13</v>
      </c>
      <c r="C6" t="s">
        <v>38</v>
      </c>
      <c r="D6" t="s">
        <v>23</v>
      </c>
      <c r="E6" t="s">
        <v>16</v>
      </c>
      <c r="F6" t="s">
        <v>24</v>
      </c>
      <c r="G6" t="s">
        <v>39</v>
      </c>
      <c r="H6">
        <v>5</v>
      </c>
      <c r="I6" s="7">
        <v>9.59</v>
      </c>
      <c r="J6" s="10">
        <f>H6*I6</f>
        <v>47.95</v>
      </c>
      <c r="K6" s="12" t="s">
        <v>40</v>
      </c>
      <c r="L6" s="12" t="s">
        <v>41</v>
      </c>
      <c r="M6" t="s">
        <v>37</v>
      </c>
    </row>
    <row r="7" spans="1:13" ht="15">
      <c r="J7" s="10">
        <f>H7*I7</f>
        <v>0</v>
      </c>
    </row>
    <row r="8" spans="1:13" ht="15">
      <c r="J8" s="10">
        <f>H8*I8</f>
        <v>0</v>
      </c>
    </row>
    <row r="9" spans="1:13" ht="15">
      <c r="B9" t="s">
        <v>13</v>
      </c>
      <c r="C9" t="s">
        <v>42</v>
      </c>
      <c r="D9" t="s">
        <v>23</v>
      </c>
      <c r="E9" t="s">
        <v>16</v>
      </c>
      <c r="F9" t="s">
        <v>24</v>
      </c>
      <c r="G9" t="s">
        <v>43</v>
      </c>
      <c r="H9">
        <v>2</v>
      </c>
      <c r="I9" s="7">
        <v>146.93</v>
      </c>
      <c r="J9" s="10">
        <f>H9*I9</f>
        <v>293.86</v>
      </c>
      <c r="K9" s="12" t="s">
        <v>44</v>
      </c>
      <c r="L9" s="12" t="s">
        <v>45</v>
      </c>
      <c r="M9" t="s">
        <v>21</v>
      </c>
    </row>
    <row r="10" spans="1:13" ht="15">
      <c r="J10" s="10">
        <f>H10*I10</f>
        <v>0</v>
      </c>
    </row>
    <row r="11" spans="1:13" ht="15">
      <c r="J11" s="10">
        <f>H11*I11</f>
        <v>0</v>
      </c>
    </row>
    <row r="12" spans="1:13" ht="15"/>
    <row r="13" spans="1:13" s="5" customFormat="1" ht="15">
      <c r="C13" s="5" t="s">
        <v>46</v>
      </c>
      <c r="I13" s="8"/>
      <c r="J13" s="11"/>
    </row>
    <row r="14" spans="1:13" ht="15"/>
    <row r="15" spans="1:13" ht="15"/>
    <row r="16" spans="1:13" ht="15"/>
    <row r="17" ht="15"/>
    <row r="18" ht="15"/>
    <row r="19" ht="15"/>
    <row r="20" ht="15"/>
    <row r="21" ht="15"/>
    <row r="22" ht="15"/>
    <row r="23" ht="15"/>
    <row r="24" ht="15"/>
    <row r="25" ht="15"/>
    <row r="26" ht="15"/>
    <row r="27" ht="15"/>
    <row r="28" ht="15"/>
  </sheetData>
  <conditionalFormatting sqref="F1:F1048576 G2">
    <cfRule type="cellIs" dxfId="8" priority="7" operator="equal">
      <formula>"mouser"</formula>
    </cfRule>
    <cfRule type="cellIs" dxfId="7" priority="1" operator="equal">
      <formula>"mcmaster"</formula>
    </cfRule>
  </conditionalFormatting>
  <conditionalFormatting sqref="F1:F1048576">
    <cfRule type="cellIs" dxfId="6" priority="2" operator="equal">
      <formula>"amazon"</formula>
    </cfRule>
  </conditionalFormatting>
  <hyperlinks>
    <hyperlink ref="K2" r:id="rId1" xr:uid="{BD62A1F2-7E9E-4CC1-9FB3-B4CFFABFBD96}"/>
    <hyperlink ref="L2" r:id="rId2" display="https://gtvault.sharepoint.com/sites/MarineRoboticsGroup/Shared%20Documents/Forms/AllItems.aspx?viewid=fd287ec4%2D27e7%2D4522%2Da3ab%2Dc8258347670f&amp;id=%2Fsites%2FMarineRoboticsGroup%2FShared%20Documents%2FOPS%2D1%20Operations%2FFall%202025%20Finances%2FFall%202025%20Bill%20Proof%2FMarine%20Robotics%20Group%20Fall%202025%20Bill%20No%2E%201%2FPower%20PMOS%2Epng&amp;parent=%2Fsites%2FMarineRoboticsGroup%2FShared%20Documents%2FOPS%2D1%20Operations%2FFall%202025%20Finances%2FFall%202025%20Bill%20Proof%2FMarine%20Robotics%20Group%20Fall%202025%20Bill%20No%2E%201" xr:uid="{00DA491D-B14A-41BB-A087-448CA2F21EAF}"/>
    <hyperlink ref="K3" r:id="rId3" display="https://www.amazon.com/ZSHX-Solder-solder-electrical-soldering/dp/B07QZX9LG2/ref=sr_1_1_sspa?crid=B79BEEAVUQQA&amp;dib=eyJ2IjoiMSJ9.0WmR7WOxi6Qk8vlt_xE5f8NoKb9oNkLwoEmf5DlWWVoJCycd8paTQV6HjBDeGi8dm7JKZ02oe0AAS0w5ryJWC8YET-PmtayFNe-8UYeE6qTnrlgVygq0EJ-iCFgQ0K1FWNSVXTvjx85bgCXfQq3TJisl1SRRT2xkV_PXu6y1gc7Ghf_r_h7mptq0IFFG4mDbsCa8Gs-QCMny0nDjJlrVwrp390hFSXTf8nWv2Ajma5cUTIUDRkWfHSLgKZRnvTivkR7cHeyLn4h2ZqfsaQR7iuttWxnZ7IQunlgQPeSw0Mc.DJ-28qChrRXeglgPb3YMoRxxsWqD6A65K-SzJORBMCw&amp;dib_tag=se&amp;keywords=lead%2Bfree%2Bsolder&amp;qid=1756213554&amp;sprefix=lead%2Bfree%2Bsolde%2Caps%2C106&amp;sr=8-1-spons&amp;sp_csd=d2lkZ2V0TmFtZT1zcF9hdGY&amp;th=1" xr:uid="{7EE357C1-561B-4E80-9356-86DB341973CF}"/>
    <hyperlink ref="L3" r:id="rId4" display="https://gtvault.sharepoint.com/sites/MarineRoboticsGroup/Shared%20Documents/Forms/AllItems.aspx?viewid=fd287ec4%2D27e7%2D4522%2Da3ab%2Dc8258347670f&amp;id=%2Fsites%2FMarineRoboticsGroup%2FShared%20Documents%2FOPS%2D1%20Operations%2FFall%202025%20Finances%2FFall%202025%20Bill%20Proof%2FMarine%20Robotics%20Group%20Fall%202025%20Bill%20No%2E%201%2FSolder%2Epng&amp;parent=%2Fsites%2FMarineRoboticsGroup%2FShared%20Documents%2FOPS%2D1%20Operations%2FFall%202025%20Finances%2FFall%202025%20Bill%20Proof%2FMarine%20Robotics%20Group%20Fall%202025%20Bill%20No%2E%201" xr:uid="{689A3510-645D-4C6E-86B4-66C072908384}"/>
    <hyperlink ref="L4" r:id="rId5" display="https://gtvault.sharepoint.com/sites/MarineRoboticsGroup/Shared%20Documents/Forms/AllItems.aspx?viewid=fd287ec4%2D27e7%2D4522%2Da3ab%2Dc8258347670f&amp;id=%2Fsites%2FMarineRoboticsGroup%2FShared%20Documents%2FOPS%2D1%20Operations%2FFall%202025%20Finances%2FFall%202025%20Bill%20Proof%2FMarine%20Robotics%20Group%20Fall%202025%20Bill%20No%2E%201%2FFlag%2Epng&amp;parent=%2Fsites%2FMarineRoboticsGroup%2FShared%20Documents%2FOPS%2D1%20Operations%2FFall%202025%20Finances%2FFall%202025%20Bill%20Proof%2FMarine%20Robotics%20Group%20Fall%202025%20Bill%20No%2E%201" xr:uid="{C278D17F-6DAB-4678-BB36-DB93CD0C41AD}"/>
    <hyperlink ref="K4" r:id="rId6" display="https://www.amazon.com/Waterproof-Compatible-Jackets%EF%BC%8C-University-Anniversary/dp/B0FHPP4488/ref=sr_1_20_sspa?crid=2Y8SRK5LJLYRT&amp;dib=eyJ2IjoiMSJ9.GFlDU7R-0dO02sSyXG4KHtpHMTcZaWvVdl67xPD3sjl7wjqvvvIBW0Z2ekixxIaEirwPN0IDxAIpAJjtIi5LV-UA-4WLsDfGFGJ5bwgFHpGWEoO_9DcJ0HFcxWUGOh7gZ1WVBguAahcVm4tAtM_UQJNc4ZEWYtjE6_O-Mhn5Ph09nKhVEJVoxMsYvQdjdIBqZAJq_qMlQ4S2p8lTBu8mIc6dC6niVUWR2XqWtFtv1qrahy6rXnCNEFIzFL4svnduvq2_QOn49xffSOYdMwTVqruXrwHtTMEKXPy5_AuOfSo.khrHjhdFyIOLc2a9WEbGBI0AUqDq7uoSQKbWI7g7yw8&amp;dib_tag=se&amp;keywords=georgia+tech+flag&amp;qid=1756213830&amp;sprefix=georgia+tech+flag%2Caps%2C114&amp;sr=8-20-spons&amp;sp_csd=d2lkZ2V0TmFtZT1zcF9tdGY&amp;psc=1" xr:uid="{B6318A0B-1C99-46F6-B118-A06DFCCFE63E}"/>
    <hyperlink ref="K5" r:id="rId7" xr:uid="{E15B81D1-C275-42EA-B87B-889682C41EAA}"/>
    <hyperlink ref="L5" r:id="rId8" xr:uid="{0FB383C1-D7FD-4426-A38E-31E39CF4EA0D}"/>
    <hyperlink ref="L6" r:id="rId9" xr:uid="{54653B72-6531-4813-B990-38FFF63ED349}"/>
    <hyperlink ref="K6" r:id="rId10" display="https://www.amazon.com/Abeicy-Threaded-Standard-Accessory-Extrusion/dp/B0CQT7XWTM/ref=sr_1_4?crid=2JORRM0QV185H&amp;dib=eyJ2IjoiMSJ9.AYknJgYsTETDKYCaRGfXptyIXUBLHD_-VUZwcfxyC7zIQq9SRze4m9x-GdT4X9xIfEhNncss3aBSK3NwhpisTehm480cGJBzVb1pWsAyk5k_-IjVgPHXo0KRcnRUGaRT8Pdw9l8p7yr_-oEtceDBeqhPIyUEutvoGZW9tBt6XrQZ0WFAE0U9fj6W_u8QdXAuym0pZIcUiuaWDtbpOS4HGv5gTmNo7M1_wHgrWR0maBs.aFyhF_cFf4TlCih3OW7jpfNToWRI3aKKIGCeSky1qro&amp;dib_tag=se&amp;keywords=8020+1%2F4-20+drop+in+nut+stainless&amp;qid=1756216928&amp;sprefix=8020+1%2F4-20+drop+in+nut+stainless%2Caps%2C77&amp;sr=8-4" xr:uid="{5F3391AB-909E-461B-B9BF-6B08EA3CE867}"/>
    <hyperlink ref="K9" r:id="rId11" display="https://www.amazon.com/Welding-Battery-Copper-Flexible-Inverter/dp/B01MY9SAK1/ref=sr_1_4?crid=2C2SHCV1P266Q&amp;dib=eyJ2IjoiMSJ9.H8iAjj_Ekqmubb8AdGf5Y5p_bmiDeemqwxkAikI20hwojDjS86bfbd5X9dUrd4-8AlTdcXlxMa2Qdecsy9Read8phpg85GeVs9jS1w_461FWInIznPDnPhJZhhpR-0JAHPBH-wwBS88bSnLchYLhexrQb2vb3NPo2xzzH0XqOR5iqHgs01MBptdhXJ4M1HwR-kLfj0uCoRqHkSGjBLf01yqwD1Alu8RD2KXTwbsttHk.C-xnJqwgCwqMzl_na61P4MNCOd7S2fS4qyainL7uArs&amp;dib_tag=se&amp;keywords=2%2Bawg%2Bbattery%2Bcable%2Bwire&amp;qid=1756217344&amp;sprefix=%2Caps%2C157&amp;sr=8-4&amp;th=1" xr:uid="{BFF23DB3-DEDF-45FC-AD98-B27945365718}"/>
    <hyperlink ref="L9" r:id="rId12" display="https://gtvault.sharepoint.com/sites/MarineRoboticsGroup/Shared%20Documents/Forms/AllItems.aspx?viewid=fd287ec4%2D27e7%2D4522%2Da3ab%2Dc8258347670f&amp;id=%2Fsites%2FMarineRoboticsGroup%2FShared%20Documents%2FOPS%2D1%20Operations%2FFall%202025%20Finances%2FFall%202025%20Bill%20Proof%2FMarine%20Robotics%20Group%20Fall%202025%20Bill%20No%2E%201%2F2awg%5FWire%2Epng&amp;parent=%2Fsites%2FMarineRoboticsGroup%2FShared%20Documents%2FOPS%2D1%20Operations%2FFall%202025%20Finances%2FFall%202025%20Bill%20Proof%2FMarine%20Robotics%20Group%20Fall%202025%20Bill%20No%2E%201" xr:uid="{C4AB7D65-53F3-4D01-A2AE-8B8CB13B835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" operator="equal" id="{00000000-000E-0000-0000-000004000000}">
            <xm:f>Keys!$A$5</xm:f>
            <x14:dxf>
              <fill>
                <patternFill>
                  <bgColor theme="5"/>
                </patternFill>
              </fill>
            </x14:dxf>
          </x14:cfRule>
          <x14:cfRule type="cellIs" priority="12" operator="equal" id="{00000000-000E-0000-0000-000006000000}">
            <xm:f>Keys!$A$4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13" operator="equal" id="{00000000-000E-0000-0000-000007000000}">
            <xm:f>Keys!$A$3</xm:f>
            <x14:dxf>
              <fill>
                <patternFill>
                  <bgColor rgb="FFFFFF00"/>
                </patternFill>
              </fill>
            </x14:dxf>
          </x14:cfRule>
          <x14:cfRule type="cellIs" priority="14" operator="equal" id="{00000000-000E-0000-0000-000008000000}">
            <xm:f>Keys!$A$2</xm:f>
            <x14:dxf>
              <fill>
                <patternFill>
                  <bgColor theme="8" tint="0.59996337778862885"/>
                </patternFill>
              </fill>
            </x14:dxf>
          </x14:cfRule>
          <xm:sqref>D1:D1048576</xm:sqref>
        </x14:conditionalFormatting>
        <x14:conditionalFormatting xmlns:xm="http://schemas.microsoft.com/office/excel/2006/main">
          <x14:cfRule type="cellIs" priority="15" operator="equal" id="{00000000-000E-0000-0000-000001000000}">
            <xm:f>Keys!$C$3</xm:f>
            <x14:dxf>
              <fill>
                <patternFill>
                  <bgColor theme="5" tint="0.79998168889431442"/>
                </patternFill>
              </fill>
            </x14:dxf>
          </x14:cfRule>
          <x14:cfRule type="cellIs" priority="16" operator="equal" id="{00000000-000E-0000-0000-000002000000}">
            <xm:f>Keys!$C$4</xm:f>
            <x14:dxf>
              <fill>
                <patternFill>
                  <bgColor theme="4" tint="0.79998168889431442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606B9274-68C3-46D0-9AEB-AD6F895D77E5}">
          <x14:formula1>
            <xm:f>Keys!$A$2:$A$8</xm:f>
          </x14:formula1>
          <xm:sqref>D2:D1048576</xm:sqref>
        </x14:dataValidation>
        <x14:dataValidation type="list" allowBlank="1" showInputMessage="1" showErrorMessage="1" xr:uid="{2DB6F383-064D-4C1B-9183-AD364842C7DD}">
          <x14:formula1>
            <xm:f>Keys!$C$2:$C$27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7753-FE39-4693-A109-CC5C40D6F0C9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4E164-C727-4B73-8D13-F35E7D1C95D5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56FA-A212-497A-AFF2-1DF71C76DE46}">
  <dimension ref="A1:C27"/>
  <sheetViews>
    <sheetView workbookViewId="0">
      <selection sqref="A1:C28"/>
    </sheetView>
  </sheetViews>
  <sheetFormatPr defaultRowHeight="15"/>
  <sheetData>
    <row r="1" spans="1:3">
      <c r="A1" s="2" t="s">
        <v>47</v>
      </c>
      <c r="B1" s="1"/>
      <c r="C1" s="1" t="s">
        <v>48</v>
      </c>
    </row>
    <row r="2" spans="1:3">
      <c r="A2" s="3" t="s">
        <v>49</v>
      </c>
      <c r="C2" s="1" t="s">
        <v>50</v>
      </c>
    </row>
    <row r="3" spans="1:3">
      <c r="A3" s="4" t="s">
        <v>15</v>
      </c>
      <c r="C3" s="1" t="s">
        <v>51</v>
      </c>
    </row>
    <row r="4" spans="1:3">
      <c r="A4" s="3" t="s">
        <v>23</v>
      </c>
      <c r="C4" s="1" t="s">
        <v>52</v>
      </c>
    </row>
    <row r="5" spans="1:3">
      <c r="A5" s="3" t="s">
        <v>53</v>
      </c>
      <c r="C5" s="1" t="s">
        <v>54</v>
      </c>
    </row>
    <row r="6" spans="1:3">
      <c r="A6" s="3" t="s">
        <v>55</v>
      </c>
      <c r="C6" t="s">
        <v>56</v>
      </c>
    </row>
    <row r="7" spans="1:3">
      <c r="A7" s="3" t="s">
        <v>57</v>
      </c>
      <c r="C7" t="s">
        <v>58</v>
      </c>
    </row>
    <row r="8" spans="1:3">
      <c r="A8" s="3" t="s">
        <v>59</v>
      </c>
      <c r="C8" t="s">
        <v>60</v>
      </c>
    </row>
    <row r="9" spans="1:3">
      <c r="C9" t="s">
        <v>61</v>
      </c>
    </row>
    <row r="10" spans="1:3">
      <c r="C10" t="s">
        <v>62</v>
      </c>
    </row>
    <row r="11" spans="1:3">
      <c r="C11" t="s">
        <v>28</v>
      </c>
    </row>
    <row r="12" spans="1:3">
      <c r="C12" t="s">
        <v>63</v>
      </c>
    </row>
    <row r="13" spans="1:3">
      <c r="A13" s="5"/>
      <c r="B13" s="5"/>
      <c r="C13" s="5" t="s">
        <v>64</v>
      </c>
    </row>
    <row r="14" spans="1:3">
      <c r="C14" t="s">
        <v>65</v>
      </c>
    </row>
    <row r="15" spans="1:3">
      <c r="C15" t="s">
        <v>16</v>
      </c>
    </row>
    <row r="16" spans="1:3">
      <c r="C16" t="s">
        <v>66</v>
      </c>
    </row>
    <row r="17" spans="3:3">
      <c r="C17" t="s">
        <v>67</v>
      </c>
    </row>
    <row r="18" spans="3:3">
      <c r="C18" t="s">
        <v>68</v>
      </c>
    </row>
    <row r="19" spans="3:3">
      <c r="C19" t="s">
        <v>69</v>
      </c>
    </row>
    <row r="20" spans="3:3">
      <c r="C20" t="s">
        <v>70</v>
      </c>
    </row>
    <row r="21" spans="3:3">
      <c r="C21" t="s">
        <v>71</v>
      </c>
    </row>
    <row r="22" spans="3:3">
      <c r="C22" t="s">
        <v>72</v>
      </c>
    </row>
    <row r="23" spans="3:3">
      <c r="C23" t="s">
        <v>73</v>
      </c>
    </row>
    <row r="24" spans="3:3">
      <c r="C24" t="s">
        <v>74</v>
      </c>
    </row>
    <row r="25" spans="3:3">
      <c r="C25" t="s">
        <v>75</v>
      </c>
    </row>
    <row r="26" spans="3:3">
      <c r="C26" t="s">
        <v>76</v>
      </c>
    </row>
    <row r="27" spans="3:3">
      <c r="C27" t="s">
        <v>77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4370BA1-B9A6-4139-8A5B-BD010D4683D3}">
            <xm:f>NOT(ISERROR(SEARCH($N$3,A4)))</xm:f>
            <xm:f>$N$3</xm:f>
            <x14:dxf/>
          </x14:cfRule>
          <xm:sqref>A4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F0D73B9F5E945AEB1AFCD9396CD4E" ma:contentTypeVersion="21" ma:contentTypeDescription="Create a new document." ma:contentTypeScope="" ma:versionID="617305b9d7d3b845a2dbe6660b1c61f1">
  <xsd:schema xmlns:xsd="http://www.w3.org/2001/XMLSchema" xmlns:xs="http://www.w3.org/2001/XMLSchema" xmlns:p="http://schemas.microsoft.com/office/2006/metadata/properties" xmlns:ns2="004ec324-7f8b-4817-8963-e485a1c8246b" xmlns:ns3="93d7142d-6220-43f9-a7d6-3736e306199e" targetNamespace="http://schemas.microsoft.com/office/2006/metadata/properties" ma:root="true" ma:fieldsID="f2253805c1d4307df44bfd01beb54ac5" ns2:_="" ns3:_="">
    <xsd:import namespace="004ec324-7f8b-4817-8963-e485a1c8246b"/>
    <xsd:import namespace="93d7142d-6220-43f9-a7d6-3736e30619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README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ec324-7f8b-4817-8963-e485a1c824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c2506c3-735d-4e70-aa79-204d06275b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README" ma:index="26" nillable="true" ma:displayName="README" ma:format="Dropdown" ma:internalName="README">
      <xsd:simpleType>
        <xsd:restriction base="dms:Note">
          <xsd:maxLength value="255"/>
        </xsd:restriction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7142d-6220-43f9-a7d6-3736e306199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d071477-b038-4d33-9123-dade1784562d}" ma:internalName="TaxCatchAll" ma:showField="CatchAllData" ma:web="93d7142d-6220-43f9-a7d6-3736e30619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ADME xmlns="004ec324-7f8b-4817-8963-e485a1c8246b" xsi:nil="true"/>
    <lcf76f155ced4ddcb4097134ff3c332f xmlns="004ec324-7f8b-4817-8963-e485a1c8246b">
      <Terms xmlns="http://schemas.microsoft.com/office/infopath/2007/PartnerControls"/>
    </lcf76f155ced4ddcb4097134ff3c332f>
    <TaxCatchAll xmlns="93d7142d-6220-43f9-a7d6-3736e306199e" xsi:nil="true"/>
  </documentManagement>
</p:properties>
</file>

<file path=customXml/itemProps1.xml><?xml version="1.0" encoding="utf-8"?>
<ds:datastoreItem xmlns:ds="http://schemas.openxmlformats.org/officeDocument/2006/customXml" ds:itemID="{F5CA8B09-733A-4EB5-9269-52554A3D84A2}"/>
</file>

<file path=customXml/itemProps2.xml><?xml version="1.0" encoding="utf-8"?>
<ds:datastoreItem xmlns:ds="http://schemas.openxmlformats.org/officeDocument/2006/customXml" ds:itemID="{25598873-2F75-43C6-9840-362CDC03B4BF}"/>
</file>

<file path=customXml/itemProps3.xml><?xml version="1.0" encoding="utf-8"?>
<ds:datastoreItem xmlns:ds="http://schemas.openxmlformats.org/officeDocument/2006/customXml" ds:itemID="{E184BB0C-9F34-433E-977A-8C3E17A4E2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2025-08-25T15:39:34Z</dcterms:created>
  <dcterms:modified xsi:type="dcterms:W3CDTF">2025-08-26T15:33:19Z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0x010100C10F0D73B9F5E945AEB1AFCD9396CD4E</vt:lpwstr>
  </property>
  <property fmtid="{D5CDD505-2E9C-101B-9397-08002B2CF9AE}" pid="3" name="MediaServiceImageTags">
    <vt:lpwstr/>
  </property>
</Properties>
</file>