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<sst xmlns="http://schemas.openxmlformats.org/spreadsheetml/2006/main" count="18" uniqueCount="18">
  <si>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Func Name</t>
  </si>
  <si>
    <t>Time(s)</t>
  </si>
  <si>
    <t>Energy(J)</t>
  </si>
  <si>
    <t>Power Avg(w)</t>
  </si>
  <si>
    <t># Calls</t>
  </si>
  <si>
    <t>Time Avg</t>
  </si>
  <si>
    <t>Time Stddev</t>
  </si>
  <si>
    <t>Energy Avg</t>
  </si>
  <si>
    <t>Energy Stddev</t>
  </si>
  <si>
    <t>%Time</t>
  </si>
  <si>
    <t>%Energy</t>
  </si>
  <si>
    <t>HPC_sparsemv(HPC_Sparse_Matrix_STRUCT*, double const*, double*)</t>
  </si>
  <si>
    <t>waxpby(int, double, double const*, double, double const*, double*)</t>
  </si>
  <si>
    <t>ddot(int, double const*, double const*, double*, double&amp;)</t>
  </si>
  <si>
    <t>generate_matrix(int, int, int, HPC_Sparse_Matrix_STRUCT**, double**, double**, double**)</t>
  </si>
  <si>
    <t>_GLOBAL__sub_I_main</t>
  </si>
  <si>
    <t>HPCCG(HPC_Sparse_Matrix_STRUCT*, double const*, double*, int, double, int&amp;, double&amp;, double*)</t>
  </si>
  <si>
    <t>SUM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</si>
</sst>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1" activeCellId="0" pane="topLeft" sqref="A21"/>
    </sheetView>
  </sheetViews>
  <sheetFormatPr defaultRowHeight="12.8"/>
  <cols>
    <col collapsed="false" hidden="false" max="1" min="1" style="0" width="69.6122448979592"/>
    <col collapsed="false" hidden="false" max="2" min="2" style="0" width="11.1581632653061"/>
    <col collapsed="false" hidden="false" max="3" min="3" style="0" width="9.62755102040816"/>
    <col collapsed="false" hidden="false" max="4" min="4" style="0" width="12.6785714285714"/>
    <col collapsed="false" hidden="false" max="5" min="5" style="0" width="7.40816326530612"/>
    <col collapsed="false" hidden="false" max="6" min="6" style="0" width="11.1581632653061"/>
    <col collapsed="false" hidden="false" max="7" min="7" style="0" width="12.1326530612245"/>
    <col collapsed="false" hidden="false" max="8" min="8" style="0" width="11.2959183673469"/>
    <col collapsed="false" hidden="false" max="9" min="9" style="0" width="13.7959183673469"/>
    <col collapsed="false" hidden="false" max="1025" min="10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65" outlineLevel="0" r="2">
      <c r="A2" s="0" t="s">
        <v>11</v>
      </c>
      <c r="B2" s="0" t="n">
        <v>33.2728</v>
      </c>
      <c r="C2" s="0" t="n">
        <v>917.111</v>
      </c>
      <c r="D2" s="0" t="n">
        <v>27.5634</v>
      </c>
      <c r="E2" s="0" t="n">
        <v>150</v>
      </c>
      <c r="F2" s="0" t="n">
        <v>0.221819</v>
      </c>
      <c r="G2" s="0" t="n">
        <v>0.00185317</v>
      </c>
      <c r="H2" s="0" t="n">
        <v>6.11408</v>
      </c>
      <c r="I2" s="0" t="n">
        <v>0.0414577</v>
      </c>
      <c r="J2" s="0" t="n">
        <f aca="false">B2/(B$8)*100</f>
        <v>79.5810853656311</v>
      </c>
      <c r="K2" s="0" t="n">
        <f aca="false">C2/(C$8)*100</f>
        <v>80.8192328559293</v>
      </c>
    </row>
    <row collapsed="false" customFormat="false" customHeight="false" hidden="false" ht="12.65" outlineLevel="0" r="3">
      <c r="A3" s="0" t="s">
        <v>12</v>
      </c>
      <c r="B3" s="0" t="n">
        <v>4.9824</v>
      </c>
      <c r="C3" s="0" t="n">
        <v>132.104</v>
      </c>
      <c r="D3" s="0" t="n">
        <v>26.5142</v>
      </c>
      <c r="E3" s="0" t="n">
        <v>449</v>
      </c>
      <c r="F3" s="0" t="n">
        <v>0.0110967</v>
      </c>
      <c r="G3" s="0" t="n">
        <v>0.000631405</v>
      </c>
      <c r="H3" s="0" t="n">
        <v>0.294219</v>
      </c>
      <c r="I3" s="0" t="n">
        <v>0.0139228</v>
      </c>
      <c r="J3" s="0" t="n">
        <f aca="false">B3/(B$8)*100</f>
        <v>11.9167848731012</v>
      </c>
      <c r="K3" s="0" t="n">
        <f aca="false">C3/(C$8)*100</f>
        <v>11.6414958900282</v>
      </c>
    </row>
    <row collapsed="false" customFormat="false" customHeight="false" hidden="false" ht="12.65" outlineLevel="0" r="4">
      <c r="A4" s="0" t="s">
        <v>13</v>
      </c>
      <c r="B4" s="0" t="n">
        <v>2.45955</v>
      </c>
      <c r="C4" s="0" t="n">
        <v>62.1661</v>
      </c>
      <c r="D4" s="0" t="n">
        <v>25.2754</v>
      </c>
      <c r="E4" s="0" t="n">
        <v>298</v>
      </c>
      <c r="F4" s="0" t="n">
        <v>0.00825352</v>
      </c>
      <c r="G4" s="0" t="n">
        <v>0.000889788</v>
      </c>
      <c r="H4" s="0" t="n">
        <v>0.208611</v>
      </c>
      <c r="I4" s="0" t="n">
        <v>0.0361608</v>
      </c>
      <c r="J4" s="0" t="n">
        <f aca="false">B4/(B$8)*100</f>
        <v>5.88269272532032</v>
      </c>
      <c r="K4" s="0" t="n">
        <f aca="false">C4/(C$8)*100</f>
        <v>5.47830798196182</v>
      </c>
    </row>
    <row collapsed="false" customFormat="false" customHeight="false" hidden="false" ht="12.1" outlineLevel="0" r="5">
      <c r="A5" s="0" t="s">
        <v>14</v>
      </c>
      <c r="B5" s="0" t="n">
        <v>1.07764</v>
      </c>
      <c r="C5" s="0" t="n">
        <v>23.2075</v>
      </c>
      <c r="D5" s="0" t="n">
        <v>21.5355</v>
      </c>
      <c r="E5" s="0" t="n">
        <v>1</v>
      </c>
      <c r="F5" s="0" t="n">
        <v>1.07764</v>
      </c>
      <c r="G5" s="0" t="n">
        <v>0</v>
      </c>
      <c r="H5" s="0" t="n">
        <v>23.2075</v>
      </c>
      <c r="I5" s="0" t="n">
        <v>0</v>
      </c>
      <c r="J5" s="0" t="n">
        <f aca="false">B5/(B$8)*100</f>
        <v>2.57747351690927</v>
      </c>
      <c r="K5" s="0" t="n">
        <f aca="false">C5/(C$8)*100</f>
        <v>2.04513122893955</v>
      </c>
    </row>
    <row collapsed="false" customFormat="false" customHeight="false" hidden="false" ht="12.1" outlineLevel="0" r="6">
      <c r="A6" s="0" t="s">
        <v>15</v>
      </c>
      <c r="B6" s="0" t="n">
        <v>0.00988499</v>
      </c>
      <c r="C6" s="0" t="n">
        <v>0</v>
      </c>
      <c r="D6" s="0" t="n">
        <v>0</v>
      </c>
      <c r="E6" s="0" t="n">
        <v>1</v>
      </c>
      <c r="F6" s="0" t="n">
        <v>0.00988499</v>
      </c>
      <c r="G6" s="0" t="n">
        <v>0</v>
      </c>
      <c r="H6" s="0" t="n">
        <v>0</v>
      </c>
      <c r="I6" s="0" t="n">
        <v>0</v>
      </c>
      <c r="J6" s="0" t="n">
        <f aca="false">B6/(B$8)*100</f>
        <v>0.0236426821015487</v>
      </c>
      <c r="K6" s="0" t="n">
        <f aca="false">C6/(C$8)*100</f>
        <v>0</v>
      </c>
    </row>
    <row collapsed="false" customFormat="false" customHeight="false" hidden="false" ht="12.65" outlineLevel="0" r="7">
      <c r="A7" s="0" t="s">
        <v>16</v>
      </c>
      <c r="B7" s="0" t="n">
        <v>0.00765993</v>
      </c>
      <c r="C7" s="0" t="n">
        <v>0.179657</v>
      </c>
      <c r="D7" s="0" t="n">
        <v>23.4541</v>
      </c>
      <c r="E7" s="0" t="n">
        <v>1</v>
      </c>
      <c r="F7" s="0" t="n">
        <v>0.00765993</v>
      </c>
      <c r="G7" s="0" t="n">
        <v>0</v>
      </c>
      <c r="H7" s="0" t="n">
        <v>0.179657</v>
      </c>
      <c r="I7" s="0" t="n">
        <v>0</v>
      </c>
      <c r="J7" s="0" t="n">
        <f aca="false">B7/(B$8)*100</f>
        <v>0.0183208369366197</v>
      </c>
      <c r="K7" s="0" t="n">
        <f aca="false">C7/(C$8)*100</f>
        <v>0.0158320431411222</v>
      </c>
    </row>
    <row collapsed="false" customFormat="false" customHeight="false" hidden="false" ht="12.1" outlineLevel="0" r="8">
      <c r="A8" s="0" t="s">
        <v>17</v>
      </c>
      <c r="B8" s="0" t="n">
        <f aca="false">SUM(B2:B7)</f>
        <v>41.80993492</v>
      </c>
      <c r="C8" s="0" t="n">
        <f aca="false">SUM(C2:C7)</f>
        <v>1134.768257</v>
      </c>
    </row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