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9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<sst xmlns="http://schemas.openxmlformats.org/spreadsheetml/2006/main" count="44" uniqueCount="17">
  <si>
    <t>Dual Cores</t>
  </si>
  <si>
    <t>m6</t>
  </si>
  <si>
    <t>m8</t>
  </si>
  <si>
    <t>m10</t>
  </si>
  <si>
    <t>m12</t>
  </si>
  <si>
    <t>m14</t>
  </si>
  <si>
    <t>scale</t>
  </si>
  <si>
    <t>nnz</t>
  </si>
  <si>
    <t>latency</t>
  </si>
  <si>
    <t>execution</t>
  </si>
  <si>
    <t>i_stalls</t>
  </si>
  <si>
    <t>m_stalls</t>
  </si>
  <si>
    <t>v_stalls</t>
  </si>
  <si>
    <t>Dual Core</t>
  </si>
  <si>
    <t>Single Core</t>
  </si>
  <si>
    <t>SPMV</t>
  </si>
  <si>
    <t>FPGA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</si>
</sst>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Memory Stalls (m8)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Sheet1!$B$30:$B$33</c:f>
              <c:strCache>
                <c:ptCount val="4"/>
                <c:pt idx="0">
                  <c:v>execution</c:v>
                </c:pt>
                <c:pt idx="1">
                  <c:v>i_stalls</c:v>
                </c:pt>
                <c:pt idx="2">
                  <c:v>m_stalls</c:v>
                </c:pt>
                <c:pt idx="3">
                  <c:v>v_stalls</c:v>
                </c:pt>
              </c:strCache>
            </c:strRef>
          </c:cat>
          <c:val>
            <c:numRef>
              <c:f>Sheet1!$C$30:$C$33</c:f>
              <c:numCache>
                <c:formatCode>General</c:formatCode>
                <c:ptCount val="4"/>
                <c:pt idx="0">
                  <c:v>459</c:v>
                </c:pt>
                <c:pt idx="1">
                  <c:v>452</c:v>
                </c:pt>
                <c:pt idx="2">
                  <c:v>14</c:v>
                </c:pt>
                <c:pt idx="3">
                  <c:v>3057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Peformance (GFlops)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Sheet1!$C$6</c:f>
              <c:strCache>
                <c:ptCount val="1"/>
                <c:pt idx="0">
                  <c:v>m6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cat>
            <c:strRef>
              <c:f>Sheet1!$B$14</c:f>
              <c:strCache>
                <c:ptCount val="1"/>
                <c:pt idx="0">
                  <c:v>Dual Core</c:v>
                </c:pt>
              </c:strCache>
            </c:strRef>
          </c:cat>
          <c:val>
            <c:numRef>
              <c:f>Sheet1!$C$14</c:f>
              <c:numCache>
                <c:formatCode>General</c:formatCode>
                <c:ptCount val="1"/>
                <c:pt idx="0">
                  <c:v>0.674238683127572</c:v>
                </c:pt>
              </c:numCache>
            </c:numRef>
          </c:val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m8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cat>
            <c:strRef>
              <c:f>Sheet1!$B$14</c:f>
              <c:strCache>
                <c:ptCount val="1"/>
                <c:pt idx="0">
                  <c:v>Dual Core</c:v>
                </c:pt>
              </c:strCache>
            </c:strRef>
          </c:cat>
          <c:val>
            <c:numRef>
              <c:f>Sheet1!$D$14</c:f>
              <c:numCache>
                <c:formatCode>General</c:formatCode>
                <c:ptCount val="1"/>
                <c:pt idx="0">
                  <c:v>0.333380811883203</c:v>
                </c:pt>
              </c:numCache>
            </c:numRef>
          </c:val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m10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cat>
            <c:strRef>
              <c:f>Sheet1!$B$14</c:f>
              <c:strCache>
                <c:ptCount val="1"/>
                <c:pt idx="0">
                  <c:v>Dual Core</c:v>
                </c:pt>
              </c:strCache>
            </c:strRef>
          </c:cat>
          <c:val>
            <c:numRef>
              <c:f>Sheet1!$E$14</c:f>
              <c:numCache>
                <c:formatCode>General</c:formatCode>
                <c:ptCount val="1"/>
                <c:pt idx="0">
                  <c:v>0.193882018815455</c:v>
                </c:pt>
              </c:numCache>
            </c:numRef>
          </c:val>
        </c:ser>
        <c:ser>
          <c:idx val="3"/>
          <c:order val="3"/>
          <c:tx>
            <c:strRef>
              <c:f>Sheet1!$F$6</c:f>
              <c:strCache>
                <c:ptCount val="1"/>
                <c:pt idx="0">
                  <c:v>m12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cat>
            <c:strRef>
              <c:f>Sheet1!$B$14</c:f>
              <c:strCache>
                <c:ptCount val="1"/>
                <c:pt idx="0">
                  <c:v>Dual Core</c:v>
                </c:pt>
              </c:strCache>
            </c:strRef>
          </c:cat>
          <c:val>
            <c:numRef>
              <c:f>Sheet1!$F$14</c:f>
              <c:numCache>
                <c:formatCode>General</c:formatCode>
                <c:ptCount val="1"/>
                <c:pt idx="0">
                  <c:v>0.133787552854055</c:v>
                </c:pt>
              </c:numCache>
            </c:numRef>
          </c:val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m14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cat>
            <c:strRef>
              <c:f>Sheet1!$B$14</c:f>
              <c:strCache>
                <c:ptCount val="1"/>
                <c:pt idx="0">
                  <c:v>Dual Core</c:v>
                </c:pt>
              </c:strCache>
            </c:strRef>
          </c:cat>
          <c:val>
            <c:numRef>
              <c:f>Sheet1!$G$14</c:f>
              <c:numCache>
                <c:formatCode>General</c:formatCode>
                <c:ptCount val="1"/>
                <c:pt idx="0">
                  <c:v>0.104815045091693</c:v>
                </c:pt>
              </c:numCache>
            </c:numRef>
          </c:val>
        </c:ser>
        <c:gapWidth val="219"/>
        <c:axId val="70986780"/>
        <c:axId val="83792975"/>
      </c:barChart>
      <c:catAx>
        <c:axId val="70986780"/>
        <c:scaling>
          <c:orientation val="minMax"/>
        </c:scaling>
        <c:delete val="1"/>
        <c:axPos val="b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83792975"/>
        <c:crosses val="autoZero"/>
        <c:auto val="1"/>
        <c:lblAlgn val="ctr"/>
        <c:lblOffset val="100"/>
      </c:catAx>
      <c:valAx>
        <c:axId val="837929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70986780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Single Core Performance (GFlops)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Sheet1!$C$19</c:f>
              <c:strCache>
                <c:ptCount val="1"/>
                <c:pt idx="0">
                  <c:v>m6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val>
            <c:numRef>
              <c:f>Sheet1!$C$27</c:f>
              <c:numCache>
                <c:formatCode>General</c:formatCode>
                <c:ptCount val="1"/>
                <c:pt idx="0">
                  <c:v>0.382446311858076</c:v>
                </c:pt>
              </c:numCache>
            </c:numRef>
          </c:val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m8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val>
            <c:numRef>
              <c:f>Sheet1!$D$27</c:f>
              <c:numCache>
                <c:formatCode>General</c:formatCode>
                <c:ptCount val="1"/>
                <c:pt idx="0">
                  <c:v>0.179354132457581</c:v>
                </c:pt>
              </c:numCache>
            </c:numRef>
          </c:val>
        </c:ser>
        <c:ser>
          <c:idx val="2"/>
          <c:order val="2"/>
          <c:tx>
            <c:strRef>
              <c:f>Sheet1!$E$19</c:f>
              <c:strCache>
                <c:ptCount val="1"/>
                <c:pt idx="0">
                  <c:v>m10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val>
            <c:numRef>
              <c:f>Sheet1!$E$27</c:f>
              <c:numCache>
                <c:formatCode>General</c:formatCode>
                <c:ptCount val="1"/>
                <c:pt idx="0">
                  <c:v>0.105312550216937</c:v>
                </c:pt>
              </c:numCache>
            </c:numRef>
          </c:val>
        </c:ser>
        <c:ser>
          <c:idx val="3"/>
          <c:order val="3"/>
          <c:tx>
            <c:strRef>
              <c:f>Sheet1!$F$19</c:f>
              <c:strCache>
                <c:ptCount val="1"/>
                <c:pt idx="0">
                  <c:v>m12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val>
            <c:numRef>
              <c:f>Sheet1!$F$27</c:f>
              <c:numCache>
                <c:formatCode>General</c:formatCode>
                <c:ptCount val="1"/>
                <c:pt idx="0">
                  <c:v>0.0723037184241483</c:v>
                </c:pt>
              </c:numCache>
            </c:numRef>
          </c:val>
        </c:ser>
        <c:ser>
          <c:idx val="4"/>
          <c:order val="4"/>
          <c:tx>
            <c:strRef>
              <c:f>Sheet1!$G$19</c:f>
              <c:strCache>
                <c:ptCount val="1"/>
                <c:pt idx="0">
                  <c:v>m14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val>
            <c:numRef>
              <c:f>Sheet1!$G$27</c:f>
              <c:numCache>
                <c:formatCode>General</c:formatCode>
                <c:ptCount val="1"/>
                <c:pt idx="0">
                  <c:v>0.0563855578472011</c:v>
                </c:pt>
              </c:numCache>
            </c:numRef>
          </c:val>
        </c:ser>
        <c:ser>
          <c:idx val="5"/>
          <c:order val="5"/>
          <c:spPr>
            <a:solidFill>
              <a:srgbClr val="ffffff"/>
            </a:solidFill>
            <a:ln>
              <a:noFill/>
            </a:ln>
          </c:spPr>
        </c:ser>
        <c:gapWidth val="219"/>
        <c:axId val="94429819"/>
        <c:axId val="90481890"/>
      </c:barChart>
      <c:catAx>
        <c:axId val="94429819"/>
        <c:scaling>
          <c:orientation val="minMax"/>
        </c:scaling>
        <c:delete val="1"/>
        <c:axPos val="b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90481890"/>
        <c:crosses val="autoZero"/>
        <c:auto val="1"/>
        <c:lblAlgn val="ctr"/>
        <c:lblOffset val="100"/>
      </c:catAx>
      <c:valAx>
        <c:axId val="904818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94429819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Memory Stalls (m12)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Sheet1!$B$36:$B$39</c:f>
              <c:strCache>
                <c:ptCount val="4"/>
                <c:pt idx="0">
                  <c:v>execution</c:v>
                </c:pt>
                <c:pt idx="1">
                  <c:v>i_stalls</c:v>
                </c:pt>
                <c:pt idx="2">
                  <c:v>m_stalls</c:v>
                </c:pt>
                <c:pt idx="3">
                  <c:v>v_stalls</c:v>
                </c:pt>
              </c:strCache>
            </c:strRef>
          </c:cat>
          <c:val>
            <c:numRef>
              <c:f>Sheet1!$C$36:$C$39</c:f>
              <c:numCache>
                <c:formatCode>General</c:formatCode>
                <c:ptCount val="4"/>
                <c:pt idx="0">
                  <c:v>17033</c:v>
                </c:pt>
                <c:pt idx="1">
                  <c:v>17614</c:v>
                </c:pt>
                <c:pt idx="2">
                  <c:v>6215</c:v>
                </c:pt>
                <c:pt idx="3">
                  <c:v>120707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Dual-Core vs Single-Core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Sheet1!$B$14</c:f>
              <c:strCache>
                <c:ptCount val="1"/>
                <c:pt idx="0">
                  <c:v>Dual Core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cat>
            <c:strRef>
              <c:f>Sheet1!$C$19:$G$19</c:f>
              <c:strCache>
                <c:ptCount val="5"/>
                <c:pt idx="0">
                  <c:v>m6</c:v>
                </c:pt>
                <c:pt idx="1">
                  <c:v>m8</c:v>
                </c:pt>
                <c:pt idx="2">
                  <c:v>m10</c:v>
                </c:pt>
                <c:pt idx="3">
                  <c:v>m12</c:v>
                </c:pt>
                <c:pt idx="4">
                  <c:v>m14</c:v>
                </c:pt>
              </c:strCache>
            </c:strRef>
          </c:cat>
          <c:val>
            <c:numRef>
              <c:f>Sheet1!$C$14:$G$14</c:f>
              <c:numCache>
                <c:formatCode>General</c:formatCode>
                <c:ptCount val="5"/>
                <c:pt idx="0">
                  <c:v>0.674238683127572</c:v>
                </c:pt>
                <c:pt idx="1">
                  <c:v>0.333380811883203</c:v>
                </c:pt>
                <c:pt idx="2">
                  <c:v>0.193882018815455</c:v>
                </c:pt>
                <c:pt idx="3">
                  <c:v>0.133787552854055</c:v>
                </c:pt>
                <c:pt idx="4">
                  <c:v>0.104815045091693</c:v>
                </c:pt>
              </c:numCache>
            </c:numRef>
          </c:val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Single Core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cat>
            <c:strRef>
              <c:f>Sheet1!$C$19:$G$19</c:f>
              <c:strCache>
                <c:ptCount val="5"/>
                <c:pt idx="0">
                  <c:v>m6</c:v>
                </c:pt>
                <c:pt idx="1">
                  <c:v>m8</c:v>
                </c:pt>
                <c:pt idx="2">
                  <c:v>m10</c:v>
                </c:pt>
                <c:pt idx="3">
                  <c:v>m12</c:v>
                </c:pt>
                <c:pt idx="4">
                  <c:v>m14</c:v>
                </c:pt>
              </c:strCache>
            </c:strRef>
          </c:cat>
          <c:val>
            <c:numRef>
              <c:f>Sheet1!$C$27:$G$27</c:f>
              <c:numCache>
                <c:formatCode>General</c:formatCode>
                <c:ptCount val="5"/>
                <c:pt idx="0">
                  <c:v>0.382446311858076</c:v>
                </c:pt>
                <c:pt idx="1">
                  <c:v>0.179354132457581</c:v>
                </c:pt>
                <c:pt idx="2">
                  <c:v>0.105312550216937</c:v>
                </c:pt>
                <c:pt idx="3">
                  <c:v>0.0723037184241483</c:v>
                </c:pt>
                <c:pt idx="4">
                  <c:v>0.0563855578472011</c:v>
                </c:pt>
              </c:numCache>
            </c:numRef>
          </c:val>
        </c:ser>
        <c:gapWidth val="219"/>
        <c:axId val="64466553"/>
        <c:axId val="12148977"/>
      </c:barChart>
      <c:catAx>
        <c:axId val="644665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2148977"/>
        <c:crosses val="autoZero"/>
        <c:auto val="1"/>
        <c:lblAlgn val="ctr"/>
        <c:lblOffset val="100"/>
      </c:catAx>
      <c:valAx>
        <c:axId val="121489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64466553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Stratrix V - Memory Usage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Sheet2!$B$8:$B$9</c:f>
              <c:strCache>
                <c:ptCount val="2"/>
                <c:pt idx="0">
                  <c:v>SPMV</c:v>
                </c:pt>
                <c:pt idx="1">
                  <c:v>FPGA</c:v>
                </c:pt>
              </c:strCache>
            </c:strRef>
          </c:cat>
          <c:val>
            <c:numRef>
              <c:f>Sheet2!$C$8:$C$9</c:f>
              <c:numCache>
                <c:formatCode>General</c:formatCode>
                <c:ptCount val="2"/>
                <c:pt idx="0">
                  <c:v>86656</c:v>
                </c:pt>
                <c:pt idx="1">
                  <c:v>52428800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Stratrix V - Registers Usage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Sheet2!$B$23:$B$24</c:f>
              <c:strCache>
                <c:ptCount val="2"/>
                <c:pt idx="0">
                  <c:v>SPMV</c:v>
                </c:pt>
                <c:pt idx="1">
                  <c:v>FPGA</c:v>
                </c:pt>
              </c:strCache>
            </c:strRef>
          </c:cat>
          <c:val>
            <c:numRef>
              <c:f>Sheet2!$C$23:$C$24</c:f>
              <c:numCache>
                <c:formatCode>General</c:formatCode>
                <c:ptCount val="2"/>
                <c:pt idx="0">
                  <c:v>12365</c:v>
                </c:pt>
                <c:pt idx="1">
                  <c:v>93900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354600</xdr:colOff>
      <xdr:row>50</xdr:row>
      <xdr:rowOff>178200</xdr:rowOff>
    </xdr:from>
    <xdr:to>
      <xdr:col>7</xdr:col>
      <xdr:colOff>106200</xdr:colOff>
      <xdr:row>62</xdr:row>
      <xdr:rowOff>12960</xdr:rowOff>
    </xdr:to>
    <xdr:graphicFrame>
      <xdr:nvGraphicFramePr>
        <xdr:cNvPr id="0" name="Chart 6"/>
        <xdr:cNvGraphicFramePr/>
      </xdr:nvGraphicFramePr>
      <xdr:xfrm>
        <a:off x="1113120" y="9349920"/>
        <a:ext cx="4596840" cy="204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249120</xdr:colOff>
      <xdr:row>0</xdr:row>
      <xdr:rowOff>32400</xdr:rowOff>
    </xdr:from>
    <xdr:to>
      <xdr:col>16</xdr:col>
      <xdr:colOff>36000</xdr:colOff>
      <xdr:row>12</xdr:row>
      <xdr:rowOff>79560</xdr:rowOff>
    </xdr:to>
    <xdr:graphicFrame>
      <xdr:nvGraphicFramePr>
        <xdr:cNvPr id="1" name="Chart 1"/>
        <xdr:cNvGraphicFramePr/>
      </xdr:nvGraphicFramePr>
      <xdr:xfrm>
        <a:off x="8129160" y="32400"/>
        <a:ext cx="4339800" cy="225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744120</xdr:colOff>
      <xdr:row>30</xdr:row>
      <xdr:rowOff>66240</xdr:rowOff>
    </xdr:from>
    <xdr:to>
      <xdr:col>15</xdr:col>
      <xdr:colOff>540720</xdr:colOff>
      <xdr:row>41</xdr:row>
      <xdr:rowOff>21600</xdr:rowOff>
    </xdr:to>
    <xdr:graphicFrame>
      <xdr:nvGraphicFramePr>
        <xdr:cNvPr id="2" name="Chart 2"/>
        <xdr:cNvGraphicFramePr/>
      </xdr:nvGraphicFramePr>
      <xdr:xfrm>
        <a:off x="7865640" y="5590440"/>
        <a:ext cx="4349520" cy="198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614160</xdr:colOff>
      <xdr:row>50</xdr:row>
      <xdr:rowOff>106200</xdr:rowOff>
    </xdr:from>
    <xdr:to>
      <xdr:col>15</xdr:col>
      <xdr:colOff>195120</xdr:colOff>
      <xdr:row>61</xdr:row>
      <xdr:rowOff>163080</xdr:rowOff>
    </xdr:to>
    <xdr:graphicFrame>
      <xdr:nvGraphicFramePr>
        <xdr:cNvPr id="3" name="Chart 7"/>
        <xdr:cNvGraphicFramePr/>
      </xdr:nvGraphicFramePr>
      <xdr:xfrm>
        <a:off x="7735680" y="9277920"/>
        <a:ext cx="4133880" cy="208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186840</xdr:colOff>
      <xdr:row>13</xdr:row>
      <xdr:rowOff>156240</xdr:rowOff>
    </xdr:from>
    <xdr:to>
      <xdr:col>17</xdr:col>
      <xdr:colOff>640440</xdr:colOff>
      <xdr:row>28</xdr:row>
      <xdr:rowOff>136800</xdr:rowOff>
    </xdr:to>
    <xdr:graphicFrame>
      <xdr:nvGraphicFramePr>
        <xdr:cNvPr id="4" name="Chart 8"/>
        <xdr:cNvGraphicFramePr/>
      </xdr:nvGraphicFramePr>
      <xdr:xfrm>
        <a:off x="8066880" y="2549880"/>
        <a:ext cx="5765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27000</xdr:colOff>
      <xdr:row>0</xdr:row>
      <xdr:rowOff>181440</xdr:rowOff>
    </xdr:from>
    <xdr:to>
      <xdr:col>11</xdr:col>
      <xdr:colOff>331560</xdr:colOff>
      <xdr:row>15</xdr:row>
      <xdr:rowOff>162360</xdr:rowOff>
    </xdr:to>
    <xdr:graphicFrame>
      <xdr:nvGraphicFramePr>
        <xdr:cNvPr id="5" name="Chart 1"/>
        <xdr:cNvGraphicFramePr/>
      </xdr:nvGraphicFramePr>
      <xdr:xfrm>
        <a:off x="3062160" y="18144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39600</xdr:colOff>
      <xdr:row>17</xdr:row>
      <xdr:rowOff>162360</xdr:rowOff>
    </xdr:from>
    <xdr:to>
      <xdr:col>11</xdr:col>
      <xdr:colOff>344160</xdr:colOff>
      <xdr:row>32</xdr:row>
      <xdr:rowOff>142920</xdr:rowOff>
    </xdr:to>
    <xdr:graphicFrame>
      <xdr:nvGraphicFramePr>
        <xdr:cNvPr id="6" name="Chart 2"/>
        <xdr:cNvGraphicFramePr/>
      </xdr:nvGraphicFramePr>
      <xdr:xfrm>
        <a:off x="3074760" y="329256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5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F36" activeCellId="0" sqref="F36"/>
    </sheetView>
  </sheetViews>
  <sheetFormatPr defaultRowHeight="14.5"/>
  <cols>
    <col collapsed="false" hidden="false" max="2" min="1" style="0" width="8.53441295546559"/>
    <col collapsed="false" hidden="false" max="3" min="3" style="0" width="11.8178137651822"/>
    <col collapsed="false" hidden="false" max="1025" min="4" style="0" width="8.53441295546559"/>
  </cols>
  <sheetData>
    <row r="4" customFormat="false" ht="14.5" hidden="false" customHeight="false" outlineLevel="0" collapsed="false">
      <c r="B4" s="0" t="s">
        <v>0</v>
      </c>
    </row>
    <row r="6" customFormat="false" ht="14.5" hidden="false" customHeight="false" outlineLevel="0" collapsed="false">
      <c r="B6" s="1"/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customFormat="false" ht="14.5" hidden="false" customHeight="false" outlineLevel="0" collapsed="false">
      <c r="B7" s="1" t="s">
        <v>6</v>
      </c>
      <c r="C7" s="1" t="n">
        <v>6</v>
      </c>
      <c r="D7" s="1" t="n">
        <v>8</v>
      </c>
      <c r="E7" s="1" t="n">
        <v>10</v>
      </c>
      <c r="F7" s="1" t="n">
        <v>12</v>
      </c>
      <c r="G7" s="1" t="n">
        <v>14</v>
      </c>
    </row>
    <row r="8" customFormat="false" ht="14.5" hidden="false" customHeight="false" outlineLevel="0" collapsed="false">
      <c r="B8" s="1" t="s">
        <v>7</v>
      </c>
      <c r="C8" s="1" t="n">
        <f aca="false">16*(2^C7)</f>
        <v>1024</v>
      </c>
      <c r="D8" s="1" t="n">
        <f aca="false">16*(2^D7)</f>
        <v>4096</v>
      </c>
      <c r="E8" s="1" t="n">
        <f aca="false">16*(2^E7)</f>
        <v>16384</v>
      </c>
      <c r="F8" s="1" t="n">
        <f aca="false">16*(2^F7)</f>
        <v>65536</v>
      </c>
      <c r="G8" s="1" t="n">
        <f aca="false">16*(2^G7)</f>
        <v>262144</v>
      </c>
    </row>
    <row r="9" customFormat="false" ht="14.5" hidden="false" customHeight="false" outlineLevel="0" collapsed="false">
      <c r="B9" s="1" t="s">
        <v>8</v>
      </c>
      <c r="C9" s="1" t="n">
        <v>1215</v>
      </c>
      <c r="D9" s="1" t="n">
        <v>9829</v>
      </c>
      <c r="E9" s="1" t="n">
        <v>67604</v>
      </c>
      <c r="F9" s="1" t="n">
        <v>391881</v>
      </c>
      <c r="G9" s="1" t="n">
        <v>2000812</v>
      </c>
    </row>
    <row r="10" customFormat="false" ht="14.5" hidden="false" customHeight="false" outlineLevel="0" collapsed="false">
      <c r="B10" s="1" t="s">
        <v>9</v>
      </c>
      <c r="C10" s="1" t="n">
        <v>163</v>
      </c>
      <c r="D10" s="1" t="n">
        <v>459</v>
      </c>
      <c r="E10" s="1" t="n">
        <v>3685</v>
      </c>
      <c r="F10" s="1" t="n">
        <v>17033</v>
      </c>
      <c r="G10" s="1"/>
    </row>
    <row r="11" customFormat="false" ht="14.5" hidden="false" customHeight="false" outlineLevel="0" collapsed="false">
      <c r="B11" s="1" t="s">
        <v>10</v>
      </c>
      <c r="C11" s="1" t="n">
        <v>46</v>
      </c>
      <c r="D11" s="1" t="n">
        <v>452</v>
      </c>
      <c r="E11" s="1" t="n">
        <v>3144</v>
      </c>
      <c r="F11" s="1" t="n">
        <v>17614</v>
      </c>
      <c r="G11" s="1" t="n">
        <v>84027</v>
      </c>
    </row>
    <row r="12" customFormat="false" ht="14.5" hidden="false" customHeight="false" outlineLevel="0" collapsed="false">
      <c r="B12" s="1" t="s">
        <v>11</v>
      </c>
      <c r="C12" s="1" t="n">
        <v>14</v>
      </c>
      <c r="D12" s="1" t="n">
        <v>14</v>
      </c>
      <c r="E12" s="1" t="n">
        <v>359</v>
      </c>
      <c r="F12" s="1" t="n">
        <v>6215</v>
      </c>
      <c r="G12" s="1" t="n">
        <v>99600</v>
      </c>
    </row>
    <row r="13" customFormat="false" ht="14.5" hidden="false" customHeight="false" outlineLevel="0" collapsed="false">
      <c r="B13" s="1" t="s">
        <v>12</v>
      </c>
      <c r="C13" s="1" t="n">
        <v>284</v>
      </c>
      <c r="D13" s="1" t="n">
        <v>3057</v>
      </c>
      <c r="E13" s="1" t="n">
        <v>20996</v>
      </c>
      <c r="F13" s="1" t="n">
        <v>120707</v>
      </c>
      <c r="G13" s="1" t="n">
        <v>592281</v>
      </c>
    </row>
    <row r="14" customFormat="false" ht="14.5" hidden="false" customHeight="false" outlineLevel="0" collapsed="false">
      <c r="B14" s="1" t="s">
        <v>13</v>
      </c>
      <c r="C14" s="1" t="n">
        <f aca="false">2*C8*4 / (10*C9)</f>
        <v>0.674238683127572</v>
      </c>
      <c r="D14" s="1" t="n">
        <f aca="false">2*D8*4 / (10*D9)</f>
        <v>0.333380811883203</v>
      </c>
      <c r="E14" s="1" t="n">
        <f aca="false">2*E8*4 / (10*E9)</f>
        <v>0.193882018815455</v>
      </c>
      <c r="F14" s="1" t="n">
        <f aca="false">2*F8*4 / (10*F9)</f>
        <v>0.133787552854055</v>
      </c>
      <c r="G14" s="1" t="n">
        <f aca="false">2*G8*4 / (10*G9)</f>
        <v>0.104815045091693</v>
      </c>
    </row>
    <row r="17" customFormat="false" ht="14.5" hidden="false" customHeight="false" outlineLevel="0" collapsed="false">
      <c r="B17" s="0" t="s">
        <v>14</v>
      </c>
    </row>
    <row r="19" customFormat="false" ht="14.5" hidden="false" customHeight="false" outlineLevel="0" collapsed="false">
      <c r="B19" s="1"/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</row>
    <row r="20" customFormat="false" ht="14.5" hidden="false" customHeight="false" outlineLevel="0" collapsed="false">
      <c r="B20" s="1" t="s">
        <v>6</v>
      </c>
      <c r="C20" s="1" t="n">
        <v>6</v>
      </c>
      <c r="D20" s="1" t="n">
        <v>8</v>
      </c>
      <c r="E20" s="1" t="n">
        <v>10</v>
      </c>
      <c r="F20" s="1" t="n">
        <v>12</v>
      </c>
      <c r="G20" s="1" t="n">
        <v>14</v>
      </c>
    </row>
    <row r="21" customFormat="false" ht="14.5" hidden="false" customHeight="false" outlineLevel="0" collapsed="false">
      <c r="B21" s="1" t="s">
        <v>7</v>
      </c>
      <c r="C21" s="1" t="n">
        <f aca="false">16*(2^C20)</f>
        <v>1024</v>
      </c>
      <c r="D21" s="1" t="n">
        <f aca="false">16*(2^D20)</f>
        <v>4096</v>
      </c>
      <c r="E21" s="1" t="n">
        <f aca="false">16*(2^E20)</f>
        <v>16384</v>
      </c>
      <c r="F21" s="1" t="n">
        <f aca="false">16*(2^F20)</f>
        <v>65536</v>
      </c>
      <c r="G21" s="1" t="n">
        <f aca="false">16*(2^G20)</f>
        <v>262144</v>
      </c>
    </row>
    <row r="22" customFormat="false" ht="14.5" hidden="false" customHeight="false" outlineLevel="0" collapsed="false">
      <c r="B22" s="1" t="s">
        <v>9</v>
      </c>
      <c r="C22" s="1"/>
      <c r="D22" s="1"/>
      <c r="E22" s="1"/>
      <c r="F22" s="1"/>
      <c r="G22" s="1"/>
    </row>
    <row r="23" customFormat="false" ht="14.5" hidden="false" customHeight="false" outlineLevel="0" collapsed="false">
      <c r="B23" s="1" t="s">
        <v>8</v>
      </c>
      <c r="C23" s="1" t="n">
        <v>2142</v>
      </c>
      <c r="D23" s="1" t="n">
        <v>18270</v>
      </c>
      <c r="E23" s="1" t="n">
        <v>124460</v>
      </c>
      <c r="F23" s="1" t="n">
        <v>725119</v>
      </c>
      <c r="G23" s="1" t="n">
        <v>3719307</v>
      </c>
    </row>
    <row r="24" customFormat="false" ht="14.5" hidden="false" customHeight="false" outlineLevel="0" collapsed="false">
      <c r="B24" s="1" t="s">
        <v>10</v>
      </c>
      <c r="C24" s="1" t="n">
        <v>108</v>
      </c>
      <c r="D24" s="1" t="n">
        <v>868</v>
      </c>
      <c r="E24" s="1" t="n">
        <v>5946</v>
      </c>
      <c r="F24" s="1" t="n">
        <v>33400</v>
      </c>
      <c r="G24" s="1" t="n">
        <v>159964</v>
      </c>
    </row>
    <row r="25" customFormat="false" ht="14.5" hidden="false" customHeight="false" outlineLevel="0" collapsed="false">
      <c r="B25" s="1" t="s">
        <v>11</v>
      </c>
      <c r="C25" s="1" t="n">
        <v>8</v>
      </c>
      <c r="D25" s="1" t="n">
        <v>13</v>
      </c>
      <c r="E25" s="1" t="n">
        <v>715</v>
      </c>
      <c r="F25" s="1" t="n">
        <v>11239</v>
      </c>
      <c r="G25" s="1" t="n">
        <v>177947</v>
      </c>
    </row>
    <row r="26" customFormat="false" ht="14.5" hidden="false" customHeight="false" outlineLevel="0" collapsed="false">
      <c r="B26" s="1" t="s">
        <v>12</v>
      </c>
      <c r="C26" s="1" t="n">
        <v>614</v>
      </c>
      <c r="D26" s="1" t="n">
        <v>6149</v>
      </c>
      <c r="E26" s="1" t="n">
        <v>42424</v>
      </c>
      <c r="F26" s="1" t="n">
        <v>239052</v>
      </c>
      <c r="G26" s="1" t="n">
        <v>110359</v>
      </c>
    </row>
    <row r="27" customFormat="false" ht="14.5" hidden="false" customHeight="false" outlineLevel="0" collapsed="false">
      <c r="B27" s="1" t="s">
        <v>14</v>
      </c>
      <c r="C27" s="1" t="n">
        <f aca="false">2*C21*4 / (10*C23)</f>
        <v>0.382446311858076</v>
      </c>
      <c r="D27" s="1" t="n">
        <f aca="false">2*D21*4 / (10*D23)</f>
        <v>0.179354132457581</v>
      </c>
      <c r="E27" s="1" t="n">
        <f aca="false">2*E21*4 / (10*E23)</f>
        <v>0.105312550216937</v>
      </c>
      <c r="F27" s="1" t="n">
        <f aca="false">2*F21*4 / (10*F23)</f>
        <v>0.0723037184241483</v>
      </c>
      <c r="G27" s="1" t="n">
        <f aca="false">2*G21*4 / (10*G23)</f>
        <v>0.0563855578472011</v>
      </c>
    </row>
    <row r="30" customFormat="false" ht="14.5" hidden="false" customHeight="false" outlineLevel="0" collapsed="false">
      <c r="B30" s="1" t="s">
        <v>9</v>
      </c>
      <c r="C30" s="1" t="n">
        <v>459</v>
      </c>
    </row>
    <row r="31" customFormat="false" ht="14.5" hidden="false" customHeight="false" outlineLevel="0" collapsed="false">
      <c r="B31" s="1" t="s">
        <v>10</v>
      </c>
      <c r="C31" s="1" t="n">
        <v>452</v>
      </c>
    </row>
    <row r="32" customFormat="false" ht="14.5" hidden="false" customHeight="false" outlineLevel="0" collapsed="false">
      <c r="B32" s="1" t="s">
        <v>11</v>
      </c>
      <c r="C32" s="1" t="n">
        <v>14</v>
      </c>
    </row>
    <row r="33" customFormat="false" ht="14.5" hidden="false" customHeight="false" outlineLevel="0" collapsed="false">
      <c r="B33" s="1" t="s">
        <v>12</v>
      </c>
      <c r="C33" s="1" t="n">
        <v>3057</v>
      </c>
    </row>
    <row r="36" customFormat="false" ht="14.5" hidden="false" customHeight="false" outlineLevel="0" collapsed="false">
      <c r="B36" s="1" t="s">
        <v>9</v>
      </c>
      <c r="C36" s="1" t="n">
        <v>17033</v>
      </c>
    </row>
    <row r="37" customFormat="false" ht="14.5" hidden="false" customHeight="false" outlineLevel="0" collapsed="false">
      <c r="B37" s="1" t="s">
        <v>10</v>
      </c>
      <c r="C37" s="1" t="n">
        <v>17614</v>
      </c>
    </row>
    <row r="38" customFormat="false" ht="14.5" hidden="false" customHeight="false" outlineLevel="0" collapsed="false">
      <c r="B38" s="1" t="s">
        <v>11</v>
      </c>
      <c r="C38" s="1" t="n">
        <v>6215</v>
      </c>
    </row>
    <row r="39" customFormat="false" ht="14.5" hidden="false" customHeight="false" outlineLevel="0" collapsed="false">
      <c r="B39" s="1" t="s">
        <v>12</v>
      </c>
      <c r="C39" s="1" t="n">
        <v>120707</v>
      </c>
    </row>
    <row r="42" customFormat="false" ht="13.8" hidden="false" customHeight="false" outlineLevel="0" collapsed="false">
      <c r="B42" s="1" t="s">
        <v>9</v>
      </c>
      <c r="C42" s="1" t="n">
        <v>3685</v>
      </c>
    </row>
    <row r="43" customFormat="false" ht="13.8" hidden="false" customHeight="false" outlineLevel="0" collapsed="false">
      <c r="B43" s="1" t="s">
        <v>10</v>
      </c>
      <c r="C43" s="1" t="n">
        <v>3144</v>
      </c>
    </row>
    <row r="44" customFormat="false" ht="13.8" hidden="false" customHeight="false" outlineLevel="0" collapsed="false">
      <c r="B44" s="1" t="s">
        <v>11</v>
      </c>
      <c r="C44" s="1" t="n">
        <v>359</v>
      </c>
    </row>
    <row r="45" customFormat="false" ht="13.8" hidden="false" customHeight="false" outlineLevel="0" collapsed="false">
      <c r="B45" s="1" t="s">
        <v>12</v>
      </c>
      <c r="C45" s="1" t="n">
        <v>20996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8:C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9" activeCellId="0" sqref="O9"/>
    </sheetView>
  </sheetViews>
  <sheetFormatPr defaultRowHeight="14.5"/>
  <cols>
    <col collapsed="false" hidden="false" max="1025" min="1" style="0" width="8.53441295546559"/>
  </cols>
  <sheetData>
    <row r="8" customFormat="false" ht="14.5" hidden="false" customHeight="false" outlineLevel="0" collapsed="false">
      <c r="B8" s="0" t="s">
        <v>15</v>
      </c>
      <c r="C8" s="0" t="n">
        <v>86656</v>
      </c>
    </row>
    <row r="9" customFormat="false" ht="14.5" hidden="false" customHeight="false" outlineLevel="0" collapsed="false">
      <c r="B9" s="0" t="s">
        <v>16</v>
      </c>
      <c r="C9" s="0" t="n">
        <v>52428800</v>
      </c>
    </row>
    <row r="10" customFormat="false" ht="14.5" hidden="false" customHeight="false" outlineLevel="0" collapsed="false">
      <c r="C10" s="0" t="n">
        <f aca="false">C8/C9</f>
        <v>0.00165283203125</v>
      </c>
    </row>
    <row r="23" customFormat="false" ht="14.5" hidden="false" customHeight="false" outlineLevel="0" collapsed="false">
      <c r="B23" s="0" t="s">
        <v>15</v>
      </c>
      <c r="C23" s="0" t="n">
        <v>12365</v>
      </c>
    </row>
    <row r="24" customFormat="false" ht="14.5" hidden="false" customHeight="false" outlineLevel="0" collapsed="false">
      <c r="B24" s="0" t="s">
        <v>16</v>
      </c>
      <c r="C24" s="0" t="n">
        <v>93900</v>
      </c>
    </row>
    <row r="25" customFormat="false" ht="14.5" hidden="false" customHeight="false" outlineLevel="0" collapsed="false">
      <c r="C25" s="0" t="n">
        <f aca="false">C23/C24</f>
        <v>0.131682641107561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2016-12-05T06:44:28Z</dcterms:created>
  <dc:creator>Blaise Tine</dc:creator>
  <dc:language>en-US</dc:language>
  <cp:lastModifiedBy>Blaise Tine</cp:lastModifiedBy>
  <dcterms:modified xsi:type="dcterms:W3CDTF">2016-12-05T19:37:43Z</dcterms:modified>
  <cp:revision>0</cp:revision>
</cp:coreProperties>
</file>