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3\"/>
    </mc:Choice>
  </mc:AlternateContent>
  <bookViews>
    <workbookView xWindow="0" yWindow="0" windowWidth="25470" windowHeight="15420" activeTab="1"/>
  </bookViews>
  <sheets>
    <sheet name="Трехфазный ток" sheetId="3" r:id="rId1"/>
    <sheet name="ЛР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4" l="1"/>
  <c r="E41" i="4"/>
  <c r="F40" i="4"/>
  <c r="E40" i="4"/>
  <c r="F38" i="4"/>
  <c r="E38" i="4"/>
  <c r="F37" i="4"/>
  <c r="E37" i="4"/>
  <c r="D37" i="4"/>
  <c r="F35" i="4"/>
  <c r="E35" i="4"/>
  <c r="D34" i="4"/>
  <c r="F32" i="4"/>
  <c r="E32" i="4"/>
  <c r="D31" i="4"/>
  <c r="F29" i="4"/>
  <c r="E29" i="4"/>
  <c r="D28" i="4"/>
  <c r="F26" i="4"/>
  <c r="E26" i="4"/>
  <c r="D25" i="4"/>
  <c r="F22" i="4"/>
  <c r="F19" i="4"/>
  <c r="E17" i="4"/>
  <c r="F16" i="4"/>
  <c r="D13" i="4"/>
  <c r="D10" i="4"/>
  <c r="D7" i="4"/>
  <c r="F14" i="4"/>
  <c r="F20" i="4" s="1"/>
  <c r="E14" i="4"/>
  <c r="E20" i="4" s="1"/>
  <c r="F11" i="4"/>
  <c r="F23" i="4" s="1"/>
  <c r="E11" i="4"/>
  <c r="E19" i="4" s="1"/>
  <c r="F8" i="4"/>
  <c r="E8" i="4"/>
  <c r="E22" i="4" s="1"/>
  <c r="E23" i="4" l="1"/>
  <c r="F17" i="4"/>
  <c r="E16" i="4"/>
  <c r="F41" i="3"/>
  <c r="E41" i="3"/>
  <c r="F40" i="3"/>
  <c r="E40" i="3"/>
  <c r="F32" i="3"/>
  <c r="E32" i="3"/>
  <c r="F31" i="3"/>
  <c r="E31" i="3"/>
  <c r="E26" i="3"/>
  <c r="F26" i="3"/>
  <c r="E20" i="3"/>
  <c r="E22" i="3" s="1"/>
  <c r="E23" i="3" s="1"/>
  <c r="F35" i="3"/>
  <c r="E35" i="3"/>
  <c r="E17" i="3"/>
  <c r="F17" i="3"/>
  <c r="F38" i="3"/>
  <c r="E38" i="3"/>
  <c r="F29" i="3"/>
  <c r="E29" i="3"/>
  <c r="F20" i="3"/>
  <c r="F22" i="3" s="1"/>
  <c r="F23" i="3" s="1"/>
  <c r="F14" i="3"/>
  <c r="F11" i="3"/>
  <c r="F8" i="3"/>
  <c r="E14" i="3"/>
  <c r="E11" i="3"/>
  <c r="E8" i="3"/>
</calcChain>
</file>

<file path=xl/sharedStrings.xml><?xml version="1.0" encoding="utf-8"?>
<sst xmlns="http://schemas.openxmlformats.org/spreadsheetml/2006/main" count="48" uniqueCount="24">
  <si>
    <t>Ток</t>
  </si>
  <si>
    <t>Мн.</t>
  </si>
  <si>
    <t>Маштаб</t>
  </si>
  <si>
    <t>Напряжения</t>
  </si>
  <si>
    <t>Действ.</t>
  </si>
  <si>
    <t>Uab</t>
  </si>
  <si>
    <t>Ubc</t>
  </si>
  <si>
    <t>Uac</t>
  </si>
  <si>
    <t>Iab</t>
  </si>
  <si>
    <t>Ibc</t>
  </si>
  <si>
    <t>Iac</t>
  </si>
  <si>
    <t>Ia</t>
  </si>
  <si>
    <t>Ib</t>
  </si>
  <si>
    <t>Ic</t>
  </si>
  <si>
    <t>la</t>
  </si>
  <si>
    <t>-</t>
  </si>
  <si>
    <t>Ica</t>
  </si>
  <si>
    <t>i</t>
  </si>
  <si>
    <t>j</t>
  </si>
  <si>
    <t>Ua</t>
  </si>
  <si>
    <t>Ub</t>
  </si>
  <si>
    <t>Uс</t>
  </si>
  <si>
    <t>In</t>
  </si>
  <si>
    <t>Iс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</si>
</sst>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1" xfId="0" applyFill="1" applyBorder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</a:t>
            </a:r>
            <a:r>
              <a:rPr lang="ru-RU" baseline="0"/>
              <a:t>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DD-485A-A1CC-2AEEA44F72D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DD-485A-A1CC-2AEEA44F72D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0-45FE-AF62-8B4AFA8DF40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10-45FE-AF62-8B4AFA8DF406}"/>
              </c:ext>
            </c:extLst>
          </c:dPt>
          <c:dLbls>
            <c:dLbl>
              <c:idx val="1"/>
              <c:layout>
                <c:manualLayout>
                  <c:x val="-2.9178560101490735E-2"/>
                  <c:y val="-1.2686330478909068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Uab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CB-4319-A4BA-C80F647398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1200"/>
                      <a:t>Ubc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DD-485A-A1CC-2AEEA44F72D4}"/>
                </c:ext>
              </c:extLst>
            </c:dLbl>
            <c:dLbl>
              <c:idx val="7"/>
              <c:layout>
                <c:manualLayout>
                  <c:x val="7.6117982873453388E-3"/>
                  <c:y val="-2.5372660957817951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CB-4319-A4BA-C80F647398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'Трехфазный ток'!$E$7:$E$47</c:f>
              <c:numCache>
                <c:formatCode>General</c:formatCode>
                <c:ptCount val="41"/>
                <c:pt idx="0">
                  <c:v>0</c:v>
                </c:pt>
                <c:pt idx="1">
                  <c:v>200</c:v>
                </c:pt>
                <c:pt idx="3">
                  <c:v>0</c:v>
                </c:pt>
                <c:pt idx="4">
                  <c:v>-100</c:v>
                </c:pt>
                <c:pt idx="6">
                  <c:v>0</c:v>
                </c:pt>
                <c:pt idx="7">
                  <c:v>-100</c:v>
                </c:pt>
                <c:pt idx="9">
                  <c:v>0</c:v>
                </c:pt>
                <c:pt idx="10">
                  <c:v>-10.35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-10.35</c:v>
                </c:pt>
                <c:pt idx="18">
                  <c:v>0</c:v>
                </c:pt>
                <c:pt idx="19">
                  <c:v>-130.85000000000002</c:v>
                </c:pt>
                <c:pt idx="21">
                  <c:v>0</c:v>
                </c:pt>
                <c:pt idx="22">
                  <c:v>-130.80000000000001</c:v>
                </c:pt>
                <c:pt idx="24">
                  <c:v>-130.80000000000001</c:v>
                </c:pt>
                <c:pt idx="25">
                  <c:v>-130.80000000000001</c:v>
                </c:pt>
                <c:pt idx="27">
                  <c:v>0</c:v>
                </c:pt>
                <c:pt idx="28">
                  <c:v>141.21100000000001</c:v>
                </c:pt>
                <c:pt idx="30">
                  <c:v>0</c:v>
                </c:pt>
                <c:pt idx="31">
                  <c:v>10.35</c:v>
                </c:pt>
                <c:pt idx="33">
                  <c:v>10.35</c:v>
                </c:pt>
                <c:pt idx="34">
                  <c:v>141.15</c:v>
                </c:pt>
              </c:numCache>
            </c:numRef>
          </c:xVal>
          <c:yVal>
            <c:numRef>
              <c:f>'Трехфазный ток'!$F$7:$F$47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173</c:v>
                </c:pt>
                <c:pt idx="6">
                  <c:v>0</c:v>
                </c:pt>
                <c:pt idx="7">
                  <c:v>-173</c:v>
                </c:pt>
                <c:pt idx="9">
                  <c:v>0</c:v>
                </c:pt>
                <c:pt idx="10">
                  <c:v>-73.929999999999993</c:v>
                </c:pt>
                <c:pt idx="12">
                  <c:v>0</c:v>
                </c:pt>
                <c:pt idx="13">
                  <c:v>-200</c:v>
                </c:pt>
                <c:pt idx="15">
                  <c:v>-200</c:v>
                </c:pt>
                <c:pt idx="16">
                  <c:v>-74</c:v>
                </c:pt>
                <c:pt idx="18">
                  <c:v>0</c:v>
                </c:pt>
                <c:pt idx="19">
                  <c:v>300</c:v>
                </c:pt>
                <c:pt idx="21">
                  <c:v>0</c:v>
                </c:pt>
                <c:pt idx="22">
                  <c:v>109.80000000000001</c:v>
                </c:pt>
                <c:pt idx="24">
                  <c:v>109.80000000000001</c:v>
                </c:pt>
                <c:pt idx="25">
                  <c:v>309.8</c:v>
                </c:pt>
                <c:pt idx="27">
                  <c:v>0</c:v>
                </c:pt>
                <c:pt idx="28">
                  <c:v>-235.9</c:v>
                </c:pt>
                <c:pt idx="30">
                  <c:v>0</c:v>
                </c:pt>
                <c:pt idx="31">
                  <c:v>-126</c:v>
                </c:pt>
                <c:pt idx="33">
                  <c:v>-126</c:v>
                </c:pt>
                <c:pt idx="34">
                  <c:v>-235.8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D-485A-A1CC-2AEEA44F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26704"/>
        <c:axId val="1924022128"/>
      </c:scatterChart>
      <c:valAx>
        <c:axId val="1924026704"/>
        <c:scaling>
          <c:orientation val="minMax"/>
          <c:max val="30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thickThin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2128"/>
        <c:crossesAt val="0"/>
        <c:crossBetween val="midCat"/>
        <c:majorUnit val="10"/>
      </c:valAx>
      <c:valAx>
        <c:axId val="1924022128"/>
        <c:scaling>
          <c:orientation val="minMax"/>
          <c:max val="3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</a:t>
            </a:r>
            <a:r>
              <a:rPr lang="ru-RU" baseline="0"/>
              <a:t>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7-4B5E-9C58-7D61BA4DC34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D7-4B5E-9C58-7D61BA4DC34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AA-4BB9-B8E7-798B4091BBBE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7-4B5E-9C58-7D61BA4DC345}"/>
              </c:ext>
            </c:extLst>
          </c:dPt>
          <c:dLbls>
            <c:dLbl>
              <c:idx val="1"/>
              <c:layout>
                <c:manualLayout>
                  <c:x val="-0.21947351728512537"/>
                  <c:y val="-1.2686355678799582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7D7-4B5E-9C58-7D61BA4DC345}"/>
                </c:ext>
              </c:extLst>
            </c:dLbl>
            <c:dLbl>
              <c:idx val="4"/>
              <c:layout>
                <c:manualLayout>
                  <c:x val="7.3580716777672056E-2"/>
                  <c:y val="-0.1897073662966701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7D7-4B5E-9C58-7D61BA4DC345}"/>
                </c:ext>
              </c:extLst>
            </c:dLbl>
            <c:dLbl>
              <c:idx val="7"/>
              <c:layout>
                <c:manualLayout>
                  <c:x val="9.3878845543926379E-2"/>
                  <c:y val="0.162798520013454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7D7-4B5E-9C58-7D61BA4DC345}"/>
                </c:ext>
              </c:extLst>
            </c:dLbl>
            <c:dLbl>
              <c:idx val="10"/>
              <c:layout>
                <c:manualLayout>
                  <c:x val="0.21820488423723439"/>
                  <c:y val="0.11705348133198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7D7-4B5E-9C58-7D61BA4DC345}"/>
                </c:ext>
              </c:extLst>
            </c:dLbl>
            <c:dLbl>
              <c:idx val="13"/>
              <c:layout>
                <c:manualLayout>
                  <c:x val="-3.6790358388836028E-2"/>
                  <c:y val="0.31483350151362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1AA-4BB9-B8E7-798B4091BBBE}"/>
                </c:ext>
              </c:extLst>
            </c:dLbl>
            <c:dLbl>
              <c:idx val="16"/>
              <c:layout>
                <c:manualLayout>
                  <c:x val="0.28290516967967017"/>
                  <c:y val="-0.1506895391860075"/>
                </c:manualLayout>
              </c:layout>
              <c:tx>
                <c:rich>
                  <a:bodyPr/>
                  <a:lstStyle/>
                  <a:p>
                    <a:fld id="{33BAFBB3-1155-4AEA-94D9-9F27B7F42C86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{33BAFBB3-1155-4AEA-94D9-9F27B7F42C86}</c15:txfldGUID>
                      <c15:f>ЛР!$D$22</c15:f>
                      <c15:dlblFieldTableCache>
                        <c:ptCount val="1"/>
                        <c:pt idx="0">
                          <c:v>Uab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1AA-4BB9-B8E7-798B4091BBBE}"/>
                </c:ext>
              </c:extLst>
            </c:dLbl>
            <c:dLbl>
              <c:idx val="19"/>
              <c:layout>
                <c:manualLayout>
                  <c:x val="-3.8058991436726928E-3"/>
                  <c:y val="6.7272115708039024E-2"/>
                </c:manualLayout>
              </c:layout>
              <c:tx>
                <c:rich>
                  <a:bodyPr/>
                  <a:lstStyle/>
                  <a:p>
                    <a:fld id="{D06C1587-02D1-481D-A4BB-719AC36B66F7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{D06C1587-02D1-481D-A4BB-719AC36B66F7}</c15:txfldGUID>
                      <c15:f>ЛР!$D$25</c15:f>
                      <c15:dlblFieldTableCache>
                        <c:ptCount val="1"/>
                        <c:pt idx="0">
                          <c:v>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7D7-4B5E-9C58-7D61BA4DC345}"/>
                </c:ext>
              </c:extLst>
            </c:dLbl>
            <c:dLbl>
              <c:idx val="22"/>
              <c:layout>
                <c:manualLayout>
                  <c:x val="-3.0447193149381543E-2"/>
                  <c:y val="-2.1527077026572486E-2"/>
                </c:manualLayout>
              </c:layout>
              <c:tx>
                <c:rich>
                  <a:bodyPr/>
                  <a:lstStyle/>
                  <a:p>
                    <a:fld id="{DBED0595-B98D-4A0F-8C8F-77769E2F39F2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{DBED0595-B98D-4A0F-8C8F-77769E2F39F2}</c15:txfldGUID>
                      <c15:f>ЛР!$D$28</c15:f>
                      <c15:dlblFieldTableCache>
                        <c:ptCount val="1"/>
                        <c:pt idx="0">
                          <c:v>Ib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7D7-4B5E-9C58-7D61BA4DC345}"/>
                </c:ext>
              </c:extLst>
            </c:dLbl>
            <c:dLbl>
              <c:idx val="25"/>
              <c:layout>
                <c:manualLayout>
                  <c:x val="-5.7088487155090392E-2"/>
                  <c:y val="-9.4180961991254617E-3"/>
                </c:manualLayout>
              </c:layout>
              <c:tx>
                <c:rich>
                  <a:bodyPr/>
                  <a:lstStyle/>
                  <a:p>
                    <a:fld id="{F5E4CFBC-E307-4DCE-8AB4-178ABFCD097D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{F5E4CFBC-E307-4DCE-8AB4-178ABFCD097D}</c15:txfldGUID>
                      <c15:f>ЛР!$D$31</c15:f>
                      <c15:dlblFieldTableCache>
                        <c:ptCount val="1"/>
                        <c:pt idx="0">
                          <c:v>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1AA-4BB9-B8E7-798B4091BBBE}"/>
                </c:ext>
              </c:extLst>
            </c:dLbl>
            <c:dLbl>
              <c:idx val="28"/>
              <c:layout>
                <c:manualLayout>
                  <c:x val="-1.2686330478908975E-3"/>
                  <c:y val="1.0763538513286243E-2"/>
                </c:manualLayout>
              </c:layout>
              <c:tx>
                <c:rich>
                  <a:bodyPr/>
                  <a:lstStyle/>
                  <a:p>
                    <a:fld id="{5A94769A-0B82-4EEE-AB76-1DA3A07F4192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{5A94769A-0B82-4EEE-AB76-1DA3A07F4192}</c15:txfldGUID>
                      <c15:f>ЛР!$D$40</c15:f>
                      <c15:dlblFieldTableCache>
                        <c:ptCount val="1"/>
                        <c:pt idx="0">
                          <c:v>Iс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1AA-4BB9-B8E7-798B4091BBBE}"/>
                </c:ext>
              </c:extLst>
            </c:dLbl>
            <c:dLbl>
              <c:idx val="31"/>
              <c:layout>
                <c:manualLayout>
                  <c:x val="-4.1864890580399619E-2"/>
                  <c:y val="-3.6326942482341092E-2"/>
                </c:manualLayout>
              </c:layout>
              <c:tx>
                <c:rich>
                  <a:bodyPr/>
                  <a:lstStyle/>
                  <a:p>
                    <a:fld id="{20B11D71-9704-4B11-BE09-C030168321CA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{20B11D71-9704-4B11-BE09-C030168321CA}</c15:txfldGUID>
                      <c15:f>ЛР!$D$37</c15:f>
                      <c15:dlblFieldTableCache>
                        <c:ptCount val="1"/>
                        <c:pt idx="0">
                          <c:v>Ib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1AA-4BB9-B8E7-798B4091B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ЛР!$E$7:$E$44</c:f>
              <c:numCache>
                <c:formatCode>General</c:formatCode>
                <c:ptCount val="38"/>
                <c:pt idx="0">
                  <c:v>0</c:v>
                </c:pt>
                <c:pt idx="1">
                  <c:v>220</c:v>
                </c:pt>
                <c:pt idx="3">
                  <c:v>0</c:v>
                </c:pt>
                <c:pt idx="4">
                  <c:v>-110</c:v>
                </c:pt>
                <c:pt idx="6">
                  <c:v>0</c:v>
                </c:pt>
                <c:pt idx="7">
                  <c:v>-110</c:v>
                </c:pt>
                <c:pt idx="9">
                  <c:v>220</c:v>
                </c:pt>
                <c:pt idx="10">
                  <c:v>-110</c:v>
                </c:pt>
                <c:pt idx="12">
                  <c:v>-110</c:v>
                </c:pt>
                <c:pt idx="13">
                  <c:v>-110</c:v>
                </c:pt>
                <c:pt idx="15">
                  <c:v>220</c:v>
                </c:pt>
                <c:pt idx="16">
                  <c:v>-110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47.63</c:v>
                </c:pt>
                <c:pt idx="24">
                  <c:v>0</c:v>
                </c:pt>
                <c:pt idx="25">
                  <c:v>-7.62</c:v>
                </c:pt>
                <c:pt idx="27">
                  <c:v>0</c:v>
                </c:pt>
                <c:pt idx="28">
                  <c:v>40.01</c:v>
                </c:pt>
                <c:pt idx="30">
                  <c:v>0</c:v>
                </c:pt>
                <c:pt idx="31">
                  <c:v>47.63</c:v>
                </c:pt>
                <c:pt idx="33">
                  <c:v>47.63</c:v>
                </c:pt>
                <c:pt idx="34">
                  <c:v>40.010000000000005</c:v>
                </c:pt>
              </c:numCache>
            </c:numRef>
          </c:xVal>
          <c:yVal>
            <c:numRef>
              <c:f>ЛР!$F$7:$F$44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-190</c:v>
                </c:pt>
                <c:pt idx="6">
                  <c:v>0</c:v>
                </c:pt>
                <c:pt idx="7">
                  <c:v>190</c:v>
                </c:pt>
                <c:pt idx="9">
                  <c:v>0</c:v>
                </c:pt>
                <c:pt idx="10">
                  <c:v>190</c:v>
                </c:pt>
                <c:pt idx="12">
                  <c:v>-190</c:v>
                </c:pt>
                <c:pt idx="13">
                  <c:v>190</c:v>
                </c:pt>
                <c:pt idx="15">
                  <c:v>0</c:v>
                </c:pt>
                <c:pt idx="16">
                  <c:v>-190</c:v>
                </c:pt>
                <c:pt idx="18">
                  <c:v>0</c:v>
                </c:pt>
                <c:pt idx="19">
                  <c:v>220</c:v>
                </c:pt>
                <c:pt idx="21">
                  <c:v>0</c:v>
                </c:pt>
                <c:pt idx="22">
                  <c:v>-27.5</c:v>
                </c:pt>
                <c:pt idx="24">
                  <c:v>0</c:v>
                </c:pt>
                <c:pt idx="25">
                  <c:v>-4.4000000000000004</c:v>
                </c:pt>
                <c:pt idx="27">
                  <c:v>0</c:v>
                </c:pt>
                <c:pt idx="28">
                  <c:v>188</c:v>
                </c:pt>
                <c:pt idx="30">
                  <c:v>220</c:v>
                </c:pt>
                <c:pt idx="31">
                  <c:v>192.5</c:v>
                </c:pt>
                <c:pt idx="33">
                  <c:v>192.5</c:v>
                </c:pt>
                <c:pt idx="34">
                  <c:v>188.1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D7-4B5E-9C58-7D61BA4D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26704"/>
        <c:axId val="1924022128"/>
      </c:scatterChart>
      <c:valAx>
        <c:axId val="1924026704"/>
        <c:scaling>
          <c:orientation val="minMax"/>
          <c:max val="30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thickThin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2128"/>
        <c:crossesAt val="0"/>
        <c:crossBetween val="midCat"/>
        <c:majorUnit val="10"/>
      </c:valAx>
      <c:valAx>
        <c:axId val="1924022128"/>
        <c:scaling>
          <c:orientation val="minMax"/>
          <c:max val="3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57148</xdr:colOff>
      <xdr:row>0</xdr:row>
      <xdr:rowOff>180975</xdr:rowOff>
    </xdr:from>
    <xdr:to>
      <xdr:col>22</xdr:col>
      <xdr:colOff>314323</xdr:colOff>
      <xdr:row>53</xdr:row>
      <xdr:rowOff>95250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57148</xdr:colOff>
      <xdr:row>0</xdr:row>
      <xdr:rowOff>180975</xdr:rowOff>
    </xdr:from>
    <xdr:to>
      <xdr:col>22</xdr:col>
      <xdr:colOff>314323</xdr:colOff>
      <xdr:row>50</xdr:row>
      <xdr:rowOff>95250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1"/>
  <sheetViews>
    <sheetView topLeftCell="A4" workbookViewId="0">
      <selection activeCell="Y42" sqref="Y42"/>
    </sheetView>
  </sheetViews>
  <sheetFormatPr defaultRowHeight="15" x14ac:dyDescent="0.25"/>
  <sheetData>
    <row r="6" spans="1:6" x14ac:dyDescent="0.25">
      <c r="A6" t="s">
        <v>3</v>
      </c>
      <c r="B6" t="s">
        <v>4</v>
      </c>
      <c r="C6" t="s">
        <v>1</v>
      </c>
      <c r="E6" t="s">
        <v>17</v>
      </c>
      <c r="F6" t="s">
        <v>18</v>
      </c>
    </row>
    <row r="7" spans="1:6" x14ac:dyDescent="0.25">
      <c r="A7" t="s">
        <v>5</v>
      </c>
      <c r="B7">
        <v>200</v>
      </c>
      <c r="C7">
        <v>0</v>
      </c>
      <c r="E7">
        <v>0</v>
      </c>
      <c r="F7">
        <v>0</v>
      </c>
    </row>
    <row r="8" spans="1:6" x14ac:dyDescent="0.25">
      <c r="A8" t="s">
        <v>6</v>
      </c>
      <c r="B8">
        <v>-100</v>
      </c>
      <c r="C8">
        <v>173</v>
      </c>
      <c r="E8">
        <f>B7</f>
        <v>200</v>
      </c>
      <c r="F8">
        <f>C7</f>
        <v>0</v>
      </c>
    </row>
    <row r="9" spans="1:6" x14ac:dyDescent="0.25">
      <c r="A9" t="s">
        <v>7</v>
      </c>
      <c r="B9">
        <v>-100</v>
      </c>
      <c r="C9">
        <v>-173</v>
      </c>
    </row>
    <row r="10" spans="1:6" x14ac:dyDescent="0.25">
      <c r="A10" t="s">
        <v>2</v>
      </c>
      <c r="B10">
        <v>1</v>
      </c>
      <c r="E10">
        <v>0</v>
      </c>
      <c r="F10">
        <v>0</v>
      </c>
    </row>
    <row r="11" spans="1:6" x14ac:dyDescent="0.25">
      <c r="E11">
        <f>B8</f>
        <v>-100</v>
      </c>
      <c r="F11">
        <f>C8</f>
        <v>173</v>
      </c>
    </row>
    <row r="12" spans="1:6" x14ac:dyDescent="0.25">
      <c r="A12" t="s">
        <v>0</v>
      </c>
    </row>
    <row r="13" spans="1:6" x14ac:dyDescent="0.25">
      <c r="A13" s="4" t="s">
        <v>8</v>
      </c>
      <c r="B13" s="4">
        <v>0</v>
      </c>
      <c r="C13" s="4">
        <v>-20</v>
      </c>
      <c r="E13">
        <v>0</v>
      </c>
      <c r="F13">
        <v>0</v>
      </c>
    </row>
    <row r="14" spans="1:6" x14ac:dyDescent="0.25">
      <c r="A14" s="5" t="s">
        <v>9</v>
      </c>
      <c r="B14" s="5">
        <v>-13.08</v>
      </c>
      <c r="C14" s="5">
        <v>10.98</v>
      </c>
      <c r="E14">
        <f>B9</f>
        <v>-100</v>
      </c>
      <c r="F14">
        <f>C9</f>
        <v>-173</v>
      </c>
    </row>
    <row r="15" spans="1:6" x14ac:dyDescent="0.25">
      <c r="A15" s="7" t="s">
        <v>10</v>
      </c>
      <c r="B15" s="7">
        <v>1.0349999999999999</v>
      </c>
      <c r="C15" s="7">
        <v>-12.6</v>
      </c>
    </row>
    <row r="16" spans="1:6" x14ac:dyDescent="0.25">
      <c r="A16" s="1" t="s">
        <v>11</v>
      </c>
      <c r="B16" s="1">
        <v>-1.0349999999999999</v>
      </c>
      <c r="C16" s="1">
        <v>-7.3929999999999998</v>
      </c>
      <c r="D16" t="s">
        <v>14</v>
      </c>
      <c r="E16" s="1">
        <v>0</v>
      </c>
      <c r="F16" s="1">
        <v>0</v>
      </c>
    </row>
    <row r="17" spans="1:8" x14ac:dyDescent="0.25">
      <c r="A17" s="2" t="s">
        <v>12</v>
      </c>
      <c r="B17" s="2">
        <v>-13.085000000000001</v>
      </c>
      <c r="C17" s="2">
        <v>30</v>
      </c>
      <c r="E17" s="1">
        <f>B19*B16</f>
        <v>-10.35</v>
      </c>
      <c r="F17" s="1">
        <f>C16*B19</f>
        <v>-73.929999999999993</v>
      </c>
    </row>
    <row r="18" spans="1:8" x14ac:dyDescent="0.25">
      <c r="A18" s="3" t="s">
        <v>13</v>
      </c>
      <c r="B18" s="3">
        <v>14.1211</v>
      </c>
      <c r="C18" s="3">
        <v>-23.59</v>
      </c>
      <c r="E18" s="6"/>
      <c r="F18" s="6"/>
      <c r="G18" s="6"/>
      <c r="H18" s="6"/>
    </row>
    <row r="19" spans="1:8" x14ac:dyDescent="0.25">
      <c r="A19" t="s">
        <v>2</v>
      </c>
      <c r="B19">
        <v>10</v>
      </c>
      <c r="D19" t="s">
        <v>8</v>
      </c>
      <c r="E19" s="4">
        <v>0</v>
      </c>
      <c r="F19" s="4">
        <v>0</v>
      </c>
      <c r="G19" s="6"/>
      <c r="H19" s="6"/>
    </row>
    <row r="20" spans="1:8" x14ac:dyDescent="0.25">
      <c r="E20" s="4">
        <f>B13*B19</f>
        <v>0</v>
      </c>
      <c r="F20" s="4">
        <f>C13*B19</f>
        <v>-200</v>
      </c>
      <c r="G20" s="6"/>
      <c r="H20" s="6"/>
    </row>
    <row r="21" spans="1:8" x14ac:dyDescent="0.25">
      <c r="D21" t="s">
        <v>15</v>
      </c>
      <c r="G21" s="6"/>
      <c r="H21" s="6"/>
    </row>
    <row r="22" spans="1:8" x14ac:dyDescent="0.25">
      <c r="D22" t="s">
        <v>10</v>
      </c>
      <c r="E22">
        <f>E20</f>
        <v>0</v>
      </c>
      <c r="F22">
        <f>F20</f>
        <v>-200</v>
      </c>
      <c r="G22" s="6"/>
      <c r="H22" s="6"/>
    </row>
    <row r="23" spans="1:8" x14ac:dyDescent="0.25">
      <c r="E23">
        <f>E22-(B15*B19)</f>
        <v>-10.35</v>
      </c>
      <c r="F23">
        <f>F22-(C15*B19)</f>
        <v>-74</v>
      </c>
      <c r="G23" s="6"/>
      <c r="H23" s="6"/>
    </row>
    <row r="24" spans="1:8" x14ac:dyDescent="0.25">
      <c r="E24" s="6"/>
      <c r="F24" s="6"/>
      <c r="G24" s="6"/>
      <c r="H24" s="6"/>
    </row>
    <row r="25" spans="1:8" x14ac:dyDescent="0.25">
      <c r="D25" t="s">
        <v>12</v>
      </c>
      <c r="E25" s="2">
        <v>0</v>
      </c>
      <c r="F25" s="2">
        <v>0</v>
      </c>
      <c r="G25" s="6"/>
      <c r="H25" s="6"/>
    </row>
    <row r="26" spans="1:8" x14ac:dyDescent="0.25">
      <c r="E26" s="2">
        <f>B17*B19</f>
        <v>-130.85000000000002</v>
      </c>
      <c r="F26" s="2">
        <f>C17*B19</f>
        <v>300</v>
      </c>
      <c r="G26" s="6"/>
      <c r="H26" s="6"/>
    </row>
    <row r="28" spans="1:8" x14ac:dyDescent="0.25">
      <c r="D28" t="s">
        <v>9</v>
      </c>
      <c r="E28" s="5">
        <v>0</v>
      </c>
      <c r="F28" s="5">
        <v>0</v>
      </c>
    </row>
    <row r="29" spans="1:8" x14ac:dyDescent="0.25">
      <c r="E29" s="5">
        <f>B14*B19</f>
        <v>-130.80000000000001</v>
      </c>
      <c r="F29" s="5">
        <f>C14*B19</f>
        <v>109.80000000000001</v>
      </c>
    </row>
    <row r="30" spans="1:8" x14ac:dyDescent="0.25">
      <c r="D30" t="s">
        <v>15</v>
      </c>
    </row>
    <row r="31" spans="1:8" x14ac:dyDescent="0.25">
      <c r="D31" t="s">
        <v>8</v>
      </c>
      <c r="E31">
        <f>E29</f>
        <v>-130.80000000000001</v>
      </c>
      <c r="F31">
        <f>F29</f>
        <v>109.80000000000001</v>
      </c>
    </row>
    <row r="32" spans="1:8" x14ac:dyDescent="0.25">
      <c r="E32">
        <f>E31-(B13*B19)</f>
        <v>-130.80000000000001</v>
      </c>
      <c r="F32">
        <f>F31-(C13*B19)</f>
        <v>309.8</v>
      </c>
    </row>
    <row r="34" spans="4:6" x14ac:dyDescent="0.25">
      <c r="D34" t="s">
        <v>13</v>
      </c>
      <c r="E34" s="3">
        <v>0</v>
      </c>
      <c r="F34" s="3">
        <v>0</v>
      </c>
    </row>
    <row r="35" spans="4:6" x14ac:dyDescent="0.25">
      <c r="E35" s="3">
        <f>B18*B19</f>
        <v>141.21100000000001</v>
      </c>
      <c r="F35" s="3">
        <f>C18*B19</f>
        <v>-235.9</v>
      </c>
    </row>
    <row r="37" spans="4:6" x14ac:dyDescent="0.25">
      <c r="D37" t="s">
        <v>16</v>
      </c>
      <c r="E37" s="7">
        <v>0</v>
      </c>
      <c r="F37" s="7">
        <v>0</v>
      </c>
    </row>
    <row r="38" spans="4:6" x14ac:dyDescent="0.25">
      <c r="E38" s="7">
        <f>B15*B19</f>
        <v>10.35</v>
      </c>
      <c r="F38" s="7">
        <f>C15*B19</f>
        <v>-126</v>
      </c>
    </row>
    <row r="39" spans="4:6" x14ac:dyDescent="0.25">
      <c r="D39" t="s">
        <v>15</v>
      </c>
    </row>
    <row r="40" spans="4:6" x14ac:dyDescent="0.25">
      <c r="D40" t="s">
        <v>9</v>
      </c>
      <c r="E40">
        <f>E38</f>
        <v>10.35</v>
      </c>
      <c r="F40">
        <f>F38</f>
        <v>-126</v>
      </c>
    </row>
    <row r="41" spans="4:6" x14ac:dyDescent="0.25">
      <c r="E41">
        <f>E40-(B14*B19)</f>
        <v>141.15</v>
      </c>
      <c r="F41">
        <f>F40-(C14*B19)</f>
        <v>-235.8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1"/>
  <sheetViews>
    <sheetView tabSelected="1" topLeftCell="A11" workbookViewId="0">
      <selection activeCell="D41" sqref="D41"/>
    </sheetView>
  </sheetViews>
  <sheetFormatPr defaultRowHeight="15" x14ac:dyDescent="0.25"/>
  <sheetData>
    <row r="6" spans="1:8" x14ac:dyDescent="0.25">
      <c r="A6" t="s">
        <v>3</v>
      </c>
      <c r="B6" t="s">
        <v>4</v>
      </c>
      <c r="C6" t="s">
        <v>1</v>
      </c>
      <c r="E6" t="s">
        <v>17</v>
      </c>
      <c r="F6" t="s">
        <v>18</v>
      </c>
    </row>
    <row r="7" spans="1:8" x14ac:dyDescent="0.25">
      <c r="A7" t="s">
        <v>19</v>
      </c>
      <c r="B7">
        <v>220</v>
      </c>
      <c r="C7">
        <v>0</v>
      </c>
      <c r="D7" s="6" t="str">
        <f>A7</f>
        <v>Ua</v>
      </c>
      <c r="E7" s="6">
        <v>0</v>
      </c>
      <c r="F7" s="6">
        <v>0</v>
      </c>
    </row>
    <row r="8" spans="1:8" x14ac:dyDescent="0.25">
      <c r="A8" t="s">
        <v>20</v>
      </c>
      <c r="B8">
        <v>-110</v>
      </c>
      <c r="C8">
        <v>-190</v>
      </c>
      <c r="D8" s="6"/>
      <c r="E8" s="6">
        <f>B7*$B$10</f>
        <v>220</v>
      </c>
      <c r="F8" s="6">
        <f>C7*$B$10</f>
        <v>0</v>
      </c>
    </row>
    <row r="9" spans="1:8" x14ac:dyDescent="0.25">
      <c r="A9" t="s">
        <v>21</v>
      </c>
      <c r="B9">
        <v>-110</v>
      </c>
      <c r="C9">
        <v>190</v>
      </c>
      <c r="D9" s="6"/>
      <c r="E9" s="6"/>
      <c r="F9" s="6"/>
    </row>
    <row r="10" spans="1:8" x14ac:dyDescent="0.25">
      <c r="A10" t="s">
        <v>2</v>
      </c>
      <c r="B10">
        <v>1</v>
      </c>
      <c r="D10" s="6" t="str">
        <f>A8</f>
        <v>Ub</v>
      </c>
      <c r="E10" s="6">
        <v>0</v>
      </c>
      <c r="F10" s="6">
        <v>0</v>
      </c>
    </row>
    <row r="11" spans="1:8" x14ac:dyDescent="0.25">
      <c r="D11" s="6"/>
      <c r="E11" s="6">
        <f>B8*$B$10</f>
        <v>-110</v>
      </c>
      <c r="F11" s="6">
        <f>C8*B10</f>
        <v>-190</v>
      </c>
    </row>
    <row r="12" spans="1:8" x14ac:dyDescent="0.25">
      <c r="A12" t="s">
        <v>0</v>
      </c>
      <c r="D12" s="6"/>
      <c r="E12" s="6"/>
      <c r="F12" s="6"/>
    </row>
    <row r="13" spans="1:8" x14ac:dyDescent="0.25">
      <c r="A13" s="6" t="s">
        <v>11</v>
      </c>
      <c r="B13" s="6">
        <v>0</v>
      </c>
      <c r="C13" s="6">
        <v>220</v>
      </c>
      <c r="D13" s="6" t="str">
        <f>A9</f>
        <v>Uс</v>
      </c>
      <c r="E13" s="6">
        <v>0</v>
      </c>
      <c r="F13" s="6">
        <v>0</v>
      </c>
    </row>
    <row r="14" spans="1:8" x14ac:dyDescent="0.25">
      <c r="A14" s="6" t="s">
        <v>12</v>
      </c>
      <c r="B14" s="6">
        <v>47.63</v>
      </c>
      <c r="C14" s="6">
        <v>-27.5</v>
      </c>
      <c r="D14" s="6"/>
      <c r="E14" s="6">
        <f>B9*B10</f>
        <v>-110</v>
      </c>
      <c r="F14" s="6">
        <f>C9*B10</f>
        <v>190</v>
      </c>
    </row>
    <row r="15" spans="1:8" x14ac:dyDescent="0.25">
      <c r="A15" s="6" t="s">
        <v>13</v>
      </c>
      <c r="B15" s="6">
        <v>-7.62</v>
      </c>
      <c r="C15" s="6">
        <v>-4.4000000000000004</v>
      </c>
      <c r="D15" s="6"/>
      <c r="E15" s="6"/>
      <c r="F15" s="6"/>
      <c r="G15" s="6"/>
      <c r="H15" s="6"/>
    </row>
    <row r="16" spans="1:8" x14ac:dyDescent="0.25">
      <c r="A16" s="6" t="s">
        <v>22</v>
      </c>
      <c r="B16" s="6">
        <v>40.01</v>
      </c>
      <c r="C16" s="6">
        <v>188</v>
      </c>
      <c r="D16" s="6" t="s">
        <v>7</v>
      </c>
      <c r="E16" s="6">
        <f>E8</f>
        <v>220</v>
      </c>
      <c r="F16" s="6">
        <f>F8</f>
        <v>0</v>
      </c>
      <c r="G16" s="6"/>
      <c r="H16" s="6"/>
    </row>
    <row r="17" spans="1:8" x14ac:dyDescent="0.25">
      <c r="A17" t="s">
        <v>2</v>
      </c>
      <c r="B17">
        <v>1</v>
      </c>
      <c r="D17" s="6"/>
      <c r="E17" s="6">
        <f>E14</f>
        <v>-110</v>
      </c>
      <c r="F17" s="6">
        <f>F14</f>
        <v>190</v>
      </c>
      <c r="G17" s="6"/>
      <c r="H17" s="6"/>
    </row>
    <row r="18" spans="1:8" x14ac:dyDescent="0.25">
      <c r="D18" s="6"/>
      <c r="E18" s="6"/>
      <c r="F18" s="6"/>
      <c r="G18" s="6"/>
      <c r="H18" s="6"/>
    </row>
    <row r="19" spans="1:8" x14ac:dyDescent="0.25">
      <c r="D19" s="6" t="s">
        <v>6</v>
      </c>
      <c r="E19" s="6">
        <f>E11</f>
        <v>-110</v>
      </c>
      <c r="F19" s="6">
        <f>F11</f>
        <v>-190</v>
      </c>
      <c r="G19" s="6"/>
      <c r="H19" s="6"/>
    </row>
    <row r="20" spans="1:8" x14ac:dyDescent="0.25">
      <c r="D20" s="6"/>
      <c r="E20" s="6">
        <f>E14</f>
        <v>-110</v>
      </c>
      <c r="F20" s="6">
        <f>F14</f>
        <v>190</v>
      </c>
      <c r="G20" s="6"/>
      <c r="H20" s="6"/>
    </row>
    <row r="21" spans="1:8" x14ac:dyDescent="0.25">
      <c r="D21" s="6"/>
      <c r="E21" s="6"/>
      <c r="F21" s="6"/>
      <c r="G21" s="6"/>
      <c r="H21" s="6"/>
    </row>
    <row r="22" spans="1:8" x14ac:dyDescent="0.25">
      <c r="D22" s="6" t="s">
        <v>5</v>
      </c>
      <c r="E22" s="6">
        <f>E8</f>
        <v>220</v>
      </c>
      <c r="F22" s="6">
        <f>F8</f>
        <v>0</v>
      </c>
      <c r="G22" s="6"/>
      <c r="H22" s="6"/>
    </row>
    <row r="23" spans="1:8" x14ac:dyDescent="0.25">
      <c r="D23" s="8"/>
      <c r="E23" s="8">
        <f>E11</f>
        <v>-110</v>
      </c>
      <c r="F23" s="8">
        <f>F11</f>
        <v>-190</v>
      </c>
      <c r="G23" s="6"/>
      <c r="H23" s="6"/>
    </row>
    <row r="24" spans="1:8" x14ac:dyDescent="0.25">
      <c r="D24" s="6"/>
      <c r="E24" s="6"/>
      <c r="F24" s="6"/>
    </row>
    <row r="25" spans="1:8" x14ac:dyDescent="0.25">
      <c r="D25" s="6" t="str">
        <f>A13</f>
        <v>Ia</v>
      </c>
      <c r="E25" s="6">
        <v>0</v>
      </c>
      <c r="F25" s="6">
        <v>0</v>
      </c>
    </row>
    <row r="26" spans="1:8" x14ac:dyDescent="0.25">
      <c r="D26" s="6"/>
      <c r="E26" s="6">
        <f>B13*B17</f>
        <v>0</v>
      </c>
      <c r="F26" s="6">
        <f>C13*B17</f>
        <v>220</v>
      </c>
    </row>
    <row r="27" spans="1:8" x14ac:dyDescent="0.25">
      <c r="D27" s="6"/>
      <c r="E27" s="6"/>
      <c r="F27" s="6"/>
    </row>
    <row r="28" spans="1:8" x14ac:dyDescent="0.25">
      <c r="D28" s="6" t="str">
        <f>A14</f>
        <v>Ib</v>
      </c>
      <c r="E28" s="6">
        <v>0</v>
      </c>
      <c r="F28" s="6">
        <v>0</v>
      </c>
    </row>
    <row r="29" spans="1:8" x14ac:dyDescent="0.25">
      <c r="D29" s="6"/>
      <c r="E29" s="6">
        <f>B14*B17</f>
        <v>47.63</v>
      </c>
      <c r="F29" s="6">
        <f>C14*B17</f>
        <v>-27.5</v>
      </c>
    </row>
    <row r="30" spans="1:8" x14ac:dyDescent="0.25">
      <c r="D30" s="6"/>
      <c r="E30" s="6"/>
      <c r="F30" s="6"/>
    </row>
    <row r="31" spans="1:8" x14ac:dyDescent="0.25">
      <c r="D31" s="6" t="str">
        <f>A15</f>
        <v>Ic</v>
      </c>
      <c r="E31" s="6">
        <v>0</v>
      </c>
      <c r="F31" s="6">
        <v>0</v>
      </c>
    </row>
    <row r="32" spans="1:8" x14ac:dyDescent="0.25">
      <c r="D32" s="6"/>
      <c r="E32" s="6">
        <f>B15*B17</f>
        <v>-7.62</v>
      </c>
      <c r="F32" s="6">
        <f>C15*B17</f>
        <v>-4.4000000000000004</v>
      </c>
    </row>
    <row r="33" spans="4:6" x14ac:dyDescent="0.25">
      <c r="D33" s="6"/>
      <c r="E33" s="6"/>
      <c r="F33" s="6"/>
    </row>
    <row r="34" spans="4:6" x14ac:dyDescent="0.25">
      <c r="D34" s="6" t="str">
        <f>A16</f>
        <v>In</v>
      </c>
      <c r="E34" s="6">
        <v>0</v>
      </c>
      <c r="F34" s="6">
        <v>0</v>
      </c>
    </row>
    <row r="35" spans="4:6" x14ac:dyDescent="0.25">
      <c r="D35" s="8"/>
      <c r="E35" s="8">
        <f>B16*B17</f>
        <v>40.01</v>
      </c>
      <c r="F35" s="8">
        <f>C16*B17</f>
        <v>188</v>
      </c>
    </row>
    <row r="36" spans="4:6" x14ac:dyDescent="0.25">
      <c r="D36" s="6"/>
      <c r="E36" s="6"/>
      <c r="F36" s="6"/>
    </row>
    <row r="37" spans="4:6" x14ac:dyDescent="0.25">
      <c r="D37" s="6" t="str">
        <f>D28</f>
        <v>Ib</v>
      </c>
      <c r="E37" s="6">
        <f>E26</f>
        <v>0</v>
      </c>
      <c r="F37" s="6">
        <f>F26</f>
        <v>220</v>
      </c>
    </row>
    <row r="38" spans="4:6" x14ac:dyDescent="0.25">
      <c r="D38" s="6"/>
      <c r="E38" s="6">
        <f>E37+E29</f>
        <v>47.63</v>
      </c>
      <c r="F38" s="6">
        <f>F37+F29</f>
        <v>192.5</v>
      </c>
    </row>
    <row r="40" spans="4:6" x14ac:dyDescent="0.25">
      <c r="D40" t="s">
        <v>23</v>
      </c>
      <c r="E40">
        <f>E38</f>
        <v>47.63</v>
      </c>
      <c r="F40">
        <f>F38</f>
        <v>192.5</v>
      </c>
    </row>
    <row r="41" spans="4:6" x14ac:dyDescent="0.25">
      <c r="E41">
        <f>E40+E32</f>
        <v>40.010000000000005</v>
      </c>
      <c r="F41">
        <f>F40+F32</f>
        <v>188.1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Трехфазный ток</vt:lpstr>
      <vt:lpstr>ЛР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2020-03-19T17:39:07Z</dcterms:modified>
</cp:coreProperties>
</file>