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firstSheet="1" activeTab="1"/>
  </bookViews>
  <sheets>
    <sheet name="Переменный ток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25" i="3"/>
  <c r="H24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<sst xmlns="http://schemas.openxmlformats.org/spreadsheetml/2006/main" count="51" uniqueCount="39">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</sst>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2" fillId="0" borderId="1" xfId="0" applyFont="1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B15" sqref="B15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A22" sqref="A22:H26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v>9.1999999999999993</v>
      </c>
    </row>
    <row r="8" spans="1:9" x14ac:dyDescent="0.25">
      <c r="A8" s="2" t="s">
        <v>17</v>
      </c>
      <c r="B8" s="2"/>
      <c r="C8" s="1" t="s">
        <v>18</v>
      </c>
      <c r="D8" s="1"/>
      <c r="E8" s="1"/>
      <c r="F8" s="1"/>
      <c r="G8" s="1"/>
      <c r="H8" s="1"/>
      <c r="I8" s="1"/>
    </row>
    <row r="9" spans="1:9" x14ac:dyDescent="0.25">
      <c r="A9" s="2"/>
      <c r="B9" s="2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3" t="s">
        <v>20</v>
      </c>
      <c r="B11" t="s">
        <v>22</v>
      </c>
      <c r="C11">
        <v>10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3"/>
      <c r="B12" t="s">
        <v>23</v>
      </c>
      <c r="C12">
        <v>0.78600000000000003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3"/>
      <c r="B13" t="s">
        <v>21</v>
      </c>
      <c r="C13">
        <f>C11/C12</f>
        <v>12.72264631043257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3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3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3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4"/>
      <c r="B22" s="4" t="s">
        <v>20</v>
      </c>
      <c r="C22" s="4"/>
      <c r="D22" s="4"/>
      <c r="E22" s="4" t="s">
        <v>19</v>
      </c>
      <c r="F22" s="4"/>
      <c r="G22" s="4"/>
      <c r="H22" s="4"/>
    </row>
    <row r="23" spans="1:9" ht="15.75" x14ac:dyDescent="0.25">
      <c r="A23" s="4"/>
      <c r="B23" s="5" t="s">
        <v>28</v>
      </c>
      <c r="C23" s="5" t="s">
        <v>29</v>
      </c>
      <c r="D23" s="6" t="s">
        <v>30</v>
      </c>
      <c r="E23" s="5" t="s">
        <v>31</v>
      </c>
      <c r="F23" s="5" t="s">
        <v>32</v>
      </c>
      <c r="G23" s="5" t="s">
        <v>33</v>
      </c>
      <c r="H23" s="5" t="s">
        <v>30</v>
      </c>
      <c r="I23" t="s">
        <v>37</v>
      </c>
    </row>
    <row r="24" spans="1:9" x14ac:dyDescent="0.25">
      <c r="A24" s="5" t="s">
        <v>34</v>
      </c>
      <c r="B24" s="5">
        <v>10</v>
      </c>
      <c r="C24" s="5">
        <v>0.433</v>
      </c>
      <c r="D24" s="5">
        <f>ACOS(I24/(B24*C24))</f>
        <v>1.1617979363871891</v>
      </c>
      <c r="E24" s="5">
        <f>B24/C24</f>
        <v>23.094688221709006</v>
      </c>
      <c r="F24" s="5">
        <f>E24*COS(D24)</f>
        <v>9.1845388262778105</v>
      </c>
      <c r="G24" s="5">
        <f>E24*SIN(D24)</f>
        <v>21.189829414285999</v>
      </c>
      <c r="H24" s="5">
        <f>ATAN($E$10/$B$6)</f>
        <v>1.16127297075247</v>
      </c>
      <c r="I24">
        <v>1.722</v>
      </c>
    </row>
    <row r="25" spans="1:9" x14ac:dyDescent="0.25">
      <c r="A25" s="5" t="s">
        <v>35</v>
      </c>
      <c r="B25" s="5">
        <v>10</v>
      </c>
      <c r="C25" s="5">
        <v>0.60199999999999998</v>
      </c>
      <c r="D25" s="5">
        <f t="shared" ref="D25:D26" si="4">ACOS(I25/(B25*C25))</f>
        <v>0.98444888509263284</v>
      </c>
      <c r="E25" s="5">
        <f t="shared" ref="E25:E26" si="5">B25/C25</f>
        <v>16.611295681063122</v>
      </c>
      <c r="F25" s="5">
        <f t="shared" ref="F25:F26" si="6">E25*COS(D25)</f>
        <v>9.1913996534254601</v>
      </c>
      <c r="G25" s="5">
        <f>E25*SIN(D25)</f>
        <v>13.83666566101518</v>
      </c>
      <c r="H25" s="5">
        <f>ATAN(E14/$B$6)</f>
        <v>0.98434794612200471</v>
      </c>
      <c r="I25">
        <v>3.331</v>
      </c>
    </row>
    <row r="26" spans="1:9" x14ac:dyDescent="0.25">
      <c r="A26" s="5" t="s">
        <v>36</v>
      </c>
      <c r="B26" s="5">
        <v>10</v>
      </c>
      <c r="C26" s="5">
        <v>0.84799999999999998</v>
      </c>
      <c r="D26" s="5">
        <f t="shared" si="4"/>
        <v>0.6743193998775876</v>
      </c>
      <c r="E26" s="5">
        <f t="shared" si="5"/>
        <v>11.79245283018868</v>
      </c>
      <c r="F26" s="5">
        <f t="shared" si="6"/>
        <v>9.211463154147383</v>
      </c>
      <c r="G26" s="5">
        <f>E26*SIN(D26)</f>
        <v>7.3628045140428755</v>
      </c>
      <c r="H26" s="5">
        <f>ATAN(($E$10-E14)/$B$6)</f>
        <v>0.6739729804776301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Переменный ток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2020-03-03T19:09:58Z</dcterms:modified>
</cp:coreProperties>
</file>