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obertmorris/Documents/GraphProb/"/>
    </mc:Choice>
  </mc:AlternateContent>
  <bookViews>
    <workbookView xWindow="15320" yWindow="1320" windowWidth="14180" windowHeight="22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4" i="1"/>
  <c r="E42" i="1"/>
  <c r="E40" i="1"/>
  <c r="E38" i="1"/>
  <c r="E36" i="1"/>
  <c r="E34" i="1"/>
  <c r="E32" i="1"/>
  <c r="E30" i="1"/>
  <c r="E28" i="1"/>
  <c r="E26" i="1"/>
  <c r="E24" i="1"/>
  <c r="I24" i="1"/>
  <c r="H24" i="1"/>
  <c r="H30" i="1"/>
  <c r="H28" i="1"/>
  <c r="H26" i="1"/>
  <c r="J17" i="1"/>
  <c r="J15" i="1"/>
  <c r="J11" i="1"/>
  <c r="I11" i="1"/>
  <c r="H13" i="1"/>
  <c r="H12" i="1"/>
  <c r="H11" i="1"/>
  <c r="F6" i="1"/>
</calcChain>
</file>

<file path=xl/sharedStrings.xml><?xml version="1.0" encoding="utf-8"?>
<sst xmlns="http://schemas.openxmlformats.org/spreadsheetml/2006/main" count="16" uniqueCount="12">
  <si>
    <t>P</t>
  </si>
  <si>
    <t>A</t>
  </si>
  <si>
    <t>T</t>
  </si>
  <si>
    <t>Pr</t>
  </si>
  <si>
    <t>P(A=1, T=1, P=1)</t>
  </si>
  <si>
    <t>P(A=1)</t>
  </si>
  <si>
    <t>P(P=1)</t>
  </si>
  <si>
    <t>P(A=0, T=1, P=1)</t>
  </si>
  <si>
    <t>P(A=1, T=1, P=0)</t>
  </si>
  <si>
    <t>P(A=1, T=1)</t>
  </si>
  <si>
    <t>P(A=0, T=1, P=0)</t>
  </si>
  <si>
    <t>P(T=1)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</si>
</sst>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6"/>
  <sheetViews>
    <sheetView tabSelected="1" showRuler="0" workbookViewId="0">
      <selection activeCell="E46" sqref="E46"/>
    </sheetView>
  </sheetViews>
  <sheetFormatPr baseColWidth="10" defaultRowHeight="16" x14ac:dyDescent="0.2"/>
  <sheetData>
    <row r="2" spans="3:10" x14ac:dyDescent="0.2">
      <c r="C2" t="s">
        <v>5</v>
      </c>
      <c r="D2">
        <v>0.1</v>
      </c>
    </row>
    <row r="3" spans="3:10" x14ac:dyDescent="0.2">
      <c r="C3" t="s">
        <v>6</v>
      </c>
      <c r="D3">
        <v>0.01</v>
      </c>
    </row>
    <row r="5" spans="3:10" x14ac:dyDescent="0.2">
      <c r="C5" t="s">
        <v>0</v>
      </c>
      <c r="D5" t="s">
        <v>1</v>
      </c>
      <c r="E5" t="s">
        <v>2</v>
      </c>
      <c r="F5" t="s">
        <v>3</v>
      </c>
    </row>
    <row r="6" spans="3:10" x14ac:dyDescent="0.2">
      <c r="C6">
        <v>0</v>
      </c>
      <c r="D6">
        <v>0</v>
      </c>
      <c r="E6">
        <v>0</v>
      </c>
      <c r="F6">
        <f>0.9</f>
        <v>0.9</v>
      </c>
    </row>
    <row r="7" spans="3:10" x14ac:dyDescent="0.2">
      <c r="C7">
        <v>0</v>
      </c>
      <c r="D7">
        <v>1</v>
      </c>
      <c r="E7">
        <v>0</v>
      </c>
      <c r="F7">
        <v>0.5</v>
      </c>
    </row>
    <row r="8" spans="3:10" x14ac:dyDescent="0.2">
      <c r="C8">
        <v>1</v>
      </c>
      <c r="D8">
        <v>0</v>
      </c>
      <c r="E8">
        <v>0</v>
      </c>
      <c r="F8">
        <v>0.4</v>
      </c>
    </row>
    <row r="9" spans="3:10" x14ac:dyDescent="0.2">
      <c r="C9">
        <v>1</v>
      </c>
      <c r="D9">
        <v>1</v>
      </c>
      <c r="E9">
        <v>0</v>
      </c>
      <c r="F9">
        <v>0.1</v>
      </c>
    </row>
    <row r="10" spans="3:10" x14ac:dyDescent="0.2">
      <c r="C10">
        <v>0</v>
      </c>
      <c r="D10">
        <v>0</v>
      </c>
      <c r="E10">
        <v>1</v>
      </c>
      <c r="F10">
        <v>0.1</v>
      </c>
    </row>
    <row r="11" spans="3:10" x14ac:dyDescent="0.2">
      <c r="C11">
        <v>0</v>
      </c>
      <c r="D11">
        <v>1</v>
      </c>
      <c r="E11">
        <v>1</v>
      </c>
      <c r="F11">
        <v>0.5</v>
      </c>
      <c r="H11">
        <f>F10+F11+F12+F13</f>
        <v>2.1</v>
      </c>
      <c r="I11">
        <f>SUM(F6:F9)</f>
        <v>1.9</v>
      </c>
      <c r="J11">
        <f>H11/(H11+I11)</f>
        <v>0.52500000000000002</v>
      </c>
    </row>
    <row r="12" spans="3:10" x14ac:dyDescent="0.2">
      <c r="C12">
        <v>1</v>
      </c>
      <c r="D12">
        <v>0</v>
      </c>
      <c r="E12">
        <v>1</v>
      </c>
      <c r="F12">
        <v>0.6</v>
      </c>
      <c r="H12">
        <f>F11+F13</f>
        <v>1.4</v>
      </c>
    </row>
    <row r="13" spans="3:10" x14ac:dyDescent="0.2">
      <c r="C13">
        <v>1</v>
      </c>
      <c r="D13">
        <v>1</v>
      </c>
      <c r="E13">
        <v>1</v>
      </c>
      <c r="F13">
        <v>0.9</v>
      </c>
      <c r="H13">
        <f>H12/H11</f>
        <v>0.66666666666666663</v>
      </c>
    </row>
    <row r="15" spans="3:10" x14ac:dyDescent="0.2">
      <c r="J15">
        <f>(0.5+0.9)/(0.5+0.9+0.5+0.1)</f>
        <v>0.7</v>
      </c>
    </row>
    <row r="17" spans="3:10" x14ac:dyDescent="0.2">
      <c r="J17">
        <f>J15*0.1/J11</f>
        <v>0.1333333333333333</v>
      </c>
    </row>
    <row r="24" spans="3:10" x14ac:dyDescent="0.2">
      <c r="C24" t="s">
        <v>4</v>
      </c>
      <c r="E24">
        <f>D2*D3*F13</f>
        <v>9.0000000000000008E-4</v>
      </c>
      <c r="H24">
        <f>0.1*((0.6*0.9+0.9*0.1)/(0.6+0.9))</f>
        <v>4.2000000000000003E-2</v>
      </c>
      <c r="I24">
        <f>(0.6*0.9+0.9*0.1)</f>
        <v>0.63</v>
      </c>
    </row>
    <row r="26" spans="3:10" x14ac:dyDescent="0.2">
      <c r="C26" t="s">
        <v>7</v>
      </c>
      <c r="E26">
        <f>(1-D2)*D3*F12</f>
        <v>5.4000000000000003E-3</v>
      </c>
      <c r="H26">
        <f>0.1*0.01</f>
        <v>1E-3</v>
      </c>
    </row>
    <row r="28" spans="3:10" x14ac:dyDescent="0.2">
      <c r="E28" s="1">
        <f>E24/(E24+E26)</f>
        <v>0.14285714285714288</v>
      </c>
      <c r="H28">
        <f>0.9*0.001</f>
        <v>9.0000000000000008E-4</v>
      </c>
    </row>
    <row r="30" spans="3:10" x14ac:dyDescent="0.2">
      <c r="C30" t="s">
        <v>4</v>
      </c>
      <c r="E30">
        <f>D2*D3*F13</f>
        <v>9.0000000000000008E-4</v>
      </c>
      <c r="H30">
        <f>H28/H24</f>
        <v>2.1428571428571429E-2</v>
      </c>
    </row>
    <row r="32" spans="3:10" x14ac:dyDescent="0.2">
      <c r="C32" t="s">
        <v>8</v>
      </c>
      <c r="E32">
        <f>D2*(1-D3)*F11</f>
        <v>4.9500000000000002E-2</v>
      </c>
    </row>
    <row r="34" spans="3:5" x14ac:dyDescent="0.2">
      <c r="C34" s="1" t="s">
        <v>9</v>
      </c>
      <c r="D34" s="1"/>
      <c r="E34" s="1">
        <f>E32+E30</f>
        <v>5.04E-2</v>
      </c>
    </row>
    <row r="36" spans="3:5" x14ac:dyDescent="0.2">
      <c r="C36" t="s">
        <v>10</v>
      </c>
      <c r="E36">
        <f>(1-D2)*(1-D3)*F10</f>
        <v>8.9100000000000013E-2</v>
      </c>
    </row>
    <row r="38" spans="3:5" x14ac:dyDescent="0.2">
      <c r="C38" t="s">
        <v>8</v>
      </c>
      <c r="E38">
        <f>D2*(1-D3)*F11</f>
        <v>4.9500000000000002E-2</v>
      </c>
    </row>
    <row r="40" spans="3:5" x14ac:dyDescent="0.2">
      <c r="C40" t="s">
        <v>7</v>
      </c>
      <c r="E40">
        <f>(1-D2)*D3*F12</f>
        <v>5.4000000000000003E-3</v>
      </c>
    </row>
    <row r="42" spans="3:5" x14ac:dyDescent="0.2">
      <c r="C42" t="s">
        <v>4</v>
      </c>
      <c r="E42">
        <f>D2*D3*F13</f>
        <v>9.0000000000000008E-4</v>
      </c>
    </row>
    <row r="44" spans="3:5" x14ac:dyDescent="0.2">
      <c r="C44" s="1" t="s">
        <v>11</v>
      </c>
      <c r="D44" s="1"/>
      <c r="E44" s="1">
        <f>E36+E38+E40+E42</f>
        <v>0.1449</v>
      </c>
    </row>
    <row r="46" spans="3:5" x14ac:dyDescent="0.2">
      <c r="E46" s="1">
        <f>E34/E44</f>
        <v>0.34782608695652173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2018-01-07T21:53:54Z</dcterms:created>
  <dcterms:modified xsi:type="dcterms:W3CDTF">2018-01-15T16:28:38Z</dcterms:modified>
</cp:coreProperties>
</file>