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ma\Desktop\Savvy Coders\"/>
    </mc:Choice>
  </mc:AlternateContent>
  <xr:revisionPtr revIDLastSave="0" documentId="13_ncr:1_{B7E583A7-570B-47D9-ADED-619700A34A3A}" xr6:coauthVersionLast="47" xr6:coauthVersionMax="47" xr10:uidLastSave="{00000000-0000-0000-0000-000000000000}"/>
  <bookViews>
    <workbookView xWindow="15165" yWindow="465" windowWidth="19500" windowHeight="20415" xr2:uid="{8C0612F3-4DD0-471A-BF0E-6592E1F5D7F3}"/>
  </bookViews>
  <sheets>
    <sheet name="Student Roster" sheetId="1" r:id="rId1"/>
    <sheet name="Credit C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 s="1"/>
  <c r="B7" i="2"/>
  <c r="C7" i="2"/>
  <c r="D7" i="2"/>
  <c r="E7" i="2"/>
  <c r="F7" i="2"/>
  <c r="B8" i="2"/>
  <c r="D8" i="2"/>
  <c r="D9" i="2" s="1"/>
  <c r="E8" i="2"/>
  <c r="F8" i="2"/>
  <c r="B9" i="2"/>
  <c r="E9" i="2"/>
  <c r="F9" i="2"/>
  <c r="B20" i="1"/>
  <c r="B19" i="1"/>
  <c r="C19" i="1"/>
  <c r="C17" i="1"/>
  <c r="C18" i="1"/>
  <c r="C16" i="1"/>
  <c r="C15" i="1"/>
  <c r="B18" i="1"/>
  <c r="B17" i="1"/>
  <c r="B16" i="1"/>
  <c r="B15" i="1"/>
</calcChain>
</file>

<file path=xl/sharedStrings.xml><?xml version="1.0" encoding="utf-8"?>
<sst xmlns="http://schemas.openxmlformats.org/spreadsheetml/2006/main" count="49" uniqueCount="39">
  <si>
    <t>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</si>
  <si>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</si>
  <si>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</si>
  <si>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</si>
  <si>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</si>
  <si>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</si>
  <si>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</si>
  <si>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</si>
  <si>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</si>
  <si>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</si>
  <si>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</si>
  <si>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</si>
  <si>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</si>
  <si>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Raymond James</t>
  </si>
  <si>
    <t>SOCIAL STUDIES</t>
  </si>
  <si>
    <t xml:space="preserve">                        </t>
  </si>
  <si>
    <t>Semester Grades</t>
  </si>
  <si>
    <t>MIN</t>
  </si>
  <si>
    <t>MAX</t>
  </si>
  <si>
    <t>AVERAGE</t>
  </si>
  <si>
    <t>MODE</t>
  </si>
  <si>
    <t>COUNT</t>
  </si>
  <si>
    <t>MEDIAN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</si>
  <si>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</si>
  <si>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</si>
  <si>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</si>
  <si>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</si>
  <si>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</si>
  <si>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</si>
  <si>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</si>
  <si>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Credit</t>
  </si>
  <si>
    <t xml:space="preserve">Card </t>
  </si>
  <si>
    <t xml:space="preserve"> Debt</t>
  </si>
  <si>
    <t>Discover</t>
  </si>
  <si>
    <t>Citi Card</t>
  </si>
  <si>
    <t>Target</t>
  </si>
  <si>
    <t>Wal-Mart</t>
  </si>
  <si>
    <t>Capital One</t>
  </si>
  <si>
    <t>John McDonald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</si>
</sst>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0" fillId="0" borderId="0" xfId="0" applyFill="1"/>
    <xf numFmtId="0" fontId="7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0" borderId="0" xfId="0" applyFo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44" fontId="8" fillId="0" borderId="0" xfId="1" applyFont="1" applyFill="1" applyAlignment="1">
      <alignment horizontal="center"/>
    </xf>
    <xf numFmtId="9" fontId="8" fillId="0" borderId="0" xfId="2" applyFont="1" applyFill="1" applyAlignment="1">
      <alignment horizontal="center"/>
    </xf>
    <xf numFmtId="8" fontId="8" fillId="0" borderId="0" xfId="0" applyNumberFormat="1" applyFont="1" applyFill="1" applyAlignment="1">
      <alignment horizontal="center"/>
    </xf>
    <xf numFmtId="44" fontId="8" fillId="0" borderId="0" xfId="0" applyNumberFormat="1" applyFont="1" applyFill="1" applyAlignment="1">
      <alignment horizontal="center"/>
    </xf>
    <xf numFmtId="8" fontId="8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2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Card'!$B$3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'Credit Card'!$A$9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Card'!$B$4:$B$9</c15:sqref>
                  </c15:fullRef>
                </c:ext>
              </c:extLst>
              <c:f>'Credit Card'!$B$9</c:f>
              <c:numCache>
                <c:formatCode>0%</c:formatCode>
                <c:ptCount val="1"/>
                <c:pt idx="0" formatCode="&quot;$&quot;#,##0.00_);[Red]\(&quot;$&quot;#,##0.00\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2-4AF1-9327-05A9BADCE87A}"/>
            </c:ext>
          </c:extLst>
        </c:ser>
        <c:ser>
          <c:idx val="1"/>
          <c:order val="1"/>
          <c:tx>
            <c:strRef>
              <c:f>'Credit Card'!$C$3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'Credit Card'!$A$9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Card'!$C$4:$C$9</c15:sqref>
                  </c15:fullRef>
                </c:ext>
              </c:extLst>
              <c:f>'Credit Card'!$C$9</c:f>
              <c:numCache>
                <c:formatCode>0%</c:formatCode>
                <c:ptCount val="1"/>
                <c:pt idx="0" formatCode="&quot;$&quot;#,##0.00_);[Red]\(&quot;$&quot;#,##0.00\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2-4AF1-9327-05A9BADCE87A}"/>
            </c:ext>
          </c:extLst>
        </c:ser>
        <c:ser>
          <c:idx val="2"/>
          <c:order val="2"/>
          <c:tx>
            <c:strRef>
              <c:f>'Credit Card'!$D$3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'Credit Card'!$A$9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Card'!$D$4:$D$9</c15:sqref>
                  </c15:fullRef>
                </c:ext>
              </c:extLst>
              <c:f>'Credit Card'!$D$9</c:f>
              <c:numCache>
                <c:formatCode>0%</c:formatCode>
                <c:ptCount val="1"/>
                <c:pt idx="0" formatCode="&quot;$&quot;#,##0.00_);[Red]\(&quot;$&quot;#,##0.00\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2-4AF1-9327-05A9BADCE87A}"/>
            </c:ext>
          </c:extLst>
        </c:ser>
        <c:ser>
          <c:idx val="3"/>
          <c:order val="3"/>
          <c:tx>
            <c:strRef>
              <c:f>'Credit Card'!$E$3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'Credit Card'!$A$9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Card'!$E$4:$E$9</c15:sqref>
                  </c15:fullRef>
                </c:ext>
              </c:extLst>
              <c:f>'Credit Card'!$E$9</c:f>
              <c:numCache>
                <c:formatCode>0%</c:formatCode>
                <c:ptCount val="1"/>
                <c:pt idx="0" formatCode="&quot;$&quot;#,##0.00_);[Red]\(&quot;$&quot;#,##0.00\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2-4AF1-9327-05A9BADCE87A}"/>
            </c:ext>
          </c:extLst>
        </c:ser>
        <c:ser>
          <c:idx val="4"/>
          <c:order val="4"/>
          <c:tx>
            <c:strRef>
              <c:f>'Credit Card'!$F$3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'Credit Card'!$A$9</c:f>
              <c:strCache>
                <c:ptCount val="1"/>
                <c:pt idx="0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Card'!$F$4:$F$9</c15:sqref>
                  </c15:fullRef>
                </c:ext>
              </c:extLst>
              <c:f>'Credit Card'!$F$9</c:f>
              <c:numCache>
                <c:formatCode>0%</c:formatCode>
                <c:ptCount val="1"/>
                <c:pt idx="0" formatCode="&quot;$&quot;#,##0.00_);[Red]\(&quot;$&quot;#,##0.00\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2-4AF1-9327-05A9BADC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207839"/>
        <c:axId val="1778211999"/>
      </c:barChart>
      <c:catAx>
        <c:axId val="17782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11999"/>
        <c:crosses val="autoZero"/>
        <c:auto val="1"/>
        <c:lblAlgn val="ctr"/>
        <c:lblOffset val="100"/>
        <c:noMultiLvlLbl val="0"/>
      </c:catAx>
      <c:valAx>
        <c:axId val="17782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Card'!$B$3</c:f>
              <c:strCache>
                <c:ptCount val="1"/>
                <c:pt idx="0">
                  <c:v>Discover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('Credit Card'!$A$4,'Credit Card'!$A$9)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Card'!$B$4:$B$9</c15:sqref>
                  </c15:fullRef>
                </c:ext>
              </c:extLst>
              <c:f>('Credit Card'!$B$4,'Credit Card'!$B$9)</c:f>
              <c:numCache>
                <c:formatCode>0%</c:formatCode>
                <c:ptCount val="2"/>
                <c:pt idx="0" formatCode="_(&quot;$&quot;* #,##0.00_);_(&quot;$&quot;* \(#,##0.00\);_(&quot;$&quot;* &quot;-&quot;??_);_(@_)">
                  <c:v>2000</c:v>
                </c:pt>
                <c:pt idx="1" formatCode="&quot;$&quot;#,##0.00_);[Red]\(&quot;$&quot;#,##0.00\)">
                  <c:v>806.66666666666663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0-4481-B99E-1025AB866304}"/>
            </c:ext>
          </c:extLst>
        </c:ser>
        <c:ser>
          <c:idx val="1"/>
          <c:order val="1"/>
          <c:tx>
            <c:strRef>
              <c:f>'Credit Card'!$C$3</c:f>
              <c:strCache>
                <c:ptCount val="1"/>
                <c:pt idx="0">
                  <c:v>Capital 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('Credit Card'!$A$4,'Credit Card'!$A$9)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Card'!$C$4:$C$9</c15:sqref>
                  </c15:fullRef>
                </c:ext>
              </c:extLst>
              <c:f>('Credit Card'!$C$4,'Credit Card'!$C$9)</c:f>
              <c:numCache>
                <c:formatCode>0%</c:formatCode>
                <c:ptCount val="2"/>
                <c:pt idx="0" formatCode="_(&quot;$&quot;* #,##0.00_);_(&quot;$&quot;* \(#,##0.00\);_(&quot;$&quot;* &quot;-&quot;??_);_(@_)">
                  <c:v>450</c:v>
                </c:pt>
                <c:pt idx="1" formatCode="&quot;$&quot;#,##0.00_);[Red]\(&quot;$&quot;#,##0.00\)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481-B99E-1025AB866304}"/>
            </c:ext>
          </c:extLst>
        </c:ser>
        <c:ser>
          <c:idx val="2"/>
          <c:order val="2"/>
          <c:tx>
            <c:strRef>
              <c:f>'Credit Card'!$D$3</c:f>
              <c:strCache>
                <c:ptCount val="1"/>
                <c:pt idx="0">
                  <c:v>Citi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('Credit Card'!$A$4,'Credit Card'!$A$9)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Card'!$D$4:$D$9</c15:sqref>
                  </c15:fullRef>
                </c:ext>
              </c:extLst>
              <c:f>('Credit Card'!$D$4,'Credit Card'!$D$9)</c:f>
              <c:numCache>
                <c:formatCode>0%</c:formatCode>
                <c:ptCount val="2"/>
                <c:pt idx="0" formatCode="_(&quot;$&quot;* #,##0.00_);_(&quot;$&quot;* \(#,##0.00\);_(&quot;$&quot;* &quot;-&quot;??_);_(@_)">
                  <c:v>975</c:v>
                </c:pt>
                <c:pt idx="1" formatCode="&quot;$&quot;#,##0.00_);[Red]\(&quot;$&quot;#,##0.00\)">
                  <c:v>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0-4481-B99E-1025AB866304}"/>
            </c:ext>
          </c:extLst>
        </c:ser>
        <c:ser>
          <c:idx val="3"/>
          <c:order val="3"/>
          <c:tx>
            <c:strRef>
              <c:f>'Credit Card'!$E$3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('Credit Card'!$A$4,'Credit Card'!$A$9)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Card'!$E$4:$E$9</c15:sqref>
                  </c15:fullRef>
                </c:ext>
              </c:extLst>
              <c:f>('Credit Card'!$E$4,'Credit Card'!$E$9)</c:f>
              <c:numCache>
                <c:formatCode>0%</c:formatCode>
                <c:ptCount val="2"/>
                <c:pt idx="0" formatCode="_(&quot;$&quot;* #,##0.00_);_(&quot;$&quot;* \(#,##0.00\);_(&quot;$&quot;* &quot;-&quot;??_);_(@_)">
                  <c:v>1500</c:v>
                </c:pt>
                <c:pt idx="1" formatCode="&quot;$&quot;#,##0.00_);[Red]\(&quot;$&quot;#,##0.00\)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0-4481-B99E-1025AB866304}"/>
            </c:ext>
          </c:extLst>
        </c:ser>
        <c:ser>
          <c:idx val="4"/>
          <c:order val="4"/>
          <c:tx>
            <c:strRef>
              <c:f>'Credit Card'!$F$3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'Credit Card'!$A$4:$A$9</c15:sqref>
                  </c15:fullRef>
                </c:ext>
              </c:extLst>
              <c:f>('Credit Card'!$A$4,'Credit Card'!$A$9)</c:f>
              <c:strCache>
                <c:ptCount val="2"/>
                <c:pt idx="0">
                  <c:v>Balance</c:v>
                </c:pt>
                <c:pt idx="1">
                  <c:v>Monthly Payment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'Credit Card'!$F$4:$F$9</c15:sqref>
                  </c15:fullRef>
                </c:ext>
              </c:extLst>
              <c:f>('Credit Card'!$F$4,'Credit Card'!$F$9)</c:f>
              <c:numCache>
                <c:formatCode>0%</c:formatCode>
                <c:ptCount val="2"/>
                <c:pt idx="0" formatCode="_(&quot;$&quot;* #,##0.00_);_(&quot;$&quot;* \(#,##0.00\);_(&quot;$&quot;* &quot;-&quot;??_);_(@_)">
                  <c:v>780</c:v>
                </c:pt>
                <c:pt idx="1" formatCode="&quot;$&quot;#,##0.00_);[Red]\(&quot;$&quot;#,##0.00\)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481-B99E-1025AB86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207839"/>
        <c:axId val="1778211999"/>
      </c:barChart>
      <c:catAx>
        <c:axId val="17782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11999"/>
        <c:crosses val="autoZero"/>
        <c:auto val="1"/>
        <c:lblAlgn val="ctr"/>
        <c:lblOffset val="100"/>
        <c:noMultiLvlLbl val="0"/>
      </c:catAx>
      <c:valAx>
        <c:axId val="17782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0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9</xdr:row>
      <xdr:rowOff>1</xdr:rowOff>
    </xdr:from>
    <xdr:to>
      <xdr:col>2</xdr:col>
      <xdr:colOff>1445558</xdr:colOff>
      <xdr:row>25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8F2AE-3388-4EA0-A375-6D349A6FA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1445559</xdr:colOff>
      <xdr:row>8</xdr:row>
      <xdr:rowOff>347383</xdr:rowOff>
    </xdr:from>
    <xdr:to>
      <xdr:col>6</xdr:col>
      <xdr:colOff>1</xdr:colOff>
      <xdr:row>25</xdr:row>
      <xdr:rowOff>11205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E97135-DD4E-4026-9CDE-32BB759C2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CEAA75-1301-420C-A2A4-D1A6B9F8D5A9}" name="Table5" displayName="Table5" ref="A3:F9" totalsRowShown="0" headerRowDxfId="2">
  <autoFilter ref="A3:F9" xr:uid="{47CEAA75-1301-420C-A2A4-D1A6B9F8D5A9}"/>
  <tableColumns count="6">
    <tableColumn id="1" xr3:uid="{036C28D4-DB2C-4857-8A8E-64E99A0BF400}" name="Credit Card" dataDxfId="1"/>
    <tableColumn id="2" xr3:uid="{4D4134E1-9DE0-404D-8EFE-2CA2F9BA9DA1}" name="Discover"/>
    <tableColumn id="3" xr3:uid="{F0F4D539-B574-479A-B51F-1CB0E695E0B5}" name="Capital One" dataDxfId="0"/>
    <tableColumn id="4" xr3:uid="{54D81B36-F133-4EBC-96FF-86B194FEFD67}" name="Citi Card"/>
    <tableColumn id="5" xr3:uid="{692508BF-ACF5-4A55-BF24-AAF8E72267BC}" name="Target"/>
    <tableColumn id="6" xr3:uid="{DF0F9114-1558-4204-9923-8CC9EA77494D}" name="Wal-Mar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1BBB-C085-4DFE-BFF0-848631F3A85C}">
  <dimension ref="A1:E40"/>
  <sheetViews>
    <sheetView tabSelected="1" workbookViewId="0">
      <selection activeCell="A12" sqref="A12"/>
    </sheetView>
  </sheetViews>
  <sheetFormatPr defaultRowHeight="15" x14ac:dyDescent="0.25"/>
  <cols>
    <col min="1" max="1" width="25.85546875" bestFit="1" customWidth="1"/>
    <col min="2" max="2" width="6.28515625" bestFit="1" customWidth="1"/>
    <col min="3" max="3" width="11.28515625" bestFit="1" customWidth="1"/>
    <col min="4" max="4" width="22.7109375" bestFit="1" customWidth="1"/>
  </cols>
  <sheetData>
    <row r="1" spans="1:5" ht="23.25" x14ac:dyDescent="0.35">
      <c r="B1" s="6" t="s">
        <v>16</v>
      </c>
    </row>
    <row r="2" spans="1:5" ht="21" x14ac:dyDescent="0.35">
      <c r="A2" s="5" t="s">
        <v>0</v>
      </c>
      <c r="B2" s="5" t="s">
        <v>1</v>
      </c>
      <c r="C2" s="5" t="s">
        <v>2</v>
      </c>
      <c r="D2" s="5" t="s">
        <v>3</v>
      </c>
      <c r="E2" s="3"/>
    </row>
    <row r="3" spans="1:5" ht="18.75" x14ac:dyDescent="0.3">
      <c r="A3" s="4" t="s">
        <v>4</v>
      </c>
      <c r="B3" s="4">
        <v>12</v>
      </c>
      <c r="C3" s="4">
        <v>85</v>
      </c>
      <c r="D3" s="4" t="s">
        <v>14</v>
      </c>
    </row>
    <row r="4" spans="1:5" ht="18.75" x14ac:dyDescent="0.3">
      <c r="A4" s="4" t="s">
        <v>5</v>
      </c>
      <c r="B4" s="4">
        <v>11</v>
      </c>
      <c r="C4" s="4">
        <v>72</v>
      </c>
      <c r="D4" s="4" t="s">
        <v>14</v>
      </c>
    </row>
    <row r="5" spans="1:5" ht="18.75" x14ac:dyDescent="0.3">
      <c r="A5" s="4" t="s">
        <v>6</v>
      </c>
      <c r="B5" s="4">
        <v>13</v>
      </c>
      <c r="C5" s="4">
        <v>60</v>
      </c>
      <c r="D5" s="4" t="s">
        <v>14</v>
      </c>
    </row>
    <row r="6" spans="1:5" ht="18.75" x14ac:dyDescent="0.3">
      <c r="A6" s="4" t="s">
        <v>7</v>
      </c>
      <c r="B6" s="4">
        <v>12</v>
      </c>
      <c r="C6" s="4">
        <v>95</v>
      </c>
      <c r="D6" s="4" t="s">
        <v>14</v>
      </c>
    </row>
    <row r="7" spans="1:5" ht="18.75" x14ac:dyDescent="0.3">
      <c r="A7" s="4" t="s">
        <v>8</v>
      </c>
      <c r="B7" s="4">
        <v>14</v>
      </c>
      <c r="C7" s="4">
        <v>88</v>
      </c>
      <c r="D7" s="4" t="s">
        <v>14</v>
      </c>
    </row>
    <row r="8" spans="1:5" ht="18.75" x14ac:dyDescent="0.3">
      <c r="A8" s="4" t="s">
        <v>9</v>
      </c>
      <c r="B8" s="4">
        <v>12</v>
      </c>
      <c r="C8" s="4">
        <v>99</v>
      </c>
      <c r="D8" s="4" t="s">
        <v>14</v>
      </c>
    </row>
    <row r="9" spans="1:5" ht="18.75" x14ac:dyDescent="0.3">
      <c r="A9" s="4" t="s">
        <v>10</v>
      </c>
      <c r="B9" s="4">
        <v>11</v>
      </c>
      <c r="C9" s="4">
        <v>75</v>
      </c>
      <c r="D9" s="4" t="s">
        <v>14</v>
      </c>
    </row>
    <row r="10" spans="1:5" ht="18.75" x14ac:dyDescent="0.3">
      <c r="A10" s="4" t="s">
        <v>11</v>
      </c>
      <c r="B10" s="4">
        <v>13</v>
      </c>
      <c r="C10" s="4">
        <v>100</v>
      </c>
      <c r="D10" s="4" t="s">
        <v>14</v>
      </c>
    </row>
    <row r="11" spans="1:5" ht="18.75" x14ac:dyDescent="0.3">
      <c r="A11" s="4" t="s">
        <v>12</v>
      </c>
      <c r="B11" s="4">
        <v>13</v>
      </c>
      <c r="C11" s="4">
        <v>75</v>
      </c>
      <c r="D11" s="4" t="s">
        <v>14</v>
      </c>
    </row>
    <row r="12" spans="1:5" ht="18.75" x14ac:dyDescent="0.3">
      <c r="A12" s="4" t="s">
        <v>38</v>
      </c>
      <c r="B12" s="4">
        <v>15</v>
      </c>
      <c r="C12" s="4">
        <v>85</v>
      </c>
      <c r="D12" s="4" t="s">
        <v>14</v>
      </c>
    </row>
    <row r="13" spans="1:5" ht="18.75" x14ac:dyDescent="0.3">
      <c r="A13" s="4" t="s">
        <v>13</v>
      </c>
      <c r="B13" s="4">
        <v>11</v>
      </c>
      <c r="C13" s="4">
        <v>85</v>
      </c>
      <c r="D13" s="4" t="s">
        <v>14</v>
      </c>
    </row>
    <row r="14" spans="1:5" ht="18.75" x14ac:dyDescent="0.3">
      <c r="A14" s="1"/>
    </row>
    <row r="15" spans="1:5" ht="18.75" x14ac:dyDescent="0.3">
      <c r="A15" s="1" t="s">
        <v>17</v>
      </c>
      <c r="B15" s="1">
        <f>MIN(B3:B13)</f>
        <v>11</v>
      </c>
      <c r="C15" s="1">
        <f>MIN(C3:C13)</f>
        <v>60</v>
      </c>
    </row>
    <row r="16" spans="1:5" ht="18.75" x14ac:dyDescent="0.3">
      <c r="A16" s="1" t="s">
        <v>18</v>
      </c>
      <c r="B16" s="1">
        <f>MAX(B3:B13)</f>
        <v>15</v>
      </c>
      <c r="C16" s="1">
        <f>MAX(C3:C13)</f>
        <v>100</v>
      </c>
    </row>
    <row r="17" spans="1:3" ht="18.75" x14ac:dyDescent="0.3">
      <c r="A17" s="1" t="s">
        <v>19</v>
      </c>
      <c r="B17" s="1">
        <f>AVERAGE(B3:B13)</f>
        <v>12.454545454545455</v>
      </c>
      <c r="C17" s="7">
        <f>AVERAGE(C3:C13)</f>
        <v>83.545454545454547</v>
      </c>
    </row>
    <row r="18" spans="1:3" ht="18.75" x14ac:dyDescent="0.3">
      <c r="A18" s="1" t="s">
        <v>20</v>
      </c>
      <c r="B18" s="1">
        <f>MODE(B3:B13)</f>
        <v>12</v>
      </c>
      <c r="C18" s="1">
        <f>MODE(C3:C13)</f>
        <v>85</v>
      </c>
    </row>
    <row r="19" spans="1:3" ht="18.75" x14ac:dyDescent="0.3">
      <c r="A19" s="1" t="s">
        <v>22</v>
      </c>
      <c r="B19" s="1">
        <f>MEDIAN(B3:B13)</f>
        <v>12</v>
      </c>
      <c r="C19" s="1">
        <f>MEDIAN(C3:C13)</f>
        <v>85</v>
      </c>
    </row>
    <row r="20" spans="1:3" ht="18.75" x14ac:dyDescent="0.3">
      <c r="A20" s="1" t="s">
        <v>21</v>
      </c>
      <c r="B20" s="1">
        <f>COUNTA(B3:B13)</f>
        <v>11</v>
      </c>
    </row>
    <row r="21" spans="1:3" ht="18.75" x14ac:dyDescent="0.3">
      <c r="A21" s="1"/>
    </row>
    <row r="22" spans="1:3" ht="18.75" x14ac:dyDescent="0.3">
      <c r="A22" s="1"/>
    </row>
    <row r="23" spans="1:3" ht="18.75" x14ac:dyDescent="0.3">
      <c r="A23" s="1"/>
    </row>
    <row r="24" spans="1:3" ht="21" x14ac:dyDescent="0.35">
      <c r="A24" s="2"/>
    </row>
    <row r="40" spans="3:3" x14ac:dyDescent="0.25">
      <c r="C40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8B1C-89E8-4319-9C7B-120B13EE6914}">
  <dimension ref="A1:I9"/>
  <sheetViews>
    <sheetView zoomScale="85" zoomScaleNormal="85" workbookViewId="0">
      <selection activeCell="E27" sqref="E27"/>
    </sheetView>
  </sheetViews>
  <sheetFormatPr defaultRowHeight="15" x14ac:dyDescent="0.25"/>
  <cols>
    <col min="1" max="1" width="35.7109375" customWidth="1"/>
    <col min="2" max="2" width="22.42578125" customWidth="1"/>
    <col min="3" max="3" width="27.85546875" bestFit="1" customWidth="1"/>
    <col min="4" max="5" width="22.42578125" bestFit="1" customWidth="1"/>
    <col min="6" max="6" width="24.5703125" bestFit="1" customWidth="1"/>
    <col min="7" max="7" width="25.140625" bestFit="1" customWidth="1"/>
    <col min="8" max="8" width="23.85546875" bestFit="1" customWidth="1"/>
  </cols>
  <sheetData>
    <row r="1" spans="1:9" ht="46.5" x14ac:dyDescent="0.7">
      <c r="C1" s="14" t="s">
        <v>30</v>
      </c>
      <c r="D1" s="15" t="s">
        <v>31</v>
      </c>
      <c r="E1" s="16" t="s">
        <v>32</v>
      </c>
      <c r="F1" s="17"/>
    </row>
    <row r="2" spans="1:9" ht="21" x14ac:dyDescent="0.35">
      <c r="G2" s="9"/>
      <c r="H2" s="9"/>
      <c r="I2" s="8"/>
    </row>
    <row r="3" spans="1:9" ht="28.5" x14ac:dyDescent="0.45">
      <c r="A3" s="10" t="s">
        <v>23</v>
      </c>
      <c r="B3" s="23" t="s">
        <v>33</v>
      </c>
      <c r="C3" s="24" t="s">
        <v>37</v>
      </c>
      <c r="D3" s="25" t="s">
        <v>34</v>
      </c>
      <c r="E3" s="26" t="s">
        <v>35</v>
      </c>
      <c r="F3" s="27" t="s">
        <v>36</v>
      </c>
      <c r="G3" s="11"/>
      <c r="H3" s="9"/>
    </row>
    <row r="4" spans="1:9" ht="28.5" x14ac:dyDescent="0.45">
      <c r="A4" s="12" t="s">
        <v>24</v>
      </c>
      <c r="B4" s="18">
        <v>2000</v>
      </c>
      <c r="C4" s="18">
        <v>450</v>
      </c>
      <c r="D4" s="18">
        <v>975</v>
      </c>
      <c r="E4" s="18">
        <v>1500</v>
      </c>
      <c r="F4" s="18">
        <v>780</v>
      </c>
      <c r="G4" s="11"/>
      <c r="H4" s="9"/>
    </row>
    <row r="5" spans="1:9" ht="28.5" x14ac:dyDescent="0.45">
      <c r="A5" s="10" t="s">
        <v>25</v>
      </c>
      <c r="B5" s="19">
        <v>0.21</v>
      </c>
      <c r="C5" s="19">
        <v>0.25</v>
      </c>
      <c r="D5" s="19">
        <v>0.27</v>
      </c>
      <c r="E5" s="19">
        <v>0.15</v>
      </c>
      <c r="F5" s="19">
        <v>0.25</v>
      </c>
      <c r="G5" s="11"/>
      <c r="H5" s="9"/>
    </row>
    <row r="6" spans="1:9" ht="28.5" x14ac:dyDescent="0.45">
      <c r="A6" s="12" t="s">
        <v>26</v>
      </c>
      <c r="B6" s="11">
        <v>3</v>
      </c>
      <c r="C6" s="11">
        <v>3</v>
      </c>
      <c r="D6" s="11">
        <v>3</v>
      </c>
      <c r="E6" s="11">
        <v>3</v>
      </c>
      <c r="F6" s="11">
        <v>3</v>
      </c>
      <c r="G6" s="11"/>
      <c r="H6" s="9"/>
    </row>
    <row r="7" spans="1:9" ht="28.5" x14ac:dyDescent="0.45">
      <c r="A7" s="10" t="s">
        <v>27</v>
      </c>
      <c r="B7" s="20">
        <f>B4*B5</f>
        <v>420</v>
      </c>
      <c r="C7" s="20">
        <f t="shared" ref="C7:F7" si="0">C4*C5</f>
        <v>112.5</v>
      </c>
      <c r="D7" s="20">
        <f t="shared" si="0"/>
        <v>263.25</v>
      </c>
      <c r="E7" s="20">
        <f t="shared" si="0"/>
        <v>225</v>
      </c>
      <c r="F7" s="20">
        <f t="shared" si="0"/>
        <v>195</v>
      </c>
      <c r="G7" s="11"/>
      <c r="H7" s="9"/>
    </row>
    <row r="8" spans="1:9" ht="28.5" x14ac:dyDescent="0.45">
      <c r="A8" s="12" t="s">
        <v>28</v>
      </c>
      <c r="B8" s="21">
        <f>SUM(B4,B7)</f>
        <v>2420</v>
      </c>
      <c r="C8" s="21">
        <f>SUM(C4,C7)</f>
        <v>562.5</v>
      </c>
      <c r="D8" s="21">
        <f t="shared" ref="D8:F8" si="1">SUM(D4,D7)</f>
        <v>1238.25</v>
      </c>
      <c r="E8" s="21">
        <f t="shared" si="1"/>
        <v>1725</v>
      </c>
      <c r="F8" s="21">
        <f t="shared" si="1"/>
        <v>975</v>
      </c>
      <c r="G8" s="13"/>
    </row>
    <row r="9" spans="1:9" ht="28.5" x14ac:dyDescent="0.45">
      <c r="A9" s="10" t="s">
        <v>29</v>
      </c>
      <c r="B9" s="22">
        <f>B8/B6</f>
        <v>806.66666666666663</v>
      </c>
      <c r="C9" s="22">
        <f t="shared" ref="C9:F9" si="2">C8/C6</f>
        <v>187.5</v>
      </c>
      <c r="D9" s="22">
        <f t="shared" si="2"/>
        <v>412.75</v>
      </c>
      <c r="E9" s="22">
        <f t="shared" si="2"/>
        <v>575</v>
      </c>
      <c r="F9" s="22">
        <f t="shared" si="2"/>
        <v>325</v>
      </c>
      <c r="G9" s="13"/>
    </row>
  </sheetData>
  <pageMargins left="0.7" right="0.7" top="0.75" bottom="0.75" header="0.3" footer="0.3"/>
  <pageSetup orientation="landscape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254473B-7F08-49CF-8648-37C96EF47E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'Credit Card'!A3</xm:f>
              <xm:sqref>A1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Roster</vt:lpstr>
      <vt:lpstr>Credit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La Torre</dc:creator>
  <cp:lastModifiedBy>German La Torre</cp:lastModifiedBy>
  <cp:lastPrinted>2022-10-22T21:37:58Z</cp:lastPrinted>
  <dcterms:created xsi:type="dcterms:W3CDTF">2022-10-20T23:15:53Z</dcterms:created>
  <dcterms:modified xsi:type="dcterms:W3CDTF">2022-10-23T14:53:52Z</dcterms:modified>
</cp:coreProperties>
</file>