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oaquintaverneraparicio/Desktop/"/>
    </mc:Choice>
  </mc:AlternateContent>
  <bookViews>
    <workbookView xWindow="0" yWindow="460" windowWidth="27700" windowHeight="17540" tabRatio="500" activeTab="4"/>
  </bookViews>
  <sheets>
    <sheet name="Data" sheetId="1" r:id="rId1"/>
    <sheet name="Set 1" sheetId="2" r:id="rId2"/>
    <sheet name="Set 2" sheetId="3" r:id="rId3"/>
    <sheet name="Set 3" sheetId="4" r:id="rId4"/>
    <sheet name="Set 4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C2" i="4"/>
  <c r="D2" i="4"/>
  <c r="B3" i="4"/>
  <c r="C3" i="4"/>
  <c r="D3" i="4"/>
  <c r="B4" i="4"/>
  <c r="C4" i="4"/>
  <c r="D4" i="4"/>
  <c r="B5" i="4"/>
  <c r="C5" i="4"/>
  <c r="D5" i="4"/>
  <c r="B6" i="4"/>
  <c r="C6" i="4"/>
  <c r="D6" i="4"/>
  <c r="C3" i="2"/>
  <c r="B3" i="2"/>
  <c r="D3" i="2"/>
  <c r="C4" i="2"/>
  <c r="B4" i="2"/>
  <c r="D4" i="2"/>
  <c r="C5" i="2"/>
  <c r="B5" i="2"/>
  <c r="D5" i="2"/>
  <c r="C6" i="2"/>
  <c r="B6" i="2"/>
  <c r="D6" i="2"/>
  <c r="C7" i="2"/>
  <c r="B7" i="2"/>
  <c r="D7" i="2"/>
  <c r="C8" i="2"/>
  <c r="B8" i="2"/>
  <c r="D8" i="2"/>
  <c r="C9" i="2"/>
  <c r="B9" i="2"/>
  <c r="D9" i="2"/>
  <c r="C2" i="2"/>
  <c r="B2" i="2"/>
  <c r="D2" i="2"/>
  <c r="C3" i="3"/>
  <c r="B3" i="3"/>
  <c r="D3" i="3"/>
  <c r="C4" i="3"/>
  <c r="B4" i="3"/>
  <c r="D4" i="3"/>
  <c r="C5" i="3"/>
  <c r="B5" i="3"/>
  <c r="D5" i="3"/>
  <c r="C6" i="3"/>
  <c r="B6" i="3"/>
  <c r="D6" i="3"/>
  <c r="C7" i="3"/>
  <c r="B7" i="3"/>
  <c r="D7" i="3"/>
  <c r="C8" i="3"/>
  <c r="B8" i="3"/>
  <c r="D8" i="3"/>
  <c r="C9" i="3"/>
  <c r="B9" i="3"/>
  <c r="D9" i="3"/>
  <c r="C10" i="3"/>
  <c r="B10" i="3"/>
  <c r="D10" i="3"/>
  <c r="C2" i="3"/>
  <c r="B2" i="3"/>
  <c r="D2" i="3"/>
  <c r="C3" i="5"/>
  <c r="B3" i="5"/>
  <c r="D3" i="5"/>
  <c r="C4" i="5"/>
  <c r="B4" i="5"/>
  <c r="D4" i="5"/>
  <c r="C5" i="5"/>
  <c r="B5" i="5"/>
  <c r="D5" i="5"/>
  <c r="C6" i="5"/>
  <c r="B6" i="5"/>
  <c r="D6" i="5"/>
  <c r="C7" i="5"/>
  <c r="B7" i="5"/>
  <c r="D7" i="5"/>
  <c r="C2" i="5"/>
  <c r="B2" i="5"/>
  <c r="D2" i="5"/>
</calcChain>
</file>

<file path=xl/sharedStrings.xml><?xml version="1.0" encoding="utf-8"?>
<sst xmlns="http://schemas.openxmlformats.org/spreadsheetml/2006/main" count="605" uniqueCount="230">
  <si>
    <t>Marca temporal</t>
  </si>
  <si>
    <t>Non-representative</t>
  </si>
  <si>
    <t>Representative</t>
  </si>
  <si>
    <t>Degree of acceptance</t>
  </si>
  <si>
    <t>Label</t>
  </si>
  <si>
    <t>Insira o seu Prolific ID</t>
  </si>
  <si>
    <t>Selecione  a palavra (ou palavras) que têm um significado diferente das restantes palavras</t>
  </si>
  <si>
    <t>Selecione a palavra (ou palavras) que melhor representam o conceito do grupo</t>
  </si>
  <si>
    <t>Selecione a palavra (ou palavras) que melhor representa o conceito.</t>
  </si>
  <si>
    <t>Selecione a palavra (ou palavras) que melhor representa o conceito</t>
  </si>
  <si>
    <t>Selecione a palavra (ou palavras) que têm um significado diferente das restantes palavras</t>
  </si>
  <si>
    <t>2021/07/02 1:52:06 p. m. EET</t>
  </si>
  <si>
    <t>5a5aade2acc75b00017a5311</t>
  </si>
  <si>
    <t>Júbilo;Contentamento</t>
  </si>
  <si>
    <t>Felicidade;Alegria</t>
  </si>
  <si>
    <t>Aborrecimento</t>
  </si>
  <si>
    <t>Insatisfação;Infelicidade</t>
  </si>
  <si>
    <t>Entusiasmo</t>
  </si>
  <si>
    <t>Alerta</t>
  </si>
  <si>
    <t>Entorpecimento</t>
  </si>
  <si>
    <t>Apatia;Desativação</t>
  </si>
  <si>
    <t>Gato</t>
  </si>
  <si>
    <t>2021/07/02 2:11:03 p. m. EET</t>
  </si>
  <si>
    <t>5aa54dca873cda00012cfaf8</t>
  </si>
  <si>
    <t>Contente;Contentamento</t>
  </si>
  <si>
    <t>Prazer;Satisfação</t>
  </si>
  <si>
    <t>Sofrimento</t>
  </si>
  <si>
    <t>Agitação</t>
  </si>
  <si>
    <t>Apatia</t>
  </si>
  <si>
    <t>Cansaço</t>
  </si>
  <si>
    <t>2021/07/02 1:56:23 p. m. EET</t>
  </si>
  <si>
    <t>5b54a0c4d8348500012ce391</t>
  </si>
  <si>
    <t>Prazer;Encantado</t>
  </si>
  <si>
    <t>Felicidade</t>
  </si>
  <si>
    <t>Aborrecimento;Miséria</t>
  </si>
  <si>
    <t>Insatisfação</t>
  </si>
  <si>
    <t>Excitação</t>
  </si>
  <si>
    <t>2021/07/02 2:21:28 p. m. EET</t>
  </si>
  <si>
    <t>5c4b0169818d4d00013df7d5</t>
  </si>
  <si>
    <t>Júbilo;Encantado</t>
  </si>
  <si>
    <t>Miséria</t>
  </si>
  <si>
    <t>Infelicidade</t>
  </si>
  <si>
    <t>Ativação;Alerta</t>
  </si>
  <si>
    <t>2021/07/02 2:19:29 p. m. EET</t>
  </si>
  <si>
    <t>5c7e7970efcd55000105a686</t>
  </si>
  <si>
    <t>Encantado;Contentamento</t>
  </si>
  <si>
    <t>Aborrecimento;Insatisfação</t>
  </si>
  <si>
    <t>Ativação</t>
  </si>
  <si>
    <t>Sonolência</t>
  </si>
  <si>
    <t>2021/07/02 2:16:35 p. m. EET</t>
  </si>
  <si>
    <t>5c9a1aee68751c0001c19cb7</t>
  </si>
  <si>
    <t>Contentamento</t>
  </si>
  <si>
    <t>Entorpecimento;Desativação</t>
  </si>
  <si>
    <t>2021/07/02 2:22:13 p. m. EET</t>
  </si>
  <si>
    <t>5cab4acb0dd39f00164e50fb</t>
  </si>
  <si>
    <t>Júbilo</t>
  </si>
  <si>
    <t>Desprazer</t>
  </si>
  <si>
    <t>Desativação</t>
  </si>
  <si>
    <t>2021/07/02 2:17:20 p. m. EET</t>
  </si>
  <si>
    <t>5d23a8a65fa4d10017a1d78c</t>
  </si>
  <si>
    <t>Prazer;Júbilo</t>
  </si>
  <si>
    <t>Aflição;Desespero;Sofrimento</t>
  </si>
  <si>
    <t>Ativação;Excitação</t>
  </si>
  <si>
    <t>Apatia;Desativação;Dormência</t>
  </si>
  <si>
    <t>Apatia;Dormência</t>
  </si>
  <si>
    <t>2021/07/02 2:09:08 p. m. EET</t>
  </si>
  <si>
    <t>5d35ee84aea266001584e1be</t>
  </si>
  <si>
    <t>Contente;Júbilo;Encantado;Contentamento</t>
  </si>
  <si>
    <t>Satisfação;Felicidade</t>
  </si>
  <si>
    <t>Miséria;Aflição;Angústia</t>
  </si>
  <si>
    <t>Entorpecimento;Sonolência;Apatia</t>
  </si>
  <si>
    <t>2021/07/02 2:17:19 p. m. EET</t>
  </si>
  <si>
    <t>5d4ce3e7ffbcf800179d56cd</t>
  </si>
  <si>
    <t>Prazer;Satisfação;Júbilo;Encantado</t>
  </si>
  <si>
    <t>Felicidade;Contente;Contentamento;Alegria</t>
  </si>
  <si>
    <t>Aborrecimento;Desprazer</t>
  </si>
  <si>
    <t>Miséria;Aflição;Desprazer;Infelicidade;Desespero;Sofrimento;Angústia</t>
  </si>
  <si>
    <t>Entusiasmo;Excitação</t>
  </si>
  <si>
    <t>Entorpecimento;Apatia</t>
  </si>
  <si>
    <t>Sonolência;Desativação;Cansaço;Dormência</t>
  </si>
  <si>
    <t>2021/07/02 2:04:26 p. m. EET</t>
  </si>
  <si>
    <t>5db5c372dcda92000c4db702</t>
  </si>
  <si>
    <t>Alegria</t>
  </si>
  <si>
    <t>2021/07/02 2:17:53 p. m. EET</t>
  </si>
  <si>
    <t>5deeb012048ef4000b339ef4</t>
  </si>
  <si>
    <t>Prazer</t>
  </si>
  <si>
    <t>2021/07/02 2:30:02 p. m. EET</t>
  </si>
  <si>
    <t>5e196bcd49c6aa210ea6aaad</t>
  </si>
  <si>
    <t>Felicidade;Encantado</t>
  </si>
  <si>
    <t>Satisfação</t>
  </si>
  <si>
    <t>Aborrecimento;Insatisfação;Desprazer</t>
  </si>
  <si>
    <t>Infelicidade;Sofrimento</t>
  </si>
  <si>
    <t>Desativação;Dormência</t>
  </si>
  <si>
    <t>2021/07/02 2:11:02 p. m. EET</t>
  </si>
  <si>
    <t>5e553cbe933fbf01224f2534</t>
  </si>
  <si>
    <t>Contente;Encantado</t>
  </si>
  <si>
    <t>2021/07/02 2:22:57 p. m. EET</t>
  </si>
  <si>
    <t>5e84a72532477c040dfb39a4</t>
  </si>
  <si>
    <t>Júbilo;Encantado;Alegria</t>
  </si>
  <si>
    <t>Miséria;Aflição;Desespero;Sofrimento</t>
  </si>
  <si>
    <t>Desativação;Cansaço</t>
  </si>
  <si>
    <t>2021/07/02 2:21:42 p. m. EET</t>
  </si>
  <si>
    <t>5e8cc5fa7fba8f076949c4ee</t>
  </si>
  <si>
    <t>Prazer;Satisfação;Contentamento</t>
  </si>
  <si>
    <t>Felicidade;Contente;Júbilo;Encantado;Alegria</t>
  </si>
  <si>
    <t>Aborrecimento;Miséria;Infelicidade;Angústia</t>
  </si>
  <si>
    <t>Aflição;Insatisfação;Desprazer;Desespero;Sofrimento</t>
  </si>
  <si>
    <t>Entusiasmo;Excitação;Agitação</t>
  </si>
  <si>
    <t>Entorpecimento;Sonolência;Cansaço;Dormência</t>
  </si>
  <si>
    <t>2021/07/02 2:27:15 p. m. EET</t>
  </si>
  <si>
    <t>5e99e838545b26058749d068</t>
  </si>
  <si>
    <t>Desespero</t>
  </si>
  <si>
    <t>Dormência</t>
  </si>
  <si>
    <t>2021/07/02 2:15:32 p. m. EET</t>
  </si>
  <si>
    <t>5ec169cf9d4f8e0451257323</t>
  </si>
  <si>
    <t>Contente;Encantado;Contentamento</t>
  </si>
  <si>
    <t>Aborrecimento;Insatisfação;Desprazer;Infelicidade</t>
  </si>
  <si>
    <t>Desespero;Sofrimento</t>
  </si>
  <si>
    <t>2021/07/02 2:17:52 p. m. EET</t>
  </si>
  <si>
    <t>5eca95df7d883d2023628dca</t>
  </si>
  <si>
    <t>2021/07/02 2:16:53 p. m. EET</t>
  </si>
  <si>
    <t>5ecd154a004d5702f68f6779</t>
  </si>
  <si>
    <t>2021/07/02 2:02:30 p. m. EET</t>
  </si>
  <si>
    <t>5edb9be354fe0583053c4552</t>
  </si>
  <si>
    <t>Satisfação;Contentamento</t>
  </si>
  <si>
    <t>2021/07/02 2:10:39 p. m. EET</t>
  </si>
  <si>
    <t>5ede1c43d49b0302eb61961f</t>
  </si>
  <si>
    <t>Felicidade;Contente;Alegria</t>
  </si>
  <si>
    <t>2021/07/02 2:03:54 p. m. EET</t>
  </si>
  <si>
    <t>5f076e6541fdb536d2e2b691</t>
  </si>
  <si>
    <t>Prazer;Satisfação;Júbilo</t>
  </si>
  <si>
    <t>Miséria;Aflição;Sofrimento;Angústia</t>
  </si>
  <si>
    <t>Entorpecimento;Cansaço</t>
  </si>
  <si>
    <t>2021/07/02 2:25:45 p. m. EET</t>
  </si>
  <si>
    <t>5f244c4d691ad10127d51e93</t>
  </si>
  <si>
    <t>Prazer;Satisfação;Felicidade;Contente;Encantado;Contentamento;Alegria</t>
  </si>
  <si>
    <t>Aflição;Insatisfação;Desprazer;Infelicidade;Desespero;Sofrimento;Angústia</t>
  </si>
  <si>
    <t>Ativação;Entusiasmo;Excitação;Agitação</t>
  </si>
  <si>
    <t>Entorpecimento;Sonolência;Desativação;Cansaço</t>
  </si>
  <si>
    <t>2021/07/02 2:07:01 p. m. EET</t>
  </si>
  <si>
    <t>5f2850910f62e814c471c442</t>
  </si>
  <si>
    <t>Prazer;Satisfação;Alegria</t>
  </si>
  <si>
    <t>Miséria;Aflição</t>
  </si>
  <si>
    <t>Aborrecimento;Infelicidade;Angústia</t>
  </si>
  <si>
    <t>2021/07/02 2:25:26 p. m. EET</t>
  </si>
  <si>
    <t>5f53bd22e52c096e869c985e</t>
  </si>
  <si>
    <t>Angústia</t>
  </si>
  <si>
    <t>2021/07/02 2:17:06 p. m. EET</t>
  </si>
  <si>
    <t>5f5ba49f13a224317faac95e</t>
  </si>
  <si>
    <t>Prazer;Satisfação;Felicidade;Contente;Contentamento;Alegria</t>
  </si>
  <si>
    <t>Aborrecimento;Infelicidade</t>
  </si>
  <si>
    <t>Cansaço;Dormência</t>
  </si>
  <si>
    <t>2021/07/02 2:24:15 p. m. EET</t>
  </si>
  <si>
    <t>5f624f8c7426e214f7c92818</t>
  </si>
  <si>
    <t>2021/07/02 2:18:30 p. m. EET</t>
  </si>
  <si>
    <t>5f6a34cea397aa0b3c8d2a14</t>
  </si>
  <si>
    <t>2021/07/02 2:22:39 p. m. EET</t>
  </si>
  <si>
    <t>5f7715b6b481f41e390d2bf0</t>
  </si>
  <si>
    <t>Contente;Contentamento;Alegria</t>
  </si>
  <si>
    <t>Miséria;Desespero;Sofrimento</t>
  </si>
  <si>
    <t>Sonolência;Cansaço</t>
  </si>
  <si>
    <t>2021/07/02 2:23:16 p. m. EET</t>
  </si>
  <si>
    <t>5f99f1cf33305e0f1118f300</t>
  </si>
  <si>
    <t>2021/07/02 2:25:17 p. m. EET</t>
  </si>
  <si>
    <t>5f9ea5d9e5f9ba44c8d2d7c8</t>
  </si>
  <si>
    <t>2021/07/02 2:10:36 p. m. EET</t>
  </si>
  <si>
    <t>5fb06b4b3dd55345b0983f59</t>
  </si>
  <si>
    <t>2021/07/02 2:12:01 p. m. EET</t>
  </si>
  <si>
    <t>601ae17733bf993ce4b27ecf</t>
  </si>
  <si>
    <t>Aborrecimento;Aflição</t>
  </si>
  <si>
    <t>2021/07/02 2:24:47 p. m. EET</t>
  </si>
  <si>
    <t>602023508de69e5f31d1f829</t>
  </si>
  <si>
    <t>Prazer;Júbilo;Encantado</t>
  </si>
  <si>
    <t>Satisfação;Felicidade;Contente;Contentamento;Alegria</t>
  </si>
  <si>
    <t>Miséria;Aflição;Desespero;Angústia</t>
  </si>
  <si>
    <t>Aborrecimento;Insatisfação;Desprazer;Infelicidade;Sofrimento</t>
  </si>
  <si>
    <t>Ativação;Alerta;Excitação;Agitação</t>
  </si>
  <si>
    <t>2021/07/02 1:56:49 p. m. EET</t>
  </si>
  <si>
    <t>60326efe8083d825e823254d</t>
  </si>
  <si>
    <t>Encantado</t>
  </si>
  <si>
    <t>Aflição</t>
  </si>
  <si>
    <t>2021/07/02 2:24:52 p. m. EET</t>
  </si>
  <si>
    <t>60394ac64049ae44d9b727af</t>
  </si>
  <si>
    <t>2021/07/02 1:50:11 p. m. EET</t>
  </si>
  <si>
    <t>603d38c8efab50b79b78d16f</t>
  </si>
  <si>
    <t>Prazer;Alegria</t>
  </si>
  <si>
    <t>2021/07/02 2:23:24 p. m. EET</t>
  </si>
  <si>
    <t>60568f84b5fcdb02258579d8</t>
  </si>
  <si>
    <t>2021/07/02 2:02:12 p. m. EET</t>
  </si>
  <si>
    <t>60607052609f735bd3432eac</t>
  </si>
  <si>
    <t>2021/07/02 2:25:38 p. m. EET</t>
  </si>
  <si>
    <t>606a4c24214a3204255486fb</t>
  </si>
  <si>
    <t>Sofrimento;Angústia</t>
  </si>
  <si>
    <t>2021/07/02 2:11:28 p. m. EET</t>
  </si>
  <si>
    <t>60a43d482169f8f6efdcdc0c</t>
  </si>
  <si>
    <t>Contentamento;Alegria</t>
  </si>
  <si>
    <t>Miséria;Desespero</t>
  </si>
  <si>
    <t>Infelicidade;Desespero;Angústia</t>
  </si>
  <si>
    <t>Excitação;Agitação</t>
  </si>
  <si>
    <t>Sonolência;Cansaço;Dormência</t>
  </si>
  <si>
    <t>2021/07/02 2:25:47 p. m. EET</t>
  </si>
  <si>
    <t>60c7ee34665af0607a38984f</t>
  </si>
  <si>
    <t>Prazer;Contentamento</t>
  </si>
  <si>
    <t>2021/07/02 2:27:36 p. m. EET</t>
  </si>
  <si>
    <t>60d1f2fc6f1b90fd3c97afe3</t>
  </si>
  <si>
    <t>2021/07/02 2:12:18 p. m. EET</t>
  </si>
  <si>
    <t>60d77fba518e59d7a9847a10</t>
  </si>
  <si>
    <t>2021/07/02 2:00:08 p. m. EET</t>
  </si>
  <si>
    <t>60dafd355bd1002a4a0547df</t>
  </si>
  <si>
    <t>Prazer;Satisfação;Encantado</t>
  </si>
  <si>
    <t>Desprazer;Desespero;Sofrimento</t>
  </si>
  <si>
    <t>Aborrecimento;Miséria;Insatisfação;Infelicidade</t>
  </si>
  <si>
    <t>Alerta;Agitação</t>
  </si>
  <si>
    <t>Ativação;Entusiasmo</t>
  </si>
  <si>
    <t>2021/07/02 2:18:31 p. m. EET</t>
  </si>
  <si>
    <t>60dda613030062195bfba428</t>
  </si>
  <si>
    <t>Aborrecimento;Aflição;Insatisfação;Desprazer</t>
  </si>
  <si>
    <t>2021/07/02 1:59:14 p. m. EET</t>
  </si>
  <si>
    <t>60dda992aa5afdff1e97a572</t>
  </si>
  <si>
    <t>Satisfação;Encantado</t>
  </si>
  <si>
    <t>Aborrecimento;Miséria;Sofrimento</t>
  </si>
  <si>
    <t>Alerta;Entusiasmo</t>
  </si>
  <si>
    <t>Entorpecimento;Apatia;Cansaço</t>
  </si>
  <si>
    <t>Amarelo;Gato</t>
  </si>
  <si>
    <t>2021/07/02 2:05:24 p. m. EET</t>
  </si>
  <si>
    <t>60ddc07ae546356ed8daac67</t>
  </si>
  <si>
    <t>Miséria;Aflição;Desespero;Sofrimento;Angústia</t>
  </si>
  <si>
    <t>2021/07/02 1:27:03 p. m. EET</t>
  </si>
  <si>
    <t>60de2d468c1cfb076a0e4b39</t>
  </si>
  <si>
    <t>Contente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</si>
</sst>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1" fontId="1" fillId="0" borderId="0" xfId="0" applyNumberFormat="1" applyFont="1"/>
    <xf numFmtId="0" fontId="5" fillId="0" borderId="0" xfId="0" applyFont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Set</a:t>
            </a:r>
            <a:r>
              <a:rPr lang="es-ES_tradnl" baseline="0"/>
              <a:t>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'Set 1'!$A$2:$A$9</c:f>
              <c:strCache>
                <c:ptCount val="8"/>
                <c:pt idx="0">
                  <c:v>Prazer</c:v>
                </c:pt>
                <c:pt idx="1">
                  <c:v>Satisfação</c:v>
                </c:pt>
                <c:pt idx="2">
                  <c:v>Felicidade</c:v>
                </c:pt>
                <c:pt idx="3">
                  <c:v>Contente</c:v>
                </c:pt>
                <c:pt idx="4">
                  <c:v>Júbilo</c:v>
                </c:pt>
                <c:pt idx="5">
                  <c:v>Encantado</c:v>
                </c:pt>
                <c:pt idx="6">
                  <c:v>Contentamento</c:v>
                </c:pt>
                <c:pt idx="7">
                  <c:v>Alegria</c:v>
                </c:pt>
              </c:strCache>
            </c:strRef>
          </c:cat>
          <c:val>
            <c:numRef>
              <c:f>'Set 1'!$D$2:$D$9</c:f>
              <c:numCache>
                <c:formatCode>General</c:formatCode>
                <c:ptCount val="8"/>
                <c:pt idx="0">
                  <c:v>-6.0</c:v>
                </c:pt>
                <c:pt idx="1">
                  <c:v>4.0</c:v>
                </c:pt>
                <c:pt idx="2">
                  <c:v>25.0</c:v>
                </c:pt>
                <c:pt idx="3">
                  <c:v>-6.0</c:v>
                </c:pt>
                <c:pt idx="4">
                  <c:v>-13.0</c:v>
                </c:pt>
                <c:pt idx="5">
                  <c:v>-15.0</c:v>
                </c:pt>
                <c:pt idx="6">
                  <c:v>-6.0</c:v>
                </c:pt>
                <c:pt idx="7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2958304"/>
        <c:axId val="-2012962160"/>
      </c:barChart>
      <c:catAx>
        <c:axId val="-201295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12962160"/>
        <c:crosses val="autoZero"/>
        <c:auto val="1"/>
        <c:lblAlgn val="ctr"/>
        <c:lblOffset val="100"/>
        <c:noMultiLvlLbl val="0"/>
      </c:catAx>
      <c:valAx>
        <c:axId val="-20129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129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'Set 2'!$D$1</c:f>
              <c:strCache>
                <c:ptCount val="1"/>
                <c:pt idx="0">
                  <c:v>Degree of acceptance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'Set 2'!$A$2:$A$10</c:f>
              <c:strCache>
                <c:ptCount val="9"/>
                <c:pt idx="0">
                  <c:v>Aborrecimento</c:v>
                </c:pt>
                <c:pt idx="1">
                  <c:v>Miséria</c:v>
                </c:pt>
                <c:pt idx="2">
                  <c:v>Aflição</c:v>
                </c:pt>
                <c:pt idx="3">
                  <c:v>Insatisfação</c:v>
                </c:pt>
                <c:pt idx="4">
                  <c:v>Desprazer</c:v>
                </c:pt>
                <c:pt idx="5">
                  <c:v>Infelicidade</c:v>
                </c:pt>
                <c:pt idx="6">
                  <c:v>Desespero</c:v>
                </c:pt>
                <c:pt idx="7">
                  <c:v>Sofrimento</c:v>
                </c:pt>
                <c:pt idx="8">
                  <c:v>Angústia</c:v>
                </c:pt>
              </c:strCache>
            </c:strRef>
          </c:cat>
          <c:val>
            <c:numRef>
              <c:f>'Set 2'!$D$2:$D$10</c:f>
              <c:numCache>
                <c:formatCode>General</c:formatCode>
                <c:ptCount val="9"/>
                <c:pt idx="0">
                  <c:v>-34.0</c:v>
                </c:pt>
                <c:pt idx="1">
                  <c:v>-7.0</c:v>
                </c:pt>
                <c:pt idx="2">
                  <c:v>-4.0</c:v>
                </c:pt>
                <c:pt idx="3">
                  <c:v>0.0</c:v>
                </c:pt>
                <c:pt idx="4">
                  <c:v>-10.0</c:v>
                </c:pt>
                <c:pt idx="5">
                  <c:v>22.0</c:v>
                </c:pt>
                <c:pt idx="6">
                  <c:v>3.0</c:v>
                </c:pt>
                <c:pt idx="7">
                  <c:v>15.0</c:v>
                </c:pt>
                <c:pt idx="8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5090672"/>
        <c:axId val="-2034854352"/>
      </c:barChart>
      <c:catAx>
        <c:axId val="-20350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34854352"/>
        <c:crosses val="autoZero"/>
        <c:auto val="1"/>
        <c:lblAlgn val="ctr"/>
        <c:lblOffset val="100"/>
        <c:noMultiLvlLbl val="0"/>
      </c:catAx>
      <c:valAx>
        <c:axId val="-203485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3509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Set</a:t>
            </a:r>
            <a:r>
              <a:rPr lang="es-ES_tradnl" baseline="0"/>
              <a:t>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'Set 3'!$A$2:$A$7</c:f>
              <c:strCache>
                <c:ptCount val="5"/>
                <c:pt idx="0">
                  <c:v>Ativação</c:v>
                </c:pt>
                <c:pt idx="1">
                  <c:v>Alerta</c:v>
                </c:pt>
                <c:pt idx="2">
                  <c:v>Entusiasmo</c:v>
                </c:pt>
                <c:pt idx="3">
                  <c:v>Excitação</c:v>
                </c:pt>
                <c:pt idx="4">
                  <c:v>Agitação</c:v>
                </c:pt>
              </c:strCache>
            </c:strRef>
          </c:cat>
          <c:val>
            <c:numRef>
              <c:f>'Set 3'!$D$2:$D$7</c:f>
              <c:numCache>
                <c:formatCode>General</c:formatCode>
                <c:ptCount val="6"/>
                <c:pt idx="0">
                  <c:v>-25.0</c:v>
                </c:pt>
                <c:pt idx="1">
                  <c:v>-28.0</c:v>
                </c:pt>
                <c:pt idx="2">
                  <c:v>22.0</c:v>
                </c:pt>
                <c:pt idx="3">
                  <c:v>22.0</c:v>
                </c:pt>
                <c:pt idx="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1122832"/>
        <c:axId val="-2011120784"/>
      </c:barChart>
      <c:catAx>
        <c:axId val="-201112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11120784"/>
        <c:crosses val="autoZero"/>
        <c:auto val="1"/>
        <c:lblAlgn val="ctr"/>
        <c:lblOffset val="100"/>
        <c:noMultiLvlLbl val="0"/>
      </c:catAx>
      <c:valAx>
        <c:axId val="-20111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1112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Set</a:t>
            </a:r>
            <a:r>
              <a:rPr lang="es-ES_tradnl" baseline="0"/>
              <a:t> 4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'Set 4'!$A$2:$A$8</c:f>
              <c:strCache>
                <c:ptCount val="6"/>
                <c:pt idx="0">
                  <c:v>Entorpecimento</c:v>
                </c:pt>
                <c:pt idx="1">
                  <c:v>Sonolência</c:v>
                </c:pt>
                <c:pt idx="2">
                  <c:v>Apatia</c:v>
                </c:pt>
                <c:pt idx="3">
                  <c:v>Desativação</c:v>
                </c:pt>
                <c:pt idx="4">
                  <c:v>Cansaço</c:v>
                </c:pt>
                <c:pt idx="5">
                  <c:v>Dormência</c:v>
                </c:pt>
              </c:strCache>
            </c:strRef>
          </c:cat>
          <c:val>
            <c:numRef>
              <c:f>'Set 4'!$D$2:$D$8</c:f>
              <c:numCache>
                <c:formatCode>General</c:formatCode>
                <c:ptCount val="7"/>
                <c:pt idx="0">
                  <c:v>-7.0</c:v>
                </c:pt>
                <c:pt idx="1">
                  <c:v>8.0</c:v>
                </c:pt>
                <c:pt idx="2">
                  <c:v>-17.0</c:v>
                </c:pt>
                <c:pt idx="3">
                  <c:v>-16.0</c:v>
                </c:pt>
                <c:pt idx="4">
                  <c:v>28.0</c:v>
                </c:pt>
                <c:pt idx="5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7501008"/>
        <c:axId val="-2047498960"/>
      </c:barChart>
      <c:catAx>
        <c:axId val="-20475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7498960"/>
        <c:crosses val="autoZero"/>
        <c:auto val="1"/>
        <c:lblAlgn val="ctr"/>
        <c:lblOffset val="100"/>
        <c:noMultiLvlLbl val="0"/>
      </c:catAx>
      <c:valAx>
        <c:axId val="-20474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750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425450</xdr:colOff>
      <xdr:row>6</xdr:row>
      <xdr:rowOff>12700</xdr:rowOff>
    </xdr:from>
    <xdr:to>
      <xdr:col>11</xdr:col>
      <xdr:colOff>419100</xdr:colOff>
      <xdr:row>25</xdr:row>
      <xdr:rowOff>101600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8</xdr:row>
      <xdr:rowOff>139700</xdr:rowOff>
    </xdr:from>
    <xdr:to>
      <xdr:col>11</xdr:col>
      <xdr:colOff>88900</xdr:colOff>
      <xdr:row>27</xdr:row>
      <xdr:rowOff>190500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4</xdr:row>
      <xdr:rowOff>152400</xdr:rowOff>
    </xdr:from>
    <xdr:to>
      <xdr:col>12</xdr:col>
      <xdr:colOff>431800</xdr:colOff>
      <xdr:row>24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7</xdr:row>
      <xdr:rowOff>101600</xdr:rowOff>
    </xdr:from>
    <xdr:to>
      <xdr:col>12</xdr:col>
      <xdr:colOff>558800</xdr:colOff>
      <xdr:row>25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C54" sqref="C54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6</v>
      </c>
      <c r="F1" s="1" t="s">
        <v>8</v>
      </c>
      <c r="G1" s="1" t="s">
        <v>6</v>
      </c>
      <c r="H1" s="1" t="s">
        <v>9</v>
      </c>
      <c r="I1" s="1" t="s">
        <v>6</v>
      </c>
      <c r="J1" s="1" t="s">
        <v>9</v>
      </c>
      <c r="K1" s="1" t="s">
        <v>10</v>
      </c>
    </row>
    <row r="2" spans="1:11" x14ac:dyDescent="0.2">
      <c r="A2" s="1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</row>
    <row r="3" spans="1:11" x14ac:dyDescent="0.2">
      <c r="A3" s="1" t="s">
        <v>22</v>
      </c>
      <c r="B3" s="2" t="s">
        <v>23</v>
      </c>
      <c r="C3" s="2" t="s">
        <v>24</v>
      </c>
      <c r="D3" s="2" t="s">
        <v>25</v>
      </c>
      <c r="E3" s="2" t="s">
        <v>15</v>
      </c>
      <c r="F3" s="2" t="s">
        <v>26</v>
      </c>
      <c r="G3" s="2" t="s">
        <v>27</v>
      </c>
      <c r="H3" s="2" t="s">
        <v>17</v>
      </c>
      <c r="I3" s="2" t="s">
        <v>28</v>
      </c>
      <c r="J3" s="2" t="s">
        <v>29</v>
      </c>
      <c r="K3" s="2" t="s">
        <v>21</v>
      </c>
    </row>
    <row r="4" spans="1:11" x14ac:dyDescent="0.2">
      <c r="A4" s="1" t="s">
        <v>30</v>
      </c>
      <c r="B4" s="2" t="s">
        <v>31</v>
      </c>
      <c r="C4" s="2" t="s">
        <v>32</v>
      </c>
      <c r="D4" s="2" t="s">
        <v>33</v>
      </c>
      <c r="E4" s="2" t="s">
        <v>34</v>
      </c>
      <c r="F4" s="2" t="s">
        <v>35</v>
      </c>
      <c r="G4" s="2" t="s">
        <v>18</v>
      </c>
      <c r="H4" s="2" t="s">
        <v>36</v>
      </c>
      <c r="I4" s="2" t="s">
        <v>19</v>
      </c>
      <c r="J4" s="2" t="s">
        <v>28</v>
      </c>
      <c r="K4" s="2" t="s">
        <v>21</v>
      </c>
    </row>
    <row r="5" spans="1:11" x14ac:dyDescent="0.2">
      <c r="A5" s="1" t="s">
        <v>37</v>
      </c>
      <c r="B5" s="2" t="s">
        <v>38</v>
      </c>
      <c r="C5" s="2" t="s">
        <v>39</v>
      </c>
      <c r="D5" s="2" t="s">
        <v>33</v>
      </c>
      <c r="E5" s="2" t="s">
        <v>40</v>
      </c>
      <c r="F5" s="2" t="s">
        <v>41</v>
      </c>
      <c r="G5" s="2" t="s">
        <v>42</v>
      </c>
      <c r="H5" s="2" t="s">
        <v>17</v>
      </c>
      <c r="I5" s="2" t="s">
        <v>28</v>
      </c>
      <c r="J5" s="2" t="s">
        <v>29</v>
      </c>
      <c r="K5" s="2" t="s">
        <v>21</v>
      </c>
    </row>
    <row r="6" spans="1:11" x14ac:dyDescent="0.2">
      <c r="A6" s="1" t="s">
        <v>43</v>
      </c>
      <c r="B6" s="2" t="s">
        <v>44</v>
      </c>
      <c r="C6" s="2" t="s">
        <v>45</v>
      </c>
      <c r="D6" s="2" t="s">
        <v>33</v>
      </c>
      <c r="E6" s="2" t="s">
        <v>46</v>
      </c>
      <c r="F6" s="2" t="s">
        <v>41</v>
      </c>
      <c r="G6" s="2" t="s">
        <v>47</v>
      </c>
      <c r="H6" s="2" t="s">
        <v>17</v>
      </c>
      <c r="I6" s="2" t="s">
        <v>20</v>
      </c>
      <c r="J6" s="2" t="s">
        <v>48</v>
      </c>
      <c r="K6" s="2" t="s">
        <v>21</v>
      </c>
    </row>
    <row r="7" spans="1:11" x14ac:dyDescent="0.2">
      <c r="A7" s="1" t="s">
        <v>49</v>
      </c>
      <c r="B7" s="2" t="s">
        <v>50</v>
      </c>
      <c r="C7" s="2" t="s">
        <v>25</v>
      </c>
      <c r="D7" s="2" t="s">
        <v>51</v>
      </c>
      <c r="E7" s="2" t="s">
        <v>15</v>
      </c>
      <c r="F7" s="2" t="s">
        <v>41</v>
      </c>
      <c r="G7" s="2" t="s">
        <v>42</v>
      </c>
      <c r="H7" s="2" t="s">
        <v>17</v>
      </c>
      <c r="I7" s="2" t="s">
        <v>52</v>
      </c>
      <c r="J7" s="2" t="s">
        <v>29</v>
      </c>
      <c r="K7" s="2" t="s">
        <v>21</v>
      </c>
    </row>
    <row r="8" spans="1:11" x14ac:dyDescent="0.2">
      <c r="A8" s="1" t="s">
        <v>53</v>
      </c>
      <c r="B8" s="2" t="s">
        <v>54</v>
      </c>
      <c r="C8" s="2" t="s">
        <v>55</v>
      </c>
      <c r="D8" s="2" t="s">
        <v>33</v>
      </c>
      <c r="E8" s="2" t="s">
        <v>56</v>
      </c>
      <c r="F8" s="2" t="s">
        <v>26</v>
      </c>
      <c r="G8" s="2" t="s">
        <v>47</v>
      </c>
      <c r="H8" s="2" t="s">
        <v>36</v>
      </c>
      <c r="I8" s="2" t="s">
        <v>57</v>
      </c>
      <c r="J8" s="2" t="s">
        <v>29</v>
      </c>
      <c r="K8" s="2" t="s">
        <v>21</v>
      </c>
    </row>
    <row r="9" spans="1:11" x14ac:dyDescent="0.2">
      <c r="A9" s="1" t="s">
        <v>58</v>
      </c>
      <c r="B9" s="2" t="s">
        <v>59</v>
      </c>
      <c r="C9" s="2" t="s">
        <v>60</v>
      </c>
      <c r="D9" s="2" t="s">
        <v>14</v>
      </c>
      <c r="E9" s="2" t="s">
        <v>61</v>
      </c>
      <c r="F9" s="2" t="s">
        <v>16</v>
      </c>
      <c r="G9" s="2" t="s">
        <v>62</v>
      </c>
      <c r="H9" s="2" t="s">
        <v>17</v>
      </c>
      <c r="I9" s="2" t="s">
        <v>63</v>
      </c>
      <c r="J9" s="2" t="s">
        <v>64</v>
      </c>
      <c r="K9" s="2" t="s">
        <v>21</v>
      </c>
    </row>
    <row r="10" spans="1:11" x14ac:dyDescent="0.2">
      <c r="A10" s="1" t="s">
        <v>65</v>
      </c>
      <c r="B10" s="2" t="s">
        <v>66</v>
      </c>
      <c r="C10" s="2" t="s">
        <v>67</v>
      </c>
      <c r="D10" s="2" t="s">
        <v>68</v>
      </c>
      <c r="E10" s="2" t="s">
        <v>69</v>
      </c>
      <c r="F10" s="2" t="s">
        <v>41</v>
      </c>
      <c r="G10" s="2" t="s">
        <v>42</v>
      </c>
      <c r="H10" s="2" t="s">
        <v>36</v>
      </c>
      <c r="I10" s="2" t="s">
        <v>70</v>
      </c>
      <c r="J10" s="2" t="s">
        <v>29</v>
      </c>
      <c r="K10" s="2" t="s">
        <v>21</v>
      </c>
    </row>
    <row r="11" spans="1:11" x14ac:dyDescent="0.2">
      <c r="A11" s="1" t="s">
        <v>71</v>
      </c>
      <c r="B11" s="2" t="s">
        <v>72</v>
      </c>
      <c r="C11" s="2" t="s">
        <v>73</v>
      </c>
      <c r="D11" s="2" t="s">
        <v>74</v>
      </c>
      <c r="E11" s="2" t="s">
        <v>75</v>
      </c>
      <c r="F11" s="2" t="s">
        <v>76</v>
      </c>
      <c r="G11" s="2" t="s">
        <v>18</v>
      </c>
      <c r="H11" s="2" t="s">
        <v>77</v>
      </c>
      <c r="I11" s="2" t="s">
        <v>78</v>
      </c>
      <c r="J11" s="2" t="s">
        <v>79</v>
      </c>
      <c r="K11" s="2" t="s">
        <v>21</v>
      </c>
    </row>
    <row r="12" spans="1:11" x14ac:dyDescent="0.2">
      <c r="A12" s="1" t="s">
        <v>80</v>
      </c>
      <c r="B12" s="2" t="s">
        <v>81</v>
      </c>
      <c r="C12" s="2" t="s">
        <v>25</v>
      </c>
      <c r="D12" s="2" t="s">
        <v>82</v>
      </c>
      <c r="E12" s="2" t="s">
        <v>15</v>
      </c>
      <c r="F12" s="2" t="s">
        <v>26</v>
      </c>
      <c r="G12" s="2" t="s">
        <v>47</v>
      </c>
      <c r="H12" s="2" t="s">
        <v>27</v>
      </c>
      <c r="I12" s="2" t="s">
        <v>28</v>
      </c>
      <c r="J12" s="2" t="s">
        <v>29</v>
      </c>
      <c r="K12" s="2" t="s">
        <v>21</v>
      </c>
    </row>
    <row r="13" spans="1:11" x14ac:dyDescent="0.2">
      <c r="A13" s="1" t="s">
        <v>83</v>
      </c>
      <c r="B13" s="2" t="s">
        <v>84</v>
      </c>
      <c r="C13" s="2" t="s">
        <v>85</v>
      </c>
      <c r="D13" s="2" t="s">
        <v>51</v>
      </c>
      <c r="E13" s="2" t="s">
        <v>15</v>
      </c>
      <c r="F13" s="2" t="s">
        <v>41</v>
      </c>
      <c r="G13" s="2" t="s">
        <v>47</v>
      </c>
      <c r="H13" s="2" t="s">
        <v>17</v>
      </c>
      <c r="I13" s="2" t="s">
        <v>57</v>
      </c>
      <c r="J13" s="2" t="s">
        <v>48</v>
      </c>
      <c r="K13" s="2" t="s">
        <v>21</v>
      </c>
    </row>
    <row r="14" spans="1:11" x14ac:dyDescent="0.2">
      <c r="A14" s="1" t="s">
        <v>86</v>
      </c>
      <c r="B14" s="2" t="s">
        <v>87</v>
      </c>
      <c r="C14" s="2" t="s">
        <v>88</v>
      </c>
      <c r="D14" s="2" t="s">
        <v>89</v>
      </c>
      <c r="E14" s="2" t="s">
        <v>90</v>
      </c>
      <c r="F14" s="2" t="s">
        <v>91</v>
      </c>
      <c r="G14" s="2" t="s">
        <v>47</v>
      </c>
      <c r="H14" s="2" t="s">
        <v>18</v>
      </c>
      <c r="I14" s="2" t="s">
        <v>92</v>
      </c>
      <c r="J14" s="2" t="s">
        <v>29</v>
      </c>
      <c r="K14" s="2" t="s">
        <v>21</v>
      </c>
    </row>
    <row r="15" spans="1:11" x14ac:dyDescent="0.2">
      <c r="A15" s="1" t="s">
        <v>93</v>
      </c>
      <c r="B15" s="3" t="s">
        <v>94</v>
      </c>
      <c r="C15" s="2" t="s">
        <v>95</v>
      </c>
      <c r="D15" s="2" t="s">
        <v>33</v>
      </c>
      <c r="E15" s="2" t="s">
        <v>75</v>
      </c>
      <c r="F15" s="2" t="s">
        <v>41</v>
      </c>
      <c r="G15" s="2" t="s">
        <v>18</v>
      </c>
      <c r="H15" s="2" t="s">
        <v>17</v>
      </c>
      <c r="I15" s="2" t="s">
        <v>57</v>
      </c>
      <c r="J15" s="2" t="s">
        <v>29</v>
      </c>
      <c r="K15" s="2" t="s">
        <v>21</v>
      </c>
    </row>
    <row r="16" spans="1:11" x14ac:dyDescent="0.2">
      <c r="A16" s="1" t="s">
        <v>96</v>
      </c>
      <c r="B16" s="2" t="s">
        <v>97</v>
      </c>
      <c r="C16" s="2" t="s">
        <v>98</v>
      </c>
      <c r="D16" s="2" t="s">
        <v>33</v>
      </c>
      <c r="E16" s="2" t="s">
        <v>99</v>
      </c>
      <c r="F16" s="2" t="s">
        <v>41</v>
      </c>
      <c r="G16" s="2" t="s">
        <v>47</v>
      </c>
      <c r="H16" s="2" t="s">
        <v>17</v>
      </c>
      <c r="I16" s="2" t="s">
        <v>100</v>
      </c>
      <c r="J16" s="2" t="s">
        <v>28</v>
      </c>
      <c r="K16" s="2" t="s">
        <v>21</v>
      </c>
    </row>
    <row r="17" spans="1:11" x14ac:dyDescent="0.2">
      <c r="A17" s="1" t="s">
        <v>101</v>
      </c>
      <c r="B17" s="2" t="s">
        <v>102</v>
      </c>
      <c r="C17" s="2" t="s">
        <v>103</v>
      </c>
      <c r="D17" s="2" t="s">
        <v>104</v>
      </c>
      <c r="E17" s="2" t="s">
        <v>105</v>
      </c>
      <c r="F17" s="2" t="s">
        <v>106</v>
      </c>
      <c r="G17" s="2" t="s">
        <v>42</v>
      </c>
      <c r="H17" s="2" t="s">
        <v>107</v>
      </c>
      <c r="I17" s="2" t="s">
        <v>20</v>
      </c>
      <c r="J17" s="2" t="s">
        <v>108</v>
      </c>
      <c r="K17" s="2" t="s">
        <v>21</v>
      </c>
    </row>
    <row r="18" spans="1:11" x14ac:dyDescent="0.2">
      <c r="A18" s="1" t="s">
        <v>109</v>
      </c>
      <c r="B18" s="2" t="s">
        <v>110</v>
      </c>
      <c r="C18" s="2" t="s">
        <v>95</v>
      </c>
      <c r="D18" s="2" t="s">
        <v>89</v>
      </c>
      <c r="E18" s="2" t="s">
        <v>75</v>
      </c>
      <c r="F18" s="2" t="s">
        <v>111</v>
      </c>
      <c r="G18" s="2" t="s">
        <v>18</v>
      </c>
      <c r="H18" s="2" t="s">
        <v>17</v>
      </c>
      <c r="I18" s="2" t="s">
        <v>112</v>
      </c>
      <c r="J18" s="2" t="s">
        <v>28</v>
      </c>
      <c r="K18" s="2" t="s">
        <v>21</v>
      </c>
    </row>
    <row r="19" spans="1:11" x14ac:dyDescent="0.2">
      <c r="A19" s="1" t="s">
        <v>113</v>
      </c>
      <c r="B19" s="2" t="s">
        <v>114</v>
      </c>
      <c r="C19" s="2" t="s">
        <v>115</v>
      </c>
      <c r="D19" s="2" t="s">
        <v>33</v>
      </c>
      <c r="E19" s="2" t="s">
        <v>116</v>
      </c>
      <c r="F19" s="2" t="s">
        <v>117</v>
      </c>
      <c r="G19" s="2" t="s">
        <v>42</v>
      </c>
      <c r="H19" s="2" t="s">
        <v>17</v>
      </c>
      <c r="I19" s="2" t="s">
        <v>19</v>
      </c>
      <c r="J19" s="2" t="s">
        <v>29</v>
      </c>
      <c r="K19" s="2" t="s">
        <v>21</v>
      </c>
    </row>
    <row r="20" spans="1:11" x14ac:dyDescent="0.2">
      <c r="A20" s="1" t="s">
        <v>118</v>
      </c>
      <c r="B20" s="2" t="s">
        <v>119</v>
      </c>
      <c r="C20" s="2" t="s">
        <v>32</v>
      </c>
      <c r="D20" s="2" t="s">
        <v>55</v>
      </c>
      <c r="E20" s="2" t="s">
        <v>75</v>
      </c>
      <c r="F20" s="2" t="s">
        <v>40</v>
      </c>
      <c r="G20" s="2" t="s">
        <v>17</v>
      </c>
      <c r="H20" s="2" t="s">
        <v>36</v>
      </c>
      <c r="I20" s="2" t="s">
        <v>19</v>
      </c>
      <c r="J20" s="2" t="s">
        <v>28</v>
      </c>
      <c r="K20" s="2" t="s">
        <v>21</v>
      </c>
    </row>
    <row r="21" spans="1:11" x14ac:dyDescent="0.2">
      <c r="A21" s="1" t="s">
        <v>120</v>
      </c>
      <c r="B21" s="2" t="s">
        <v>121</v>
      </c>
      <c r="C21" s="2" t="s">
        <v>95</v>
      </c>
      <c r="D21" s="2" t="s">
        <v>89</v>
      </c>
      <c r="E21" s="2" t="s">
        <v>34</v>
      </c>
      <c r="F21" s="2" t="s">
        <v>35</v>
      </c>
      <c r="G21" s="2" t="s">
        <v>18</v>
      </c>
      <c r="H21" s="2" t="s">
        <v>36</v>
      </c>
      <c r="I21" s="2" t="s">
        <v>20</v>
      </c>
      <c r="J21" s="2" t="s">
        <v>19</v>
      </c>
      <c r="K21" s="2" t="s">
        <v>21</v>
      </c>
    </row>
    <row r="22" spans="1:11" x14ac:dyDescent="0.2">
      <c r="A22" s="1" t="s">
        <v>122</v>
      </c>
      <c r="B22" s="2" t="s">
        <v>123</v>
      </c>
      <c r="C22" s="2" t="s">
        <v>124</v>
      </c>
      <c r="D22" s="2" t="s">
        <v>85</v>
      </c>
      <c r="E22" s="2" t="s">
        <v>15</v>
      </c>
      <c r="F22" s="2" t="s">
        <v>26</v>
      </c>
      <c r="G22" s="2" t="s">
        <v>42</v>
      </c>
      <c r="H22" s="2" t="s">
        <v>17</v>
      </c>
      <c r="I22" s="2" t="s">
        <v>28</v>
      </c>
      <c r="J22" s="2" t="s">
        <v>29</v>
      </c>
      <c r="K22" s="2" t="s">
        <v>21</v>
      </c>
    </row>
    <row r="23" spans="1:11" x14ac:dyDescent="0.2">
      <c r="A23" s="1" t="s">
        <v>125</v>
      </c>
      <c r="B23" s="2" t="s">
        <v>126</v>
      </c>
      <c r="C23" s="2" t="s">
        <v>127</v>
      </c>
      <c r="D23" s="2" t="s">
        <v>89</v>
      </c>
      <c r="E23" s="2" t="s">
        <v>15</v>
      </c>
      <c r="F23" s="2" t="s">
        <v>40</v>
      </c>
      <c r="G23" s="2" t="s">
        <v>42</v>
      </c>
      <c r="H23" s="2" t="s">
        <v>36</v>
      </c>
      <c r="I23" s="2" t="s">
        <v>28</v>
      </c>
      <c r="J23" s="2" t="s">
        <v>29</v>
      </c>
      <c r="K23" s="2" t="s">
        <v>21</v>
      </c>
    </row>
    <row r="24" spans="1:11" x14ac:dyDescent="0.2">
      <c r="A24" s="1" t="s">
        <v>128</v>
      </c>
      <c r="B24" s="2" t="s">
        <v>129</v>
      </c>
      <c r="C24" s="2" t="s">
        <v>24</v>
      </c>
      <c r="D24" s="2" t="s">
        <v>130</v>
      </c>
      <c r="E24" s="2" t="s">
        <v>46</v>
      </c>
      <c r="F24" s="2" t="s">
        <v>131</v>
      </c>
      <c r="G24" s="2" t="s">
        <v>18</v>
      </c>
      <c r="H24" s="2" t="s">
        <v>36</v>
      </c>
      <c r="I24" s="2" t="s">
        <v>28</v>
      </c>
      <c r="J24" s="2" t="s">
        <v>132</v>
      </c>
      <c r="K24" s="2" t="s">
        <v>21</v>
      </c>
    </row>
    <row r="25" spans="1:11" x14ac:dyDescent="0.2">
      <c r="A25" s="1" t="s">
        <v>133</v>
      </c>
      <c r="B25" s="2" t="s">
        <v>134</v>
      </c>
      <c r="C25" s="2" t="s">
        <v>55</v>
      </c>
      <c r="D25" s="2" t="s">
        <v>135</v>
      </c>
      <c r="E25" s="2" t="s">
        <v>34</v>
      </c>
      <c r="F25" s="2" t="s">
        <v>136</v>
      </c>
      <c r="G25" s="2" t="s">
        <v>18</v>
      </c>
      <c r="H25" s="2" t="s">
        <v>137</v>
      </c>
      <c r="I25" s="2" t="s">
        <v>64</v>
      </c>
      <c r="J25" s="2" t="s">
        <v>138</v>
      </c>
      <c r="K25" s="2" t="s">
        <v>21</v>
      </c>
    </row>
    <row r="26" spans="1:11" x14ac:dyDescent="0.2">
      <c r="A26" s="1" t="s">
        <v>139</v>
      </c>
      <c r="B26" s="2" t="s">
        <v>140</v>
      </c>
      <c r="C26" s="2" t="s">
        <v>95</v>
      </c>
      <c r="D26" s="2" t="s">
        <v>141</v>
      </c>
      <c r="E26" s="2" t="s">
        <v>142</v>
      </c>
      <c r="F26" s="2" t="s">
        <v>143</v>
      </c>
      <c r="G26" s="2" t="s">
        <v>42</v>
      </c>
      <c r="H26" s="2" t="s">
        <v>36</v>
      </c>
      <c r="I26" s="2" t="s">
        <v>57</v>
      </c>
      <c r="J26" s="2" t="s">
        <v>29</v>
      </c>
      <c r="K26" s="2" t="s">
        <v>21</v>
      </c>
    </row>
    <row r="27" spans="1:11" x14ac:dyDescent="0.2">
      <c r="A27" s="1" t="s">
        <v>144</v>
      </c>
      <c r="B27" s="2" t="s">
        <v>145</v>
      </c>
      <c r="C27" s="2" t="s">
        <v>25</v>
      </c>
      <c r="D27" s="2" t="s">
        <v>33</v>
      </c>
      <c r="E27" s="2" t="s">
        <v>75</v>
      </c>
      <c r="F27" s="2" t="s">
        <v>146</v>
      </c>
      <c r="G27" s="2" t="s">
        <v>42</v>
      </c>
      <c r="H27" s="2" t="s">
        <v>36</v>
      </c>
      <c r="I27" s="2" t="s">
        <v>78</v>
      </c>
      <c r="J27" s="2" t="s">
        <v>48</v>
      </c>
      <c r="K27" s="2" t="s">
        <v>21</v>
      </c>
    </row>
    <row r="28" spans="1:11" x14ac:dyDescent="0.2">
      <c r="A28" s="1" t="s">
        <v>147</v>
      </c>
      <c r="B28" s="2" t="s">
        <v>148</v>
      </c>
      <c r="C28" s="2" t="s">
        <v>39</v>
      </c>
      <c r="D28" s="2" t="s">
        <v>149</v>
      </c>
      <c r="E28" s="2" t="s">
        <v>99</v>
      </c>
      <c r="F28" s="2" t="s">
        <v>150</v>
      </c>
      <c r="G28" s="2" t="s">
        <v>18</v>
      </c>
      <c r="H28" s="2" t="s">
        <v>77</v>
      </c>
      <c r="I28" s="2" t="s">
        <v>57</v>
      </c>
      <c r="J28" s="2" t="s">
        <v>151</v>
      </c>
      <c r="K28" s="2" t="s">
        <v>21</v>
      </c>
    </row>
    <row r="29" spans="1:11" x14ac:dyDescent="0.2">
      <c r="A29" s="1" t="s">
        <v>152</v>
      </c>
      <c r="B29" s="2" t="s">
        <v>153</v>
      </c>
      <c r="C29" s="2" t="s">
        <v>51</v>
      </c>
      <c r="D29" s="2" t="s">
        <v>33</v>
      </c>
      <c r="E29" s="2" t="s">
        <v>15</v>
      </c>
      <c r="F29" s="2" t="s">
        <v>26</v>
      </c>
      <c r="G29" s="2" t="s">
        <v>42</v>
      </c>
      <c r="H29" s="2" t="s">
        <v>36</v>
      </c>
      <c r="I29" s="2" t="s">
        <v>63</v>
      </c>
      <c r="J29" s="2" t="s">
        <v>29</v>
      </c>
      <c r="K29" s="2" t="s">
        <v>21</v>
      </c>
    </row>
    <row r="30" spans="1:11" x14ac:dyDescent="0.2">
      <c r="A30" s="1" t="s">
        <v>154</v>
      </c>
      <c r="B30" s="2" t="s">
        <v>155</v>
      </c>
      <c r="C30" s="2" t="s">
        <v>39</v>
      </c>
      <c r="D30" s="2" t="s">
        <v>51</v>
      </c>
      <c r="E30" s="2" t="s">
        <v>15</v>
      </c>
      <c r="F30" s="2" t="s">
        <v>41</v>
      </c>
      <c r="G30" s="2" t="s">
        <v>42</v>
      </c>
      <c r="H30" s="2" t="s">
        <v>17</v>
      </c>
      <c r="I30" s="2" t="s">
        <v>48</v>
      </c>
      <c r="J30" s="2" t="s">
        <v>28</v>
      </c>
      <c r="K30" s="2" t="s">
        <v>21</v>
      </c>
    </row>
    <row r="31" spans="1:11" x14ac:dyDescent="0.2">
      <c r="A31" s="1" t="s">
        <v>156</v>
      </c>
      <c r="B31" s="2" t="s">
        <v>157</v>
      </c>
      <c r="C31" s="2" t="s">
        <v>158</v>
      </c>
      <c r="D31" s="2" t="s">
        <v>25</v>
      </c>
      <c r="E31" s="2" t="s">
        <v>116</v>
      </c>
      <c r="F31" s="2" t="s">
        <v>159</v>
      </c>
      <c r="G31" s="2" t="s">
        <v>18</v>
      </c>
      <c r="H31" s="2" t="s">
        <v>17</v>
      </c>
      <c r="I31" s="2" t="s">
        <v>28</v>
      </c>
      <c r="J31" s="2" t="s">
        <v>160</v>
      </c>
      <c r="K31" s="2" t="s">
        <v>21</v>
      </c>
    </row>
    <row r="32" spans="1:11" x14ac:dyDescent="0.2">
      <c r="A32" s="1" t="s">
        <v>161</v>
      </c>
      <c r="B32" s="2" t="s">
        <v>162</v>
      </c>
      <c r="C32" s="2" t="s">
        <v>85</v>
      </c>
      <c r="D32" s="2" t="s">
        <v>82</v>
      </c>
      <c r="E32" s="2" t="s">
        <v>15</v>
      </c>
      <c r="F32" s="2" t="s">
        <v>111</v>
      </c>
      <c r="G32" s="2" t="s">
        <v>18</v>
      </c>
      <c r="H32" s="2" t="s">
        <v>27</v>
      </c>
      <c r="I32" s="2" t="s">
        <v>28</v>
      </c>
      <c r="J32" s="2" t="s">
        <v>112</v>
      </c>
      <c r="K32" s="2" t="s">
        <v>21</v>
      </c>
    </row>
    <row r="33" spans="1:11" x14ac:dyDescent="0.2">
      <c r="A33" s="1" t="s">
        <v>163</v>
      </c>
      <c r="B33" s="2" t="s">
        <v>164</v>
      </c>
      <c r="C33" s="2" t="s">
        <v>55</v>
      </c>
      <c r="D33" s="2" t="s">
        <v>14</v>
      </c>
      <c r="E33" s="2" t="s">
        <v>56</v>
      </c>
      <c r="F33" s="2" t="s">
        <v>16</v>
      </c>
      <c r="G33" s="2" t="s">
        <v>18</v>
      </c>
      <c r="H33" s="2" t="s">
        <v>77</v>
      </c>
      <c r="I33" s="2" t="s">
        <v>19</v>
      </c>
      <c r="J33" s="2" t="s">
        <v>29</v>
      </c>
      <c r="K33" s="2" t="s">
        <v>21</v>
      </c>
    </row>
    <row r="34" spans="1:11" x14ac:dyDescent="0.2">
      <c r="A34" s="1" t="s">
        <v>165</v>
      </c>
      <c r="B34" s="2" t="s">
        <v>166</v>
      </c>
      <c r="C34" s="2" t="s">
        <v>55</v>
      </c>
      <c r="D34" s="2" t="s">
        <v>85</v>
      </c>
      <c r="E34" s="2" t="s">
        <v>15</v>
      </c>
      <c r="F34" s="2" t="s">
        <v>41</v>
      </c>
      <c r="G34" s="2" t="s">
        <v>47</v>
      </c>
      <c r="H34" s="2" t="s">
        <v>17</v>
      </c>
      <c r="I34" s="2" t="s">
        <v>48</v>
      </c>
      <c r="J34" s="2" t="s">
        <v>29</v>
      </c>
      <c r="K34" s="2" t="s">
        <v>21</v>
      </c>
    </row>
    <row r="35" spans="1:11" x14ac:dyDescent="0.2">
      <c r="A35" s="1" t="s">
        <v>167</v>
      </c>
      <c r="B35" s="2" t="s">
        <v>168</v>
      </c>
      <c r="C35" s="2" t="s">
        <v>25</v>
      </c>
      <c r="D35" s="2" t="s">
        <v>14</v>
      </c>
      <c r="E35" s="2" t="s">
        <v>169</v>
      </c>
      <c r="F35" s="2" t="s">
        <v>91</v>
      </c>
      <c r="G35" s="2" t="s">
        <v>18</v>
      </c>
      <c r="H35" s="2" t="s">
        <v>36</v>
      </c>
      <c r="I35" s="2" t="s">
        <v>160</v>
      </c>
      <c r="J35" s="2" t="s">
        <v>28</v>
      </c>
      <c r="K35" s="2" t="s">
        <v>21</v>
      </c>
    </row>
    <row r="36" spans="1:11" x14ac:dyDescent="0.2">
      <c r="A36" s="1" t="s">
        <v>170</v>
      </c>
      <c r="B36" s="2" t="s">
        <v>171</v>
      </c>
      <c r="C36" s="2" t="s">
        <v>172</v>
      </c>
      <c r="D36" s="2" t="s">
        <v>173</v>
      </c>
      <c r="E36" s="2" t="s">
        <v>174</v>
      </c>
      <c r="F36" s="2" t="s">
        <v>175</v>
      </c>
      <c r="G36" s="2" t="s">
        <v>17</v>
      </c>
      <c r="H36" s="2" t="s">
        <v>176</v>
      </c>
      <c r="I36" s="2" t="s">
        <v>78</v>
      </c>
      <c r="J36" s="2" t="s">
        <v>79</v>
      </c>
      <c r="K36" s="2" t="s">
        <v>21</v>
      </c>
    </row>
    <row r="37" spans="1:11" x14ac:dyDescent="0.2">
      <c r="A37" s="1" t="s">
        <v>177</v>
      </c>
      <c r="B37" s="2" t="s">
        <v>178</v>
      </c>
      <c r="C37" s="2" t="s">
        <v>179</v>
      </c>
      <c r="D37" s="2" t="s">
        <v>89</v>
      </c>
      <c r="E37" s="2" t="s">
        <v>180</v>
      </c>
      <c r="F37" s="2" t="s">
        <v>41</v>
      </c>
      <c r="G37" s="2" t="s">
        <v>18</v>
      </c>
      <c r="H37" s="2" t="s">
        <v>36</v>
      </c>
      <c r="I37" s="2" t="s">
        <v>28</v>
      </c>
      <c r="J37" s="2" t="s">
        <v>29</v>
      </c>
      <c r="K37" s="2" t="s">
        <v>21</v>
      </c>
    </row>
    <row r="38" spans="1:11" x14ac:dyDescent="0.2">
      <c r="A38" s="1" t="s">
        <v>181</v>
      </c>
      <c r="B38" s="2" t="s">
        <v>182</v>
      </c>
      <c r="C38" s="2" t="s">
        <v>85</v>
      </c>
      <c r="D38" s="2" t="s">
        <v>33</v>
      </c>
      <c r="E38" s="2" t="s">
        <v>34</v>
      </c>
      <c r="F38" s="2" t="s">
        <v>26</v>
      </c>
      <c r="G38" s="2" t="s">
        <v>47</v>
      </c>
      <c r="H38" s="2" t="s">
        <v>17</v>
      </c>
      <c r="I38" s="2" t="s">
        <v>28</v>
      </c>
      <c r="J38" s="2" t="s">
        <v>29</v>
      </c>
      <c r="K38" s="2" t="s">
        <v>21</v>
      </c>
    </row>
    <row r="39" spans="1:11" x14ac:dyDescent="0.2">
      <c r="A39" s="1" t="s">
        <v>183</v>
      </c>
      <c r="B39" s="2" t="s">
        <v>184</v>
      </c>
      <c r="C39" s="2" t="s">
        <v>55</v>
      </c>
      <c r="D39" s="2" t="s">
        <v>185</v>
      </c>
      <c r="E39" s="2" t="s">
        <v>34</v>
      </c>
      <c r="F39" s="2" t="s">
        <v>35</v>
      </c>
      <c r="G39" s="2" t="s">
        <v>42</v>
      </c>
      <c r="H39" s="2" t="s">
        <v>36</v>
      </c>
      <c r="I39" s="2" t="s">
        <v>57</v>
      </c>
      <c r="J39" s="2" t="s">
        <v>29</v>
      </c>
      <c r="K39" s="2" t="s">
        <v>21</v>
      </c>
    </row>
    <row r="40" spans="1:11" x14ac:dyDescent="0.2">
      <c r="A40" s="1" t="s">
        <v>186</v>
      </c>
      <c r="B40" s="2" t="s">
        <v>187</v>
      </c>
      <c r="C40" s="2" t="s">
        <v>25</v>
      </c>
      <c r="D40" s="2" t="s">
        <v>33</v>
      </c>
      <c r="E40" s="2" t="s">
        <v>46</v>
      </c>
      <c r="F40" s="2" t="s">
        <v>26</v>
      </c>
      <c r="G40" s="2" t="s">
        <v>18</v>
      </c>
      <c r="H40" s="2" t="s">
        <v>18</v>
      </c>
      <c r="I40" s="2" t="s">
        <v>20</v>
      </c>
      <c r="J40" s="2" t="s">
        <v>48</v>
      </c>
      <c r="K40" s="2" t="s">
        <v>21</v>
      </c>
    </row>
    <row r="41" spans="1:11" x14ac:dyDescent="0.2">
      <c r="A41" s="1" t="s">
        <v>188</v>
      </c>
      <c r="B41" s="2" t="s">
        <v>189</v>
      </c>
      <c r="C41" s="2" t="s">
        <v>51</v>
      </c>
      <c r="D41" s="2" t="s">
        <v>55</v>
      </c>
      <c r="E41" s="2" t="s">
        <v>15</v>
      </c>
      <c r="F41" s="2" t="s">
        <v>26</v>
      </c>
      <c r="G41" s="2" t="s">
        <v>47</v>
      </c>
      <c r="H41" s="2" t="s">
        <v>17</v>
      </c>
      <c r="I41" s="2" t="s">
        <v>28</v>
      </c>
      <c r="J41" s="2" t="s">
        <v>29</v>
      </c>
      <c r="K41" s="2" t="s">
        <v>21</v>
      </c>
    </row>
    <row r="42" spans="1:11" x14ac:dyDescent="0.2">
      <c r="A42" s="1" t="s">
        <v>190</v>
      </c>
      <c r="B42" s="2" t="s">
        <v>191</v>
      </c>
      <c r="C42" s="2" t="s">
        <v>124</v>
      </c>
      <c r="D42" s="2" t="s">
        <v>14</v>
      </c>
      <c r="E42" s="2" t="s">
        <v>75</v>
      </c>
      <c r="F42" s="2" t="s">
        <v>192</v>
      </c>
      <c r="G42" s="2" t="s">
        <v>47</v>
      </c>
      <c r="H42" s="2" t="s">
        <v>17</v>
      </c>
      <c r="I42" s="2" t="s">
        <v>57</v>
      </c>
      <c r="J42" s="2" t="s">
        <v>29</v>
      </c>
      <c r="K42" s="2" t="s">
        <v>21</v>
      </c>
    </row>
    <row r="43" spans="1:11" x14ac:dyDescent="0.2">
      <c r="A43" s="1" t="s">
        <v>193</v>
      </c>
      <c r="B43" s="2" t="s">
        <v>194</v>
      </c>
      <c r="C43" s="2" t="s">
        <v>13</v>
      </c>
      <c r="D43" s="2" t="s">
        <v>195</v>
      </c>
      <c r="E43" s="2" t="s">
        <v>196</v>
      </c>
      <c r="F43" s="2" t="s">
        <v>197</v>
      </c>
      <c r="G43" s="2" t="s">
        <v>18</v>
      </c>
      <c r="H43" s="2" t="s">
        <v>198</v>
      </c>
      <c r="I43" s="2" t="s">
        <v>28</v>
      </c>
      <c r="J43" s="2" t="s">
        <v>199</v>
      </c>
      <c r="K43" s="2" t="s">
        <v>21</v>
      </c>
    </row>
    <row r="44" spans="1:11" x14ac:dyDescent="0.2">
      <c r="A44" s="1" t="s">
        <v>200</v>
      </c>
      <c r="B44" s="2" t="s">
        <v>201</v>
      </c>
      <c r="C44" s="2" t="s">
        <v>202</v>
      </c>
      <c r="D44" s="2" t="s">
        <v>33</v>
      </c>
      <c r="E44" s="2" t="s">
        <v>46</v>
      </c>
      <c r="F44" s="2" t="s">
        <v>41</v>
      </c>
      <c r="G44" s="2" t="s">
        <v>42</v>
      </c>
      <c r="H44" s="2" t="s">
        <v>36</v>
      </c>
      <c r="I44" s="2" t="s">
        <v>57</v>
      </c>
      <c r="J44" s="2" t="s">
        <v>29</v>
      </c>
      <c r="K44" s="2" t="s">
        <v>21</v>
      </c>
    </row>
    <row r="45" spans="1:11" x14ac:dyDescent="0.2">
      <c r="A45" s="1" t="s">
        <v>203</v>
      </c>
      <c r="B45" s="2" t="s">
        <v>204</v>
      </c>
      <c r="C45" s="2" t="s">
        <v>25</v>
      </c>
      <c r="D45" s="2" t="s">
        <v>33</v>
      </c>
      <c r="E45" s="2" t="s">
        <v>46</v>
      </c>
      <c r="F45" s="2" t="s">
        <v>41</v>
      </c>
      <c r="G45" s="2" t="s">
        <v>77</v>
      </c>
      <c r="H45" s="2" t="s">
        <v>18</v>
      </c>
      <c r="I45" s="2" t="s">
        <v>57</v>
      </c>
      <c r="J45" s="2" t="s">
        <v>29</v>
      </c>
      <c r="K45" s="2" t="s">
        <v>21</v>
      </c>
    </row>
    <row r="46" spans="1:11" x14ac:dyDescent="0.2">
      <c r="A46" s="1" t="s">
        <v>205</v>
      </c>
      <c r="B46" s="2" t="s">
        <v>206</v>
      </c>
      <c r="C46" s="2" t="s">
        <v>95</v>
      </c>
      <c r="D46" s="2" t="s">
        <v>68</v>
      </c>
      <c r="E46" s="2" t="s">
        <v>15</v>
      </c>
      <c r="F46" s="2" t="s">
        <v>146</v>
      </c>
      <c r="G46" s="2" t="s">
        <v>47</v>
      </c>
      <c r="H46" s="2" t="s">
        <v>17</v>
      </c>
      <c r="I46" s="2" t="s">
        <v>57</v>
      </c>
      <c r="J46" s="2" t="s">
        <v>112</v>
      </c>
      <c r="K46" s="2" t="s">
        <v>21</v>
      </c>
    </row>
    <row r="47" spans="1:11" x14ac:dyDescent="0.2">
      <c r="A47" s="1" t="s">
        <v>207</v>
      </c>
      <c r="B47" s="2" t="s">
        <v>208</v>
      </c>
      <c r="C47" s="2" t="s">
        <v>55</v>
      </c>
      <c r="D47" s="2" t="s">
        <v>209</v>
      </c>
      <c r="E47" s="2" t="s">
        <v>210</v>
      </c>
      <c r="F47" s="2" t="s">
        <v>211</v>
      </c>
      <c r="G47" s="2" t="s">
        <v>212</v>
      </c>
      <c r="H47" s="2" t="s">
        <v>213</v>
      </c>
      <c r="I47" s="2" t="s">
        <v>57</v>
      </c>
      <c r="J47" s="2" t="s">
        <v>199</v>
      </c>
      <c r="K47" s="2" t="s">
        <v>21</v>
      </c>
    </row>
    <row r="48" spans="1:11" x14ac:dyDescent="0.2">
      <c r="A48" s="1" t="s">
        <v>214</v>
      </c>
      <c r="B48" s="2" t="s">
        <v>215</v>
      </c>
      <c r="C48" s="2" t="s">
        <v>130</v>
      </c>
      <c r="D48" s="2" t="s">
        <v>14</v>
      </c>
      <c r="E48" s="2" t="s">
        <v>216</v>
      </c>
      <c r="F48" s="2" t="s">
        <v>91</v>
      </c>
      <c r="G48" s="2" t="s">
        <v>42</v>
      </c>
      <c r="H48" s="2" t="s">
        <v>77</v>
      </c>
      <c r="I48" s="2" t="s">
        <v>100</v>
      </c>
      <c r="J48" s="2" t="s">
        <v>64</v>
      </c>
      <c r="K48" s="2" t="s">
        <v>21</v>
      </c>
    </row>
    <row r="49" spans="1:11" x14ac:dyDescent="0.2">
      <c r="A49" s="1" t="s">
        <v>217</v>
      </c>
      <c r="B49" s="2" t="s">
        <v>218</v>
      </c>
      <c r="C49" s="2" t="s">
        <v>219</v>
      </c>
      <c r="D49" s="2" t="s">
        <v>82</v>
      </c>
      <c r="E49" s="2" t="s">
        <v>220</v>
      </c>
      <c r="F49" s="2" t="s">
        <v>56</v>
      </c>
      <c r="G49" s="2" t="s">
        <v>221</v>
      </c>
      <c r="H49" s="2" t="s">
        <v>36</v>
      </c>
      <c r="I49" s="2" t="s">
        <v>222</v>
      </c>
      <c r="J49" s="2" t="s">
        <v>57</v>
      </c>
      <c r="K49" s="2" t="s">
        <v>223</v>
      </c>
    </row>
    <row r="50" spans="1:11" x14ac:dyDescent="0.2">
      <c r="A50" s="1" t="s">
        <v>224</v>
      </c>
      <c r="B50" s="2" t="s">
        <v>225</v>
      </c>
      <c r="C50" s="2" t="s">
        <v>55</v>
      </c>
      <c r="D50" s="2" t="s">
        <v>135</v>
      </c>
      <c r="E50" s="2" t="s">
        <v>116</v>
      </c>
      <c r="F50" s="2" t="s">
        <v>226</v>
      </c>
      <c r="G50" s="2" t="s">
        <v>42</v>
      </c>
      <c r="H50" s="2" t="s">
        <v>107</v>
      </c>
      <c r="I50" s="2" t="s">
        <v>78</v>
      </c>
      <c r="J50" s="2" t="s">
        <v>79</v>
      </c>
      <c r="K50" s="2" t="s">
        <v>21</v>
      </c>
    </row>
    <row r="51" spans="1:11" x14ac:dyDescent="0.2">
      <c r="A51" s="1" t="s">
        <v>227</v>
      </c>
      <c r="B51" s="2" t="s">
        <v>228</v>
      </c>
      <c r="C51" s="2" t="s">
        <v>24</v>
      </c>
      <c r="D51" s="2" t="s">
        <v>55</v>
      </c>
      <c r="E51" s="2" t="s">
        <v>75</v>
      </c>
      <c r="F51" s="2" t="s">
        <v>41</v>
      </c>
      <c r="G51" s="2" t="s">
        <v>42</v>
      </c>
      <c r="H51" s="2" t="s">
        <v>17</v>
      </c>
      <c r="I51" s="2" t="s">
        <v>20</v>
      </c>
      <c r="J51" s="2" t="s">
        <v>19</v>
      </c>
      <c r="K51" s="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9" sqref="A9"/>
    </sheetView>
  </sheetViews>
  <sheetFormatPr baseColWidth="10" defaultRowHeight="16" x14ac:dyDescent="0.2"/>
  <sheetData>
    <row r="1" spans="1:4" x14ac:dyDescent="0.2">
      <c r="A1" t="s">
        <v>4</v>
      </c>
      <c r="B1" s="4" t="s">
        <v>1</v>
      </c>
      <c r="C1" s="4" t="s">
        <v>2</v>
      </c>
      <c r="D1" s="4" t="s">
        <v>3</v>
      </c>
    </row>
    <row r="2" spans="1:4" x14ac:dyDescent="0.2">
      <c r="A2" s="2" t="s">
        <v>85</v>
      </c>
      <c r="B2">
        <f>COUNTIF(Data!C:C,"*" &amp; 'Set 1'!$A2&amp; "*")</f>
        <v>17</v>
      </c>
      <c r="C2">
        <f>COUNTIF(Data!D:D,"*" &amp; 'Set 1'!$A2&amp; "*")</f>
        <v>11</v>
      </c>
      <c r="D2">
        <f>C2-B2</f>
        <v>-6</v>
      </c>
    </row>
    <row r="3" spans="1:4" x14ac:dyDescent="0.2">
      <c r="A3" s="2" t="s">
        <v>89</v>
      </c>
      <c r="B3">
        <f>COUNTIF(Data!C:C,"*" &amp; 'Set 1'!$A3&amp; "*")</f>
        <v>12</v>
      </c>
      <c r="C3">
        <f>COUNTIF(Data!D:D,"*" &amp; 'Set 1'!$A3&amp; "*")</f>
        <v>16</v>
      </c>
      <c r="D3">
        <f t="shared" ref="D3:D9" si="0">C3-B3</f>
        <v>4</v>
      </c>
    </row>
    <row r="4" spans="1:4" x14ac:dyDescent="0.2">
      <c r="A4" s="2" t="s">
        <v>33</v>
      </c>
      <c r="B4">
        <f>COUNTIF(Data!C:C,"*" &amp; 'Set 1'!$A4&amp; "*")</f>
        <v>2</v>
      </c>
      <c r="C4">
        <f>COUNTIF(Data!D:D,"*" &amp; 'Set 1'!$A4&amp; "*")</f>
        <v>27</v>
      </c>
      <c r="D4">
        <f t="shared" si="0"/>
        <v>25</v>
      </c>
    </row>
    <row r="5" spans="1:4" x14ac:dyDescent="0.2">
      <c r="A5" s="2" t="s">
        <v>229</v>
      </c>
      <c r="B5">
        <f>COUNTIF(Data!C:C,"*" &amp; 'Set 1'!$A5&amp; "*")</f>
        <v>12</v>
      </c>
      <c r="C5">
        <f>COUNTIF(Data!D:D,"*" &amp; 'Set 1'!$A5&amp; "*")</f>
        <v>6</v>
      </c>
      <c r="D5">
        <f t="shared" si="0"/>
        <v>-6</v>
      </c>
    </row>
    <row r="6" spans="1:4" x14ac:dyDescent="0.2">
      <c r="A6" s="2" t="s">
        <v>55</v>
      </c>
      <c r="B6">
        <f>COUNTIF(Data!C:C,"*" &amp; 'Set 1'!$A6&amp; "*")</f>
        <v>18</v>
      </c>
      <c r="C6">
        <f>COUNTIF(Data!D:D,"*" &amp; 'Set 1'!$A6&amp; "*")</f>
        <v>5</v>
      </c>
      <c r="D6">
        <f t="shared" si="0"/>
        <v>-13</v>
      </c>
    </row>
    <row r="7" spans="1:4" x14ac:dyDescent="0.2">
      <c r="A7" s="2" t="s">
        <v>179</v>
      </c>
      <c r="B7">
        <f>COUNTIF(Data!C:C,"*" &amp; 'Set 1'!$A7&amp; "*")</f>
        <v>19</v>
      </c>
      <c r="C7">
        <f>COUNTIF(Data!D:D,"*" &amp; 'Set 1'!$A7&amp; "*")</f>
        <v>4</v>
      </c>
      <c r="D7">
        <f t="shared" si="0"/>
        <v>-15</v>
      </c>
    </row>
    <row r="8" spans="1:4" x14ac:dyDescent="0.2">
      <c r="A8" s="2" t="s">
        <v>51</v>
      </c>
      <c r="B8">
        <f>COUNTIF(Data!C:C,"*" &amp; 'Set 1'!$A8&amp; "*")</f>
        <v>15</v>
      </c>
      <c r="C8">
        <f>COUNTIF(Data!D:D,"*" &amp; 'Set 1'!$A8&amp; "*")</f>
        <v>9</v>
      </c>
      <c r="D8">
        <f t="shared" si="0"/>
        <v>-6</v>
      </c>
    </row>
    <row r="9" spans="1:4" x14ac:dyDescent="0.2">
      <c r="A9" s="2" t="s">
        <v>82</v>
      </c>
      <c r="B9">
        <f>COUNTIF(Data!C:C,"*" &amp; 'Set 1'!$A9&amp; "*")</f>
        <v>3</v>
      </c>
      <c r="C9">
        <f>COUNTIF(Data!D:D,"*" &amp; 'Set 1'!$A9&amp; "*")</f>
        <v>18</v>
      </c>
      <c r="D9">
        <f t="shared" si="0"/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0" sqref="A10"/>
    </sheetView>
  </sheetViews>
  <sheetFormatPr baseColWidth="10" defaultRowHeight="16" x14ac:dyDescent="0.2"/>
  <sheetData>
    <row r="1" spans="1:4" x14ac:dyDescent="0.2">
      <c r="A1" t="s">
        <v>4</v>
      </c>
      <c r="B1" t="s">
        <v>1</v>
      </c>
      <c r="C1" t="s">
        <v>2</v>
      </c>
      <c r="D1" t="s">
        <v>3</v>
      </c>
    </row>
    <row r="2" spans="1:4" x14ac:dyDescent="0.2">
      <c r="A2" t="s">
        <v>15</v>
      </c>
      <c r="B2">
        <f>COUNTIF(Data!E:E,"*" &amp; 'Set 2'!$A2&amp; "*")</f>
        <v>38</v>
      </c>
      <c r="C2">
        <f>COUNTIF(Data!F:F,"*" &amp; 'Set 2'!$A2&amp; "*")</f>
        <v>4</v>
      </c>
      <c r="D2">
        <f>C2-B2</f>
        <v>-34</v>
      </c>
    </row>
    <row r="3" spans="1:4" x14ac:dyDescent="0.2">
      <c r="A3" t="s">
        <v>40</v>
      </c>
      <c r="B3">
        <f>COUNTIF(Data!E:E,"*" &amp; 'Set 2'!$A3&amp; "*")</f>
        <v>14</v>
      </c>
      <c r="C3">
        <f>COUNTIF(Data!F:F,"*" &amp; 'Set 2'!$A3&amp; "*")</f>
        <v>7</v>
      </c>
      <c r="D3">
        <f t="shared" ref="D3:D10" si="0">C3-B3</f>
        <v>-7</v>
      </c>
    </row>
    <row r="4" spans="1:4" x14ac:dyDescent="0.2">
      <c r="A4" t="s">
        <v>180</v>
      </c>
      <c r="B4">
        <f>COUNTIF(Data!E:E,"*" &amp; 'Set 2'!$A4&amp; "*")</f>
        <v>9</v>
      </c>
      <c r="C4">
        <f>COUNTIF(Data!F:F,"*" &amp; 'Set 2'!$A4&amp; "*")</f>
        <v>5</v>
      </c>
      <c r="D4">
        <f t="shared" si="0"/>
        <v>-4</v>
      </c>
    </row>
    <row r="5" spans="1:4" x14ac:dyDescent="0.2">
      <c r="A5" t="s">
        <v>35</v>
      </c>
      <c r="B5">
        <f>COUNTIF(Data!E:E,"*" &amp; 'Set 2'!$A5&amp; "*")</f>
        <v>10</v>
      </c>
      <c r="C5">
        <f>COUNTIF(Data!F:F,"*" &amp; 'Set 2'!$A5&amp; "*")</f>
        <v>10</v>
      </c>
      <c r="D5">
        <f t="shared" si="0"/>
        <v>0</v>
      </c>
    </row>
    <row r="6" spans="1:4" x14ac:dyDescent="0.2">
      <c r="A6" t="s">
        <v>56</v>
      </c>
      <c r="B6">
        <f>COUNTIF(Data!E:E,"*" &amp; 'Set 2'!$A6&amp; "*")</f>
        <v>15</v>
      </c>
      <c r="C6">
        <f>COUNTIF(Data!F:F,"*" &amp; 'Set 2'!$A6&amp; "*")</f>
        <v>5</v>
      </c>
      <c r="D6">
        <f t="shared" si="0"/>
        <v>-10</v>
      </c>
    </row>
    <row r="7" spans="1:4" x14ac:dyDescent="0.2">
      <c r="A7" t="s">
        <v>41</v>
      </c>
      <c r="B7">
        <f>COUNTIF(Data!E:E,"*" &amp; 'Set 2'!$A7&amp; "*")</f>
        <v>4</v>
      </c>
      <c r="C7">
        <f>COUNTIF(Data!F:F,"*" &amp; 'Set 2'!$A7&amp; "*")</f>
        <v>26</v>
      </c>
      <c r="D7">
        <f t="shared" si="0"/>
        <v>22</v>
      </c>
    </row>
    <row r="8" spans="1:4" x14ac:dyDescent="0.2">
      <c r="A8" t="s">
        <v>111</v>
      </c>
      <c r="B8">
        <f>COUNTIF(Data!E:E,"*" &amp; 'Set 2'!$A8&amp; "*")</f>
        <v>6</v>
      </c>
      <c r="C8">
        <f>COUNTIF(Data!F:F,"*" &amp; 'Set 2'!$A8&amp; "*")</f>
        <v>9</v>
      </c>
      <c r="D8">
        <f t="shared" si="0"/>
        <v>3</v>
      </c>
    </row>
    <row r="9" spans="1:4" x14ac:dyDescent="0.2">
      <c r="A9" t="s">
        <v>26</v>
      </c>
      <c r="B9">
        <f>COUNTIF(Data!E:E,"*" &amp; 'Set 2'!$A9&amp; "*")</f>
        <v>5</v>
      </c>
      <c r="C9">
        <f>COUNTIF(Data!F:F,"*" &amp; 'Set 2'!$A9&amp; "*")</f>
        <v>20</v>
      </c>
      <c r="D9">
        <f t="shared" si="0"/>
        <v>15</v>
      </c>
    </row>
    <row r="10" spans="1:4" x14ac:dyDescent="0.2">
      <c r="A10" t="s">
        <v>146</v>
      </c>
      <c r="B10">
        <f>COUNTIF(Data!E:E,"*" &amp; 'Set 2'!$A10&amp; "*")</f>
        <v>3</v>
      </c>
      <c r="C10">
        <f>COUNTIF(Data!F:F,"*" &amp; 'Set 2'!$A10&amp; "*")</f>
        <v>9</v>
      </c>
      <c r="D10">
        <f t="shared" si="0"/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9" sqref="D19"/>
    </sheetView>
  </sheetViews>
  <sheetFormatPr baseColWidth="10" defaultRowHeight="16" x14ac:dyDescent="0.2"/>
  <sheetData>
    <row r="1" spans="1:4" x14ac:dyDescent="0.2">
      <c r="A1" t="s">
        <v>4</v>
      </c>
      <c r="B1" t="s">
        <v>1</v>
      </c>
      <c r="C1" t="s">
        <v>2</v>
      </c>
      <c r="D1" t="s">
        <v>3</v>
      </c>
    </row>
    <row r="2" spans="1:4" x14ac:dyDescent="0.2">
      <c r="A2" t="s">
        <v>47</v>
      </c>
      <c r="B2">
        <f>COUNTIF(Data!G:G,"*" &amp; 'Set 3'!$A2&amp; "*")</f>
        <v>28</v>
      </c>
      <c r="C2">
        <f>COUNTIF(Data!H:H,"*" &amp; 'Set 3'!$A2&amp; "*")</f>
        <v>3</v>
      </c>
      <c r="D2">
        <f>C2-B2</f>
        <v>-25</v>
      </c>
    </row>
    <row r="3" spans="1:4" x14ac:dyDescent="0.2">
      <c r="A3" t="s">
        <v>18</v>
      </c>
      <c r="B3">
        <f>COUNTIF(Data!G:G,"*" &amp; 'Set 3'!$A3&amp; "*")</f>
        <v>33</v>
      </c>
      <c r="C3">
        <f>COUNTIF(Data!H:H,"*" &amp; 'Set 3'!$A3&amp; "*")</f>
        <v>5</v>
      </c>
      <c r="D3">
        <f t="shared" ref="D3:D7" si="0">C3-B3</f>
        <v>-28</v>
      </c>
    </row>
    <row r="4" spans="1:4" x14ac:dyDescent="0.2">
      <c r="A4" t="s">
        <v>17</v>
      </c>
      <c r="B4">
        <f>COUNTIF(Data!G:G,"*" &amp; 'Set 3'!$A4&amp; "*")</f>
        <v>5</v>
      </c>
      <c r="C4">
        <f>COUNTIF(Data!H:H,"*" &amp; 'Set 3'!$A4&amp; "*")</f>
        <v>27</v>
      </c>
      <c r="D4">
        <f t="shared" si="0"/>
        <v>22</v>
      </c>
    </row>
    <row r="5" spans="1:4" x14ac:dyDescent="0.2">
      <c r="A5" t="s">
        <v>36</v>
      </c>
      <c r="B5">
        <f>COUNTIF(Data!G:G,"*" &amp; 'Set 3'!$A5&amp; "*")</f>
        <v>2</v>
      </c>
      <c r="C5">
        <f>COUNTIF(Data!H:H,"*" &amp; 'Set 3'!$A5&amp; "*")</f>
        <v>24</v>
      </c>
      <c r="D5">
        <f t="shared" si="0"/>
        <v>22</v>
      </c>
    </row>
    <row r="6" spans="1:4" x14ac:dyDescent="0.2">
      <c r="A6" t="s">
        <v>27</v>
      </c>
      <c r="B6">
        <f>COUNTIF(Data!G:G,"*" &amp; 'Set 3'!$A6&amp; "*")</f>
        <v>2</v>
      </c>
      <c r="C6">
        <f>COUNTIF(Data!H:H,"*" &amp; 'Set 3'!$A6&amp; "*")</f>
        <v>7</v>
      </c>
      <c r="D6">
        <f t="shared" si="0"/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31" sqref="C31"/>
    </sheetView>
  </sheetViews>
  <sheetFormatPr baseColWidth="10" defaultRowHeight="16" x14ac:dyDescent="0.2"/>
  <sheetData>
    <row r="1" spans="1:4" x14ac:dyDescent="0.2">
      <c r="A1" t="s">
        <v>4</v>
      </c>
      <c r="B1" t="s">
        <v>1</v>
      </c>
      <c r="C1" t="s">
        <v>2</v>
      </c>
      <c r="D1" t="s">
        <v>3</v>
      </c>
    </row>
    <row r="2" spans="1:4" x14ac:dyDescent="0.2">
      <c r="A2" t="s">
        <v>19</v>
      </c>
      <c r="B2">
        <f>COUNTIF(Data!I:I,"*" &amp; 'Set 4'!$A2&amp; "*")</f>
        <v>12</v>
      </c>
      <c r="C2">
        <f>COUNTIF(Data!J:J,"*" &amp; 'Set 4'!$A2&amp; "*")</f>
        <v>5</v>
      </c>
      <c r="D2">
        <f>C2-B2</f>
        <v>-7</v>
      </c>
    </row>
    <row r="3" spans="1:4" x14ac:dyDescent="0.2">
      <c r="A3" t="s">
        <v>48</v>
      </c>
      <c r="B3">
        <f>COUNTIF(Data!I:I,"*" &amp; 'Set 4'!$A3&amp; "*")</f>
        <v>4</v>
      </c>
      <c r="C3">
        <f>COUNTIF(Data!J:J,"*" &amp; 'Set 4'!$A3&amp; "*")</f>
        <v>12</v>
      </c>
      <c r="D3">
        <f t="shared" ref="D3:D8" si="0">C3-B3</f>
        <v>8</v>
      </c>
    </row>
    <row r="4" spans="1:4" x14ac:dyDescent="0.2">
      <c r="A4" t="s">
        <v>28</v>
      </c>
      <c r="B4">
        <f>COUNTIF(Data!I:I,"*" &amp; 'Set 4'!$A4&amp; "*")</f>
        <v>26</v>
      </c>
      <c r="C4">
        <f>COUNTIF(Data!J:J,"*" &amp; 'Set 4'!$A4&amp; "*")</f>
        <v>9</v>
      </c>
      <c r="D4">
        <f t="shared" si="0"/>
        <v>-17</v>
      </c>
    </row>
    <row r="5" spans="1:4" x14ac:dyDescent="0.2">
      <c r="A5" t="s">
        <v>57</v>
      </c>
      <c r="B5">
        <f>COUNTIF(Data!I:I,"*" &amp; 'Set 4'!$A5&amp; "*")</f>
        <v>22</v>
      </c>
      <c r="C5">
        <f>COUNTIF(Data!J:J,"*" &amp; 'Set 4'!$A5&amp; "*")</f>
        <v>6</v>
      </c>
      <c r="D5">
        <f t="shared" si="0"/>
        <v>-16</v>
      </c>
    </row>
    <row r="6" spans="1:4" x14ac:dyDescent="0.2">
      <c r="A6" t="s">
        <v>29</v>
      </c>
      <c r="B6">
        <f>COUNTIF(Data!I:I,"*" &amp; 'Set 4'!$A6&amp; "*")</f>
        <v>4</v>
      </c>
      <c r="C6">
        <f>COUNTIF(Data!J:J,"*" &amp; 'Set 4'!$A6&amp; "*")</f>
        <v>32</v>
      </c>
      <c r="D6">
        <f t="shared" si="0"/>
        <v>28</v>
      </c>
    </row>
    <row r="7" spans="1:4" x14ac:dyDescent="0.2">
      <c r="A7" t="s">
        <v>112</v>
      </c>
      <c r="B7">
        <f>COUNTIF(Data!I:I,"*" &amp; 'Set 4'!$A7&amp; "*")</f>
        <v>5</v>
      </c>
      <c r="C7">
        <f>COUNTIF(Data!J:J,"*" &amp; 'Set 4'!$A7&amp; "*")</f>
        <v>11</v>
      </c>
      <c r="D7">
        <f t="shared" si="0"/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</vt:lpstr>
      <vt:lpstr>Set 1</vt:lpstr>
      <vt:lpstr>Set 2</vt:lpstr>
      <vt:lpstr>Set 3</vt:lpstr>
      <vt:lpstr>Set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2021-06-30T09:36:48Z</dcterms:created>
  <dcterms:modified xsi:type="dcterms:W3CDTF">2021-07-02T13:42:44Z</dcterms:modified>
</cp:coreProperties>
</file>