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aquintaverneraparicio/Desktop/"/>
    </mc:Choice>
  </mc:AlternateContent>
  <bookViews>
    <workbookView xWindow="0" yWindow="460" windowWidth="27700" windowHeight="17540" tabRatio="500" activeTab="4"/>
  </bookViews>
  <sheets>
    <sheet name="Data" sheetId="1" r:id="rId1"/>
    <sheet name="Set 1" sheetId="2" r:id="rId2"/>
    <sheet name="Set 2" sheetId="3" r:id="rId3"/>
    <sheet name="Set 3" sheetId="4" r:id="rId4"/>
    <sheet name="Set 4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C3" i="2"/>
  <c r="B3" i="2"/>
  <c r="D3" i="2"/>
  <c r="C4" i="2"/>
  <c r="B4" i="2"/>
  <c r="D4" i="2"/>
  <c r="C5" i="2"/>
  <c r="B5" i="2"/>
  <c r="D5" i="2"/>
  <c r="C6" i="2"/>
  <c r="B6" i="2"/>
  <c r="D6" i="2"/>
  <c r="C7" i="2"/>
  <c r="B7" i="2"/>
  <c r="D7" i="2"/>
  <c r="C8" i="2"/>
  <c r="B8" i="2"/>
  <c r="D8" i="2"/>
  <c r="C9" i="2"/>
  <c r="B9" i="2"/>
  <c r="D9" i="2"/>
  <c r="C2" i="2"/>
  <c r="B2" i="2"/>
  <c r="D2" i="2"/>
  <c r="C3" i="3"/>
  <c r="B3" i="3"/>
  <c r="D3" i="3"/>
  <c r="C4" i="3"/>
  <c r="B4" i="3"/>
  <c r="D4" i="3"/>
  <c r="C5" i="3"/>
  <c r="B5" i="3"/>
  <c r="D5" i="3"/>
  <c r="C6" i="3"/>
  <c r="B6" i="3"/>
  <c r="D6" i="3"/>
  <c r="C7" i="3"/>
  <c r="B7" i="3"/>
  <c r="D7" i="3"/>
  <c r="C8" i="3"/>
  <c r="B8" i="3"/>
  <c r="D8" i="3"/>
  <c r="C9" i="3"/>
  <c r="B9" i="3"/>
  <c r="D9" i="3"/>
  <c r="C10" i="3"/>
  <c r="B10" i="3"/>
  <c r="D10" i="3"/>
  <c r="C2" i="3"/>
  <c r="B2" i="3"/>
  <c r="D2" i="3"/>
  <c r="C3" i="5"/>
  <c r="B3" i="5"/>
  <c r="D3" i="5"/>
  <c r="D4" i="5"/>
  <c r="D5" i="5"/>
  <c r="D6" i="5"/>
  <c r="D7" i="5"/>
  <c r="D8" i="5"/>
  <c r="D2" i="5"/>
  <c r="B4" i="5"/>
  <c r="C4" i="5"/>
  <c r="B5" i="5"/>
  <c r="C5" i="5"/>
  <c r="B6" i="5"/>
  <c r="C6" i="5"/>
  <c r="B7" i="5"/>
  <c r="C7" i="5"/>
  <c r="B8" i="5"/>
  <c r="C8" i="5"/>
  <c r="B2" i="5"/>
  <c r="C2" i="5"/>
</calcChain>
</file>

<file path=xl/sharedStrings.xml><?xml version="1.0" encoding="utf-8"?>
<sst xmlns="http://schemas.openxmlformats.org/spreadsheetml/2006/main" count="618" uniqueCount="247">
  <si>
    <t>Marca temporal</t>
  </si>
  <si>
    <t>Prolific ID (24 tecken)</t>
  </si>
  <si>
    <t>Välj de ord (ett eller fler) som har en annan betydelse än resten av orden</t>
  </si>
  <si>
    <t>Välj de ord (ett eller fler) som bäst representerar konceptet för gruppen</t>
  </si>
  <si>
    <t>Välj de ord (ett eller fler) som bäst representerar konceptet för gruppen </t>
  </si>
  <si>
    <t>2021/06/25 1:10:06 p. m. EET</t>
  </si>
  <si>
    <t>5ecec1fcb63c142b6046b59a</t>
  </si>
  <si>
    <t>Lust;Åtrå</t>
  </si>
  <si>
    <t>Lycka</t>
  </si>
  <si>
    <t>Otillfredsställelse;Motvilja;Missnöje;Ogillande</t>
  </si>
  <si>
    <t>Obehag</t>
  </si>
  <si>
    <t>Känslosvall</t>
  </si>
  <si>
    <t>Spänning</t>
  </si>
  <si>
    <t>Sömnighet</t>
  </si>
  <si>
    <t>Trötthet</t>
  </si>
  <si>
    <t>Katt</t>
  </si>
  <si>
    <t>2021/06/25 1:10:54 p. m. EET</t>
  </si>
  <si>
    <t>5d3ef88dbaf11000191edae4</t>
  </si>
  <si>
    <t>Gottfinnande</t>
  </si>
  <si>
    <t>Tillfredsställelse</t>
  </si>
  <si>
    <t>Lidande;Ångest</t>
  </si>
  <si>
    <t>Missnöje</t>
  </si>
  <si>
    <t>Agitation</t>
  </si>
  <si>
    <t>Affekt</t>
  </si>
  <si>
    <t>Deaktivering</t>
  </si>
  <si>
    <t>2021/06/25 1:13:09 p. m. EET</t>
  </si>
  <si>
    <t>5fdabe990d7f575823dd3ecb</t>
  </si>
  <si>
    <t>Lycka;Glädje;Tillfredsställelse;Gottfinnande;Lust</t>
  </si>
  <si>
    <t>Tillfredsställelse;Behag;Gottfinnande;Lust</t>
  </si>
  <si>
    <t>Motvilja;Obehag;Lidande;Ångest</t>
  </si>
  <si>
    <t>Irritation;Otillfredsställelse;Missnöje;Olust</t>
  </si>
  <si>
    <t>Aktivering;Spänning;Upphetsning;Känslosvall</t>
  </si>
  <si>
    <t>Aktivering;Affekt;Agitation</t>
  </si>
  <si>
    <t>Dåsighet;Sömnighet;Trötthet;Utmattning</t>
  </si>
  <si>
    <t>Sömnighet;Slöhet;Deaktivering;Kraftlöshet</t>
  </si>
  <si>
    <t>2021/06/25 1:47:54 p. m. EET</t>
  </si>
  <si>
    <t>5e52c95496dbff2d6b7e3384</t>
  </si>
  <si>
    <t>Ångest</t>
  </si>
  <si>
    <t>Aktivering</t>
  </si>
  <si>
    <t>Upphetsning</t>
  </si>
  <si>
    <t>60c60b19111ea4820fe36b4e</t>
  </si>
  <si>
    <t>Lycka;Glädje</t>
  </si>
  <si>
    <t>Otillfredsställelse</t>
  </si>
  <si>
    <t>Agitation;Känslosvall</t>
  </si>
  <si>
    <t>2021/06/25 1:53:34 p. m. EET</t>
  </si>
  <si>
    <t>5e2df2855e01ef3e5d01ab58</t>
  </si>
  <si>
    <t>Lidande</t>
  </si>
  <si>
    <t>2021/06/25 10:27:14 p. m. EET</t>
  </si>
  <si>
    <t>5bdc5c2db9ff4900018c1b3d</t>
  </si>
  <si>
    <t>Glädje</t>
  </si>
  <si>
    <t>Missnöje;Ogillande</t>
  </si>
  <si>
    <t>Affekt;Agitation</t>
  </si>
  <si>
    <t>Spänning;Upphetsning</t>
  </si>
  <si>
    <t>Sömnighet;Trötthet</t>
  </si>
  <si>
    <t>Trötthet;Kraftlöshet</t>
  </si>
  <si>
    <t>2021/06/25 11:02:44 p. m. EET</t>
  </si>
  <si>
    <t>5b4efc90baf6710001f113bc</t>
  </si>
  <si>
    <t>Lycka;Glädje;Tillfredsställelse;Belåtenhet;Behag;Gottfinnande</t>
  </si>
  <si>
    <t>Olust</t>
  </si>
  <si>
    <t>Irritation;Otillfredsställelse;Motvilja;Missnöje;Obehag;Ogillande;Lidande;Ångest</t>
  </si>
  <si>
    <t>Spänning;Agitation;Känslosvall</t>
  </si>
  <si>
    <t>Aktivering;Affekt;Upphetsning</t>
  </si>
  <si>
    <t>Dåsighet;Sömnighet;Slöhet;Trötthet;Kraftlöshet;Utmattning</t>
  </si>
  <si>
    <t>2021/06/25 11:38:52 p. m. EET</t>
  </si>
  <si>
    <t>5fec81b0e7417ae06c70a976</t>
  </si>
  <si>
    <t>Slöhet;Utmattning</t>
  </si>
  <si>
    <t>2021/06/25 12:24:55 p. m. EET</t>
  </si>
  <si>
    <t>5ef3dccc8e8b151856b16580</t>
  </si>
  <si>
    <t>Motvilja</t>
  </si>
  <si>
    <t>2021/06/25 12:26:04 p. m. EET</t>
  </si>
  <si>
    <t>601bcd840b84c55be447d0f6</t>
  </si>
  <si>
    <t>Tillfredsställelse;Belåtenhet;Lust;Åtrå</t>
  </si>
  <si>
    <t>Lycka;Glädje;Gottfinnande</t>
  </si>
  <si>
    <t>Otillfredsställelse;Motvilja;Obehag;Olust;Lidande;Ångest</t>
  </si>
  <si>
    <t>Irritation;Missnöje;Ogillande</t>
  </si>
  <si>
    <t>Spänning;Upphetsning;Känslosvall</t>
  </si>
  <si>
    <t>Dåsighet;Deaktivering</t>
  </si>
  <si>
    <t>Sömnighet;Slöhet;Trötthet;Kraftlöshet;Utmattning</t>
  </si>
  <si>
    <t>2021/06/25 12:31:52 p. m. EET</t>
  </si>
  <si>
    <t>60d43c19bcdb54cad203eca9</t>
  </si>
  <si>
    <t>Irritation;Motvilja;Ogillande</t>
  </si>
  <si>
    <t>Deaktivering;Kraftlöshet</t>
  </si>
  <si>
    <t>2021/06/25 12:34:54 p. m. EET</t>
  </si>
  <si>
    <t>5e504c5a736edf0840c55846</t>
  </si>
  <si>
    <t>Åtrå</t>
  </si>
  <si>
    <t>Irritation</t>
  </si>
  <si>
    <t>2021/06/25 12:35:14 p. m. EET</t>
  </si>
  <si>
    <t>5aaa473ec4327200010d7c5c</t>
  </si>
  <si>
    <t>Lust</t>
  </si>
  <si>
    <t>Tillfredsställelse;Gottfinnande</t>
  </si>
  <si>
    <t>Dåsighet</t>
  </si>
  <si>
    <t>Deaktivering;Trötthet</t>
  </si>
  <si>
    <t>2021/06/25 12:36:51 p. m. EET</t>
  </si>
  <si>
    <t>60c3a483bccf71f0132b2cbd</t>
  </si>
  <si>
    <t>Otillfredsställelse;Obehag</t>
  </si>
  <si>
    <t>Affekt;Känslosvall</t>
  </si>
  <si>
    <t>2021/06/25 12:38:55 p. m. EET</t>
  </si>
  <si>
    <t>5c37209d19ceb400010bea7b</t>
  </si>
  <si>
    <t>Glädje;Lust;Åtrå</t>
  </si>
  <si>
    <t>Belåtenhet</t>
  </si>
  <si>
    <t>Slöhet</t>
  </si>
  <si>
    <t>2021/06/25 2:00:14 p. m. EET</t>
  </si>
  <si>
    <t>5fd483ba65defc1f9b17ada1</t>
  </si>
  <si>
    <t>Tillfredsställelse;Belåtenhet</t>
  </si>
  <si>
    <t>Obehag;Lidande;Ångest</t>
  </si>
  <si>
    <t>Deaktivering;Kraftlöshet;Utmattning</t>
  </si>
  <si>
    <t>Kraftlöshet</t>
  </si>
  <si>
    <t>2021/06/25 2:00:50 p. m. EET</t>
  </si>
  <si>
    <t>5b03cacb331e8100018f6537</t>
  </si>
  <si>
    <t>Aktivering;Affekt</t>
  </si>
  <si>
    <t>2021/06/25 2:01:07 p. m. EET</t>
  </si>
  <si>
    <t>601d8755bc36890e34c83999</t>
  </si>
  <si>
    <t>2021/06/25 2:19:23 p. m. EET</t>
  </si>
  <si>
    <t>5f2b39296b363d566e8e4c1c</t>
  </si>
  <si>
    <t>2021/06/25 2:19:40 p. m. EET</t>
  </si>
  <si>
    <t>5f577183e7b06a1ffd81bb88</t>
  </si>
  <si>
    <t>Belåtenhet;Lust;Åtrå</t>
  </si>
  <si>
    <t>Lycka;Glädje;Tillfredsställelse;Behag</t>
  </si>
  <si>
    <t>Obehag;Olust;Lidande;Ångest</t>
  </si>
  <si>
    <t>Irritation;Otillfredsställelse;Motvilja;Missnöje;Ogillande</t>
  </si>
  <si>
    <t>Aktivering;Upphetsning</t>
  </si>
  <si>
    <t>Affekt;Spänning;Agitation</t>
  </si>
  <si>
    <t>Sömnighet;Deaktivering</t>
  </si>
  <si>
    <t>Trötthet;Kraftlöshet;Utmattning</t>
  </si>
  <si>
    <t>2021/06/25 2:20:55 p. m. EET</t>
  </si>
  <si>
    <t>5806957b3c163200010bce61</t>
  </si>
  <si>
    <t>Kraftlöshet;Utmattning</t>
  </si>
  <si>
    <t>2021/06/25 2:32:45 p. m. EET</t>
  </si>
  <si>
    <t>608c01c651d12e92651d0141</t>
  </si>
  <si>
    <t>2021/06/25 2:34:53 p. m. EET</t>
  </si>
  <si>
    <t>5eea7ace104faf1291b64eae</t>
  </si>
  <si>
    <t>Belåtenhet;Behag</t>
  </si>
  <si>
    <t>Motvilja;Missnöje</t>
  </si>
  <si>
    <t>Ogillande;Olust</t>
  </si>
  <si>
    <t>Utmattning</t>
  </si>
  <si>
    <t>2021/06/25 2:40:47 p. m. EET</t>
  </si>
  <si>
    <t>606e049ec4f419bf09a43a00</t>
  </si>
  <si>
    <t>Otillfredsställelse;Missnöje</t>
  </si>
  <si>
    <t>Deaktivering;Utmattning</t>
  </si>
  <si>
    <t>Slöhet;Trötthet</t>
  </si>
  <si>
    <t>2021/06/25 2:45:40 p. m. EET</t>
  </si>
  <si>
    <t>5df54e31b1fb053ced3ae301</t>
  </si>
  <si>
    <t>Motvilja;Ångest</t>
  </si>
  <si>
    <t>Missnöje;Obehag</t>
  </si>
  <si>
    <t>2021/06/25 2:45:48 p. m. EET</t>
  </si>
  <si>
    <t>5f361f402a9f8265b5352e5a</t>
  </si>
  <si>
    <t>Irritation;Motvilja</t>
  </si>
  <si>
    <t>2021/06/25 3:00:30 p. m. EET</t>
  </si>
  <si>
    <t>5b87e45064620e00018f1a3e</t>
  </si>
  <si>
    <t>Irritation;Olust;Ångest</t>
  </si>
  <si>
    <t>Motvilja;Missnöje;Obehag</t>
  </si>
  <si>
    <t>Spänning;Upphetsning;Agitation;Känslosvall</t>
  </si>
  <si>
    <t>2021/06/25 3:13:46 p. m. EET</t>
  </si>
  <si>
    <t>5c86c14fa5b23d0001046192</t>
  </si>
  <si>
    <t>Tillfredsställelse;Lust;Åtrå</t>
  </si>
  <si>
    <t>Lycka;Glädje;Belåtenhet;Behag;Gottfinnande</t>
  </si>
  <si>
    <t>Motvilja;Lidande;Ångest</t>
  </si>
  <si>
    <t>Irritation;Otillfredsställelse;Missnöje;Obehag;Ogillande;Olust</t>
  </si>
  <si>
    <t>Affekt;Spänning;Agitation;Känslosvall</t>
  </si>
  <si>
    <t>Dåsighet;Kraftlöshet;Utmattning</t>
  </si>
  <si>
    <t>Sömnighet;Slöhet;Deaktivering;Trötthet</t>
  </si>
  <si>
    <t>2021/06/25 3:32:26 p. m. EET</t>
  </si>
  <si>
    <t>5eb34423f042f513a74ac306</t>
  </si>
  <si>
    <t>2021/06/25 3:42:20 p. m. EET</t>
  </si>
  <si>
    <t>5d465aebe67c9400172c43c1</t>
  </si>
  <si>
    <t>2021/06/25 4:10:41 p. m. EET</t>
  </si>
  <si>
    <t>608f132a97b09e3786e330bf</t>
  </si>
  <si>
    <t>Lycka;Glädje;Tillfredsställelse;Belåtenhet</t>
  </si>
  <si>
    <t>Olust;Lidande;Ångest</t>
  </si>
  <si>
    <t>Irritation;Otillfredsställelse;Missnöje</t>
  </si>
  <si>
    <t>Aktivering;Känslosvall</t>
  </si>
  <si>
    <t>2021/06/25 4:11:07 p. m. EET</t>
  </si>
  <si>
    <t>60559f088d6cc6118abf0046</t>
  </si>
  <si>
    <t>Tillfredsställelse;Gottfinnande;Lust;Åtrå</t>
  </si>
  <si>
    <t>Motvilja;Obehag;Ogillande;Olust;Lidande;Ångest</t>
  </si>
  <si>
    <t>Aktivering;Agitation</t>
  </si>
  <si>
    <t>2021/06/25 4:14:41 p. m. EET</t>
  </si>
  <si>
    <t>5dfc822839bcde9801aac17c</t>
  </si>
  <si>
    <t>Lycka;Glädje;Belåtenhet</t>
  </si>
  <si>
    <t>Behag</t>
  </si>
  <si>
    <t>Obehag;Olust;Lidande</t>
  </si>
  <si>
    <t>2021/06/25 4:20:04 p. m. EET</t>
  </si>
  <si>
    <t>5df44b0c8dffa032174b33dd</t>
  </si>
  <si>
    <t>2021/06/25 4:35:10 p. m. EET</t>
  </si>
  <si>
    <t>608c366611b3e8bcc0f35d9e</t>
  </si>
  <si>
    <t>Irritation;Obehag</t>
  </si>
  <si>
    <t>2021/06/25 5:04:35 p. m. EET</t>
  </si>
  <si>
    <t>5e2ac2737916f010b330807f</t>
  </si>
  <si>
    <t>2021/06/25 5:19:22 p. m. EET</t>
  </si>
  <si>
    <t>5ef5147359b388165d4b0202</t>
  </si>
  <si>
    <t>Behag;Åtrå</t>
  </si>
  <si>
    <t>2021/06/25 5:23:53 p. m. EET</t>
  </si>
  <si>
    <t>5dc3ebd9d0b86f2c8dc18c30</t>
  </si>
  <si>
    <t>Motvilja;Missnöje;Obehag;Ogillande;Olust</t>
  </si>
  <si>
    <t>Aktivering;Spänning</t>
  </si>
  <si>
    <t>Affekt;Upphetsning;Agitation;Känslosvall</t>
  </si>
  <si>
    <t>2021/06/25 5:53:02 p. m. EET</t>
  </si>
  <si>
    <t>5d7a42caf0a2960016536deb</t>
  </si>
  <si>
    <t>Behag;Lust;Åtrå</t>
  </si>
  <si>
    <t>Irritation;Otillfredsställelse;Missnöje;Obehag;Ogillande;Olust;Lidande;Ångest</t>
  </si>
  <si>
    <t>Affekt;Spänning;Upphetsning;Agitation;Känslosvall</t>
  </si>
  <si>
    <t>2021/06/25 6:03:12 p. m. EET</t>
  </si>
  <si>
    <t>5e110b532fc4787d81080d50</t>
  </si>
  <si>
    <t>2021/06/25 6:36:29 p. m. EET</t>
  </si>
  <si>
    <t>5d0156855ba7d1000144bc20</t>
  </si>
  <si>
    <t>Missnöje;Obehag;Ogillande</t>
  </si>
  <si>
    <t>Slöhet;Deaktivering</t>
  </si>
  <si>
    <t>Dåsighet;Sömnighet;Utmattning</t>
  </si>
  <si>
    <t>2021/06/25 6:59:50 p. m. EET</t>
  </si>
  <si>
    <t>57a1fc7fbaec1b0001698f3c</t>
  </si>
  <si>
    <t>Lycka;Glädje;Belåtenhet;Gottfinnande</t>
  </si>
  <si>
    <t>Dåsighet;Slöhet;Trötthet</t>
  </si>
  <si>
    <t>2021/06/25 7:47:44 p. m. EET</t>
  </si>
  <si>
    <t>60a433db305276b4855fcb41</t>
  </si>
  <si>
    <t>2021/06/25 8:43:15 p. m. EET</t>
  </si>
  <si>
    <t>5ed911dc8e976d0ba07c3f17</t>
  </si>
  <si>
    <t>Irritation;Obehag;Lidande;Ångest</t>
  </si>
  <si>
    <t>Otillfredsställelse;Motvilja;Ogillande</t>
  </si>
  <si>
    <t>2021/06/25 9:03:27 p. m. EET</t>
  </si>
  <si>
    <t>60afab6f70e9f52da543672e</t>
  </si>
  <si>
    <t>Dåsighet;Sömnighet</t>
  </si>
  <si>
    <t>2021/06/25 9:04:21 p. m. EET</t>
  </si>
  <si>
    <t>603ab54949eadd69a090862a</t>
  </si>
  <si>
    <t>Glädje;Belåtenhet</t>
  </si>
  <si>
    <t>Motvilja;Obehag</t>
  </si>
  <si>
    <t>Missnöje;Olust;Ångest</t>
  </si>
  <si>
    <t>2021/06/25 9:05:09 p. m. EET</t>
  </si>
  <si>
    <t>5f6e83419dd5cb3c85325fc6</t>
  </si>
  <si>
    <t>Gottfinnande;Lust;Åtrå</t>
  </si>
  <si>
    <t>Obehag;Ogillande;Lidande;Ångest</t>
  </si>
  <si>
    <t>2021/06/25 9:32:58 p. m. EET</t>
  </si>
  <si>
    <t>60a3ca5d84b871fed9de1c50</t>
  </si>
  <si>
    <t>Lycka;Glädje;Tillfredsställelse;Gottfinnande</t>
  </si>
  <si>
    <t>Irritation;Ångest</t>
  </si>
  <si>
    <t>Otillfredsställelse;Motvilja;Missnöje;Obehag;Ogillande;Olust</t>
  </si>
  <si>
    <t>Spänning;Upphetsning;Agitation</t>
  </si>
  <si>
    <t>2021/06/25 9:51:40 p. m. EET</t>
  </si>
  <si>
    <t>5fbf7f881c172a262208e312</t>
  </si>
  <si>
    <t>Olust;Lidande</t>
  </si>
  <si>
    <t>Ogillande</t>
  </si>
  <si>
    <t>2021/06/25 1:52:46 p. m. EET</t>
  </si>
  <si>
    <t>2021/06/25 11:42:14 p. m. EET</t>
  </si>
  <si>
    <t>Trötthet;Utmattning</t>
  </si>
  <si>
    <t>Non-representative</t>
  </si>
  <si>
    <t>Representative</t>
  </si>
  <si>
    <t>Degree of acceptance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</si>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</sst>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1" fontId="1" fillId="0" borderId="0" xfId="0" applyNumberFormat="1" applyFont="1"/>
    <xf numFmtId="0" fontId="5" fillId="0" borderId="0" xfId="0" applyFo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Set</a:t>
            </a:r>
            <a:r>
              <a:rPr lang="es-ES_tradnl" baseline="0"/>
              <a:t>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 1'!$A$2:$A$9</c:f>
              <c:strCache>
                <c:ptCount val="8"/>
                <c:pt idx="0">
                  <c:v>Lycka</c:v>
                </c:pt>
                <c:pt idx="1">
                  <c:v>Glädje</c:v>
                </c:pt>
                <c:pt idx="2">
                  <c:v>Tillfredsställelse</c:v>
                </c:pt>
                <c:pt idx="3">
                  <c:v>Belåtenhet</c:v>
                </c:pt>
                <c:pt idx="4">
                  <c:v>Behag</c:v>
                </c:pt>
                <c:pt idx="5">
                  <c:v>Gottfinnande</c:v>
                </c:pt>
                <c:pt idx="6">
                  <c:v>Lust</c:v>
                </c:pt>
                <c:pt idx="7">
                  <c:v>Åtrå</c:v>
                </c:pt>
              </c:strCache>
            </c:strRef>
          </c:cat>
          <c:val>
            <c:numRef>
              <c:f>'Set 1'!$D$2:$D$9</c:f>
              <c:numCache>
                <c:formatCode>General</c:formatCode>
                <c:ptCount val="8"/>
                <c:pt idx="0">
                  <c:v>18.0</c:v>
                </c:pt>
                <c:pt idx="1">
                  <c:v>18.0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-37.0</c:v>
                </c:pt>
                <c:pt idx="7">
                  <c:v>-41.0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27648"/>
        <c:axId val="185400816"/>
      </c:barChart>
      <c:catAx>
        <c:axId val="1854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5400816"/>
        <c:crosses val="autoZero"/>
        <c:auto val="1"/>
        <c:lblAlgn val="ctr"/>
        <c:lblOffset val="100"/>
        <c:noMultiLvlLbl val="0"/>
      </c:catAx>
      <c:valAx>
        <c:axId val="1854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54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 2'!$D$1</c:f>
              <c:strCache>
                <c:ptCount val="1"/>
                <c:pt idx="0">
                  <c:v>Degree of acceptance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 2'!$A$2:$A$10</c:f>
              <c:strCache>
                <c:ptCount val="9"/>
                <c:pt idx="0">
                  <c:v>Irritation</c:v>
                </c:pt>
                <c:pt idx="1">
                  <c:v>Otillfredsställelse</c:v>
                </c:pt>
                <c:pt idx="2">
                  <c:v>Motvilja</c:v>
                </c:pt>
                <c:pt idx="3">
                  <c:v>Missnöje</c:v>
                </c:pt>
                <c:pt idx="4">
                  <c:v>Obehag</c:v>
                </c:pt>
                <c:pt idx="5">
                  <c:v>Ogillande</c:v>
                </c:pt>
                <c:pt idx="6">
                  <c:v>Olust</c:v>
                </c:pt>
                <c:pt idx="7">
                  <c:v>Lidande</c:v>
                </c:pt>
                <c:pt idx="8">
                  <c:v>Ångest</c:v>
                </c:pt>
              </c:strCache>
            </c:strRef>
          </c:cat>
          <c:val>
            <c:numRef>
              <c:f>'Set 2'!$D$2:$D$10</c:f>
              <c:numCache>
                <c:formatCode>General</c:formatCode>
                <c:ptCount val="9"/>
                <c:pt idx="0">
                  <c:v>1.0</c:v>
                </c:pt>
                <c:pt idx="1">
                  <c:v>12.0</c:v>
                </c:pt>
                <c:pt idx="2">
                  <c:v>-8.0</c:v>
                </c:pt>
                <c:pt idx="3">
                  <c:v>26.0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  <c:pt idx="7">
                  <c:v>-23.0</c:v>
                </c:pt>
                <c:pt idx="8">
                  <c:v>-27.0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79040"/>
        <c:axId val="185402832"/>
      </c:barChart>
      <c:catAx>
        <c:axId val="1853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5402832"/>
        <c:crosses val="autoZero"/>
        <c:auto val="1"/>
        <c:lblAlgn val="ctr"/>
        <c:lblOffset val="100"/>
        <c:noMultiLvlLbl val="0"/>
      </c:catAx>
      <c:valAx>
        <c:axId val="1854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53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Set</a:t>
            </a:r>
            <a:r>
              <a:rPr lang="es-ES_tradnl" baseline="0"/>
              <a:t>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 3'!$A$2:$A$7</c:f>
              <c:strCache>
                <c:ptCount val="6"/>
                <c:pt idx="0">
                  <c:v>Aktivering</c:v>
                </c:pt>
                <c:pt idx="1">
                  <c:v>Affekt</c:v>
                </c:pt>
                <c:pt idx="2">
                  <c:v>Spänning</c:v>
                </c:pt>
                <c:pt idx="3">
                  <c:v>Upphetsning</c:v>
                </c:pt>
                <c:pt idx="4">
                  <c:v>Agitation</c:v>
                </c:pt>
                <c:pt idx="5">
                  <c:v>Känslosvall</c:v>
                </c:pt>
              </c:strCache>
            </c:strRef>
          </c:cat>
          <c:val>
            <c:numRef>
              <c:f>'Set 3'!$D$2:$D$7</c:f>
              <c:numCache>
                <c:formatCode>General</c:formatCode>
                <c:ptCount val="6"/>
                <c:pt idx="0">
                  <c:v>-17.0</c:v>
                </c:pt>
                <c:pt idx="1">
                  <c:v>-6.0</c:v>
                </c:pt>
                <c:pt idx="2">
                  <c:v>13.0</c:v>
                </c:pt>
                <c:pt idx="3">
                  <c:v>15.0</c:v>
                </c:pt>
                <c:pt idx="4">
                  <c:v>-4.0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75328"/>
        <c:axId val="150559568"/>
      </c:barChart>
      <c:catAx>
        <c:axId val="1505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50559568"/>
        <c:crosses val="autoZero"/>
        <c:auto val="1"/>
        <c:lblAlgn val="ctr"/>
        <c:lblOffset val="100"/>
        <c:noMultiLvlLbl val="0"/>
      </c:catAx>
      <c:valAx>
        <c:axId val="1505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505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Set</a:t>
            </a:r>
            <a:r>
              <a:rPr lang="es-ES_tradnl" baseline="0"/>
              <a:t>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 4'!$A$2:$A$8</c:f>
              <c:strCache>
                <c:ptCount val="7"/>
                <c:pt idx="0">
                  <c:v>Dåsighet</c:v>
                </c:pt>
                <c:pt idx="1">
                  <c:v>Sömnighet</c:v>
                </c:pt>
                <c:pt idx="2">
                  <c:v>Slöhet</c:v>
                </c:pt>
                <c:pt idx="3">
                  <c:v>Deaktivering</c:v>
                </c:pt>
                <c:pt idx="4">
                  <c:v>Trötthet</c:v>
                </c:pt>
                <c:pt idx="5">
                  <c:v>Kraftlöshet</c:v>
                </c:pt>
                <c:pt idx="6">
                  <c:v>Utmattning</c:v>
                </c:pt>
              </c:strCache>
            </c:strRef>
          </c:cat>
          <c:val>
            <c:numRef>
              <c:f>'Set 4'!$D$2:$D$8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14.0</c:v>
                </c:pt>
                <c:pt idx="3">
                  <c:v>-36.0</c:v>
                </c:pt>
                <c:pt idx="4">
                  <c:v>37.0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4416"/>
        <c:axId val="150481520"/>
      </c:barChart>
      <c:catAx>
        <c:axId val="1610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50481520"/>
        <c:crosses val="autoZero"/>
        <c:auto val="1"/>
        <c:lblAlgn val="ctr"/>
        <c:lblOffset val="100"/>
        <c:noMultiLvlLbl val="0"/>
      </c:catAx>
      <c:valAx>
        <c:axId val="1504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610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6</xdr:row>
      <xdr:rowOff>12700</xdr:rowOff>
    </xdr:from>
    <xdr:to>
      <xdr:col>11</xdr:col>
      <xdr:colOff>419100</xdr:colOff>
      <xdr:row>25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8</xdr:row>
      <xdr:rowOff>139700</xdr:rowOff>
    </xdr:from>
    <xdr:to>
      <xdr:col>11</xdr:col>
      <xdr:colOff>88900</xdr:colOff>
      <xdr:row>27</xdr:row>
      <xdr:rowOff>190500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152400</xdr:rowOff>
    </xdr:from>
    <xdr:to>
      <xdr:col>12</xdr:col>
      <xdr:colOff>431800</xdr:colOff>
      <xdr:row>24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7</xdr:row>
      <xdr:rowOff>101600</xdr:rowOff>
    </xdr:from>
    <xdr:to>
      <xdr:col>12</xdr:col>
      <xdr:colOff>558800</xdr:colOff>
      <xdr:row>25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5" workbookViewId="0">
      <selection sqref="A1:K5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4</v>
      </c>
      <c r="I1" s="1" t="s">
        <v>2</v>
      </c>
      <c r="J1" s="1" t="s">
        <v>4</v>
      </c>
      <c r="K1" s="1" t="s">
        <v>2</v>
      </c>
    </row>
    <row r="2" spans="1:11" x14ac:dyDescent="0.2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</row>
    <row r="3" spans="1:11" x14ac:dyDescent="0.2">
      <c r="A3" s="1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14</v>
      </c>
      <c r="K3" s="2" t="s">
        <v>15</v>
      </c>
    </row>
    <row r="4" spans="1:11" x14ac:dyDescent="0.2">
      <c r="A4" s="1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15</v>
      </c>
    </row>
    <row r="5" spans="1:11" x14ac:dyDescent="0.2">
      <c r="A5" s="1" t="s">
        <v>35</v>
      </c>
      <c r="B5" s="2" t="s">
        <v>36</v>
      </c>
      <c r="C5" s="2" t="s">
        <v>7</v>
      </c>
      <c r="D5" s="2" t="s">
        <v>8</v>
      </c>
      <c r="E5" s="2" t="s">
        <v>37</v>
      </c>
      <c r="F5" s="2" t="s">
        <v>21</v>
      </c>
      <c r="G5" s="2" t="s">
        <v>38</v>
      </c>
      <c r="H5" s="2" t="s">
        <v>39</v>
      </c>
      <c r="I5" s="2" t="s">
        <v>24</v>
      </c>
      <c r="J5" s="2" t="s">
        <v>14</v>
      </c>
      <c r="K5" s="2" t="s">
        <v>15</v>
      </c>
    </row>
    <row r="6" spans="1:11" x14ac:dyDescent="0.2">
      <c r="A6" s="1" t="s">
        <v>240</v>
      </c>
      <c r="B6" s="2" t="s">
        <v>40</v>
      </c>
      <c r="C6" s="2" t="s">
        <v>7</v>
      </c>
      <c r="D6" s="2" t="s">
        <v>8</v>
      </c>
      <c r="E6" s="2" t="s">
        <v>20</v>
      </c>
      <c r="F6" s="2" t="s">
        <v>21</v>
      </c>
      <c r="G6" s="2" t="s">
        <v>43</v>
      </c>
      <c r="H6" s="2" t="s">
        <v>38</v>
      </c>
      <c r="I6" s="2" t="s">
        <v>24</v>
      </c>
      <c r="J6" s="2" t="s">
        <v>14</v>
      </c>
      <c r="K6" s="2" t="s">
        <v>15</v>
      </c>
    </row>
    <row r="7" spans="1:11" x14ac:dyDescent="0.2">
      <c r="A7" s="1" t="s">
        <v>44</v>
      </c>
      <c r="B7" s="2" t="s">
        <v>45</v>
      </c>
      <c r="C7" s="2" t="s">
        <v>7</v>
      </c>
      <c r="D7" s="2" t="s">
        <v>41</v>
      </c>
      <c r="E7" s="2" t="s">
        <v>46</v>
      </c>
      <c r="F7" s="2" t="s">
        <v>10</v>
      </c>
      <c r="G7" s="2" t="s">
        <v>38</v>
      </c>
      <c r="H7" s="2" t="s">
        <v>23</v>
      </c>
      <c r="I7" s="2" t="s">
        <v>24</v>
      </c>
      <c r="J7" s="2" t="s">
        <v>14</v>
      </c>
      <c r="K7" s="2" t="s">
        <v>15</v>
      </c>
    </row>
    <row r="8" spans="1:11" x14ac:dyDescent="0.2">
      <c r="A8" s="1" t="s">
        <v>47</v>
      </c>
      <c r="B8" s="2" t="s">
        <v>48</v>
      </c>
      <c r="C8" s="2" t="s">
        <v>7</v>
      </c>
      <c r="D8" s="2" t="s">
        <v>49</v>
      </c>
      <c r="E8" s="2" t="s">
        <v>20</v>
      </c>
      <c r="F8" s="2" t="s">
        <v>50</v>
      </c>
      <c r="G8" s="2" t="s">
        <v>51</v>
      </c>
      <c r="H8" s="2" t="s">
        <v>52</v>
      </c>
      <c r="I8" s="2" t="s">
        <v>53</v>
      </c>
      <c r="J8" s="2" t="s">
        <v>54</v>
      </c>
      <c r="K8" s="2" t="s">
        <v>15</v>
      </c>
    </row>
    <row r="9" spans="1:11" x14ac:dyDescent="0.2">
      <c r="A9" s="1" t="s">
        <v>55</v>
      </c>
      <c r="B9" s="2" t="s">
        <v>56</v>
      </c>
      <c r="C9" s="2" t="s">
        <v>7</v>
      </c>
      <c r="D9" s="2" t="s">
        <v>57</v>
      </c>
      <c r="E9" s="2" t="s">
        <v>58</v>
      </c>
      <c r="F9" s="2" t="s">
        <v>59</v>
      </c>
      <c r="G9" s="2" t="s">
        <v>60</v>
      </c>
      <c r="H9" s="2" t="s">
        <v>61</v>
      </c>
      <c r="I9" s="2" t="s">
        <v>24</v>
      </c>
      <c r="J9" s="2" t="s">
        <v>62</v>
      </c>
      <c r="K9" s="2" t="s">
        <v>15</v>
      </c>
    </row>
    <row r="10" spans="1:11" x14ac:dyDescent="0.2">
      <c r="A10" s="1" t="s">
        <v>63</v>
      </c>
      <c r="B10" s="2" t="s">
        <v>64</v>
      </c>
      <c r="C10" s="2" t="s">
        <v>7</v>
      </c>
      <c r="D10" s="2" t="s">
        <v>41</v>
      </c>
      <c r="E10" s="2" t="s">
        <v>20</v>
      </c>
      <c r="F10" s="2" t="s">
        <v>21</v>
      </c>
      <c r="G10" s="2" t="s">
        <v>11</v>
      </c>
      <c r="H10" s="2" t="s">
        <v>38</v>
      </c>
      <c r="I10" s="2" t="s">
        <v>24</v>
      </c>
      <c r="J10" s="2" t="s">
        <v>65</v>
      </c>
      <c r="K10" s="2" t="s">
        <v>15</v>
      </c>
    </row>
    <row r="11" spans="1:11" x14ac:dyDescent="0.2">
      <c r="A11" s="1" t="s">
        <v>241</v>
      </c>
      <c r="B11" s="2" t="s">
        <v>222</v>
      </c>
      <c r="C11" s="2" t="s">
        <v>88</v>
      </c>
      <c r="D11" s="2" t="s">
        <v>49</v>
      </c>
      <c r="E11" s="2" t="s">
        <v>37</v>
      </c>
      <c r="F11" s="2" t="s">
        <v>58</v>
      </c>
      <c r="G11" s="2" t="s">
        <v>11</v>
      </c>
      <c r="H11" s="2" t="s">
        <v>22</v>
      </c>
      <c r="I11" s="2" t="s">
        <v>24</v>
      </c>
      <c r="J11" s="2" t="s">
        <v>242</v>
      </c>
      <c r="K11" s="2" t="s">
        <v>15</v>
      </c>
    </row>
    <row r="12" spans="1:11" x14ac:dyDescent="0.2">
      <c r="A12" s="1" t="s">
        <v>66</v>
      </c>
      <c r="B12" s="2" t="s">
        <v>67</v>
      </c>
      <c r="C12" s="2" t="s">
        <v>19</v>
      </c>
      <c r="D12" s="2" t="s">
        <v>49</v>
      </c>
      <c r="E12" s="2" t="s">
        <v>68</v>
      </c>
      <c r="F12" s="2" t="s">
        <v>21</v>
      </c>
      <c r="G12" s="2" t="s">
        <v>12</v>
      </c>
      <c r="H12" s="2" t="s">
        <v>39</v>
      </c>
      <c r="I12" s="2" t="s">
        <v>24</v>
      </c>
      <c r="J12" s="2" t="s">
        <v>53</v>
      </c>
      <c r="K12" s="2" t="s">
        <v>15</v>
      </c>
    </row>
    <row r="13" spans="1:11" x14ac:dyDescent="0.2">
      <c r="A13" s="1" t="s">
        <v>69</v>
      </c>
      <c r="B13" s="2" t="s">
        <v>70</v>
      </c>
      <c r="C13" s="2" t="s">
        <v>71</v>
      </c>
      <c r="D13" s="2" t="s">
        <v>72</v>
      </c>
      <c r="E13" s="2" t="s">
        <v>73</v>
      </c>
      <c r="F13" s="2" t="s">
        <v>74</v>
      </c>
      <c r="G13" s="2" t="s">
        <v>32</v>
      </c>
      <c r="H13" s="2" t="s">
        <v>75</v>
      </c>
      <c r="I13" s="2" t="s">
        <v>76</v>
      </c>
      <c r="J13" s="2" t="s">
        <v>77</v>
      </c>
      <c r="K13" s="2" t="s">
        <v>15</v>
      </c>
    </row>
    <row r="14" spans="1:11" x14ac:dyDescent="0.2">
      <c r="A14" s="1" t="s">
        <v>78</v>
      </c>
      <c r="B14" s="2" t="s">
        <v>79</v>
      </c>
      <c r="C14" s="2" t="s">
        <v>7</v>
      </c>
      <c r="D14" s="2" t="s">
        <v>49</v>
      </c>
      <c r="E14" s="2" t="s">
        <v>80</v>
      </c>
      <c r="F14" s="2" t="s">
        <v>58</v>
      </c>
      <c r="G14" s="2" t="s">
        <v>38</v>
      </c>
      <c r="H14" s="2" t="s">
        <v>23</v>
      </c>
      <c r="I14" s="2" t="s">
        <v>81</v>
      </c>
      <c r="J14" s="2" t="s">
        <v>14</v>
      </c>
      <c r="K14" s="2" t="s">
        <v>15</v>
      </c>
    </row>
    <row r="15" spans="1:11" x14ac:dyDescent="0.2">
      <c r="A15" s="1" t="s">
        <v>82</v>
      </c>
      <c r="B15" s="3" t="s">
        <v>83</v>
      </c>
      <c r="C15" s="2" t="s">
        <v>84</v>
      </c>
      <c r="D15" s="2" t="s">
        <v>8</v>
      </c>
      <c r="E15" s="2" t="s">
        <v>85</v>
      </c>
      <c r="F15" s="2" t="s">
        <v>10</v>
      </c>
      <c r="G15" s="2" t="s">
        <v>38</v>
      </c>
      <c r="H15" s="2" t="s">
        <v>11</v>
      </c>
      <c r="I15" s="2" t="s">
        <v>24</v>
      </c>
      <c r="J15" s="2" t="s">
        <v>14</v>
      </c>
      <c r="K15" s="2" t="s">
        <v>15</v>
      </c>
    </row>
    <row r="16" spans="1:11" x14ac:dyDescent="0.2">
      <c r="A16" s="1" t="s">
        <v>86</v>
      </c>
      <c r="B16" s="2" t="s">
        <v>87</v>
      </c>
      <c r="C16" s="2" t="s">
        <v>88</v>
      </c>
      <c r="D16" s="2" t="s">
        <v>89</v>
      </c>
      <c r="E16" s="2" t="s">
        <v>46</v>
      </c>
      <c r="F16" s="2" t="s">
        <v>50</v>
      </c>
      <c r="G16" s="2" t="s">
        <v>23</v>
      </c>
      <c r="H16" s="2" t="s">
        <v>38</v>
      </c>
      <c r="I16" s="2" t="s">
        <v>90</v>
      </c>
      <c r="J16" s="2" t="s">
        <v>91</v>
      </c>
      <c r="K16" s="2" t="s">
        <v>15</v>
      </c>
    </row>
    <row r="17" spans="1:11" x14ac:dyDescent="0.2">
      <c r="A17" s="1" t="s">
        <v>92</v>
      </c>
      <c r="B17" s="2" t="s">
        <v>93</v>
      </c>
      <c r="C17" s="2" t="s">
        <v>7</v>
      </c>
      <c r="D17" s="2" t="s">
        <v>72</v>
      </c>
      <c r="E17" s="2" t="s">
        <v>37</v>
      </c>
      <c r="F17" s="2" t="s">
        <v>94</v>
      </c>
      <c r="G17" s="2" t="s">
        <v>95</v>
      </c>
      <c r="H17" s="2" t="s">
        <v>38</v>
      </c>
      <c r="I17" s="2" t="s">
        <v>24</v>
      </c>
      <c r="J17" s="2" t="s">
        <v>14</v>
      </c>
      <c r="K17" s="2" t="s">
        <v>15</v>
      </c>
    </row>
    <row r="18" spans="1:11" x14ac:dyDescent="0.2">
      <c r="A18" s="1" t="s">
        <v>96</v>
      </c>
      <c r="B18" s="2" t="s">
        <v>97</v>
      </c>
      <c r="C18" s="2" t="s">
        <v>98</v>
      </c>
      <c r="D18" s="2" t="s">
        <v>99</v>
      </c>
      <c r="E18" s="2" t="s">
        <v>46</v>
      </c>
      <c r="F18" s="2" t="s">
        <v>10</v>
      </c>
      <c r="G18" s="2" t="s">
        <v>38</v>
      </c>
      <c r="H18" s="2" t="s">
        <v>23</v>
      </c>
      <c r="I18" s="2" t="s">
        <v>24</v>
      </c>
      <c r="J18" s="2" t="s">
        <v>100</v>
      </c>
      <c r="K18" s="2" t="s">
        <v>15</v>
      </c>
    </row>
    <row r="19" spans="1:11" x14ac:dyDescent="0.2">
      <c r="A19" s="1" t="s">
        <v>101</v>
      </c>
      <c r="B19" s="2" t="s">
        <v>102</v>
      </c>
      <c r="C19" s="2" t="s">
        <v>7</v>
      </c>
      <c r="D19" s="2" t="s">
        <v>103</v>
      </c>
      <c r="E19" s="2" t="s">
        <v>104</v>
      </c>
      <c r="F19" s="2" t="s">
        <v>10</v>
      </c>
      <c r="G19" s="2" t="s">
        <v>51</v>
      </c>
      <c r="H19" s="2" t="s">
        <v>23</v>
      </c>
      <c r="I19" s="2" t="s">
        <v>105</v>
      </c>
      <c r="J19" s="2" t="s">
        <v>106</v>
      </c>
      <c r="K19" s="2" t="s">
        <v>15</v>
      </c>
    </row>
    <row r="20" spans="1:11" x14ac:dyDescent="0.2">
      <c r="A20" s="1" t="s">
        <v>107</v>
      </c>
      <c r="B20" s="2" t="s">
        <v>108</v>
      </c>
      <c r="C20" s="2" t="s">
        <v>7</v>
      </c>
      <c r="D20" s="2" t="s">
        <v>99</v>
      </c>
      <c r="E20" s="2" t="s">
        <v>37</v>
      </c>
      <c r="F20" s="2" t="s">
        <v>10</v>
      </c>
      <c r="G20" s="2" t="s">
        <v>109</v>
      </c>
      <c r="H20" s="2" t="s">
        <v>11</v>
      </c>
      <c r="I20" s="2" t="s">
        <v>24</v>
      </c>
      <c r="J20" s="2" t="s">
        <v>14</v>
      </c>
      <c r="K20" s="2" t="s">
        <v>15</v>
      </c>
    </row>
    <row r="21" spans="1:11" x14ac:dyDescent="0.2">
      <c r="A21" s="1" t="s">
        <v>110</v>
      </c>
      <c r="B21" s="2" t="s">
        <v>111</v>
      </c>
      <c r="C21" s="2" t="s">
        <v>84</v>
      </c>
      <c r="D21" s="2" t="s">
        <v>18</v>
      </c>
      <c r="E21" s="2" t="s">
        <v>85</v>
      </c>
      <c r="F21" s="2" t="s">
        <v>21</v>
      </c>
      <c r="G21" s="2" t="s">
        <v>11</v>
      </c>
      <c r="H21" s="2" t="s">
        <v>38</v>
      </c>
      <c r="I21" s="2" t="s">
        <v>24</v>
      </c>
      <c r="J21" s="2" t="s">
        <v>14</v>
      </c>
      <c r="K21" s="2" t="s">
        <v>15</v>
      </c>
    </row>
    <row r="22" spans="1:11" x14ac:dyDescent="0.2">
      <c r="A22" s="1" t="s">
        <v>112</v>
      </c>
      <c r="B22" s="2" t="s">
        <v>113</v>
      </c>
      <c r="C22" s="2" t="s">
        <v>7</v>
      </c>
      <c r="D22" s="2" t="s">
        <v>19</v>
      </c>
      <c r="E22" s="2" t="s">
        <v>37</v>
      </c>
      <c r="F22" s="2" t="s">
        <v>21</v>
      </c>
      <c r="G22" s="2" t="s">
        <v>22</v>
      </c>
      <c r="H22" s="2" t="s">
        <v>38</v>
      </c>
      <c r="I22" s="2" t="s">
        <v>24</v>
      </c>
      <c r="J22" s="2" t="s">
        <v>106</v>
      </c>
      <c r="K22" s="2" t="s">
        <v>15</v>
      </c>
    </row>
    <row r="23" spans="1:11" x14ac:dyDescent="0.2">
      <c r="A23" s="1" t="s">
        <v>114</v>
      </c>
      <c r="B23" s="2" t="s">
        <v>115</v>
      </c>
      <c r="C23" s="2" t="s">
        <v>116</v>
      </c>
      <c r="D23" s="2" t="s">
        <v>117</v>
      </c>
      <c r="E23" s="2" t="s">
        <v>118</v>
      </c>
      <c r="F23" s="2" t="s">
        <v>119</v>
      </c>
      <c r="G23" s="2" t="s">
        <v>120</v>
      </c>
      <c r="H23" s="2" t="s">
        <v>121</v>
      </c>
      <c r="I23" s="2" t="s">
        <v>122</v>
      </c>
      <c r="J23" s="2" t="s">
        <v>123</v>
      </c>
      <c r="K23" s="2" t="s">
        <v>15</v>
      </c>
    </row>
    <row r="24" spans="1:11" x14ac:dyDescent="0.2">
      <c r="A24" s="1" t="s">
        <v>124</v>
      </c>
      <c r="B24" s="2" t="s">
        <v>125</v>
      </c>
      <c r="C24" s="2" t="s">
        <v>41</v>
      </c>
      <c r="D24" s="2" t="s">
        <v>19</v>
      </c>
      <c r="E24" s="2" t="s">
        <v>74</v>
      </c>
      <c r="F24" s="2" t="s">
        <v>20</v>
      </c>
      <c r="G24" s="2" t="s">
        <v>23</v>
      </c>
      <c r="H24" s="2" t="s">
        <v>52</v>
      </c>
      <c r="I24" s="2" t="s">
        <v>126</v>
      </c>
      <c r="J24" s="2" t="s">
        <v>53</v>
      </c>
      <c r="K24" s="2" t="s">
        <v>15</v>
      </c>
    </row>
    <row r="25" spans="1:11" x14ac:dyDescent="0.2">
      <c r="A25" s="1" t="s">
        <v>127</v>
      </c>
      <c r="B25" s="2" t="s">
        <v>128</v>
      </c>
      <c r="C25" s="2" t="s">
        <v>7</v>
      </c>
      <c r="D25" s="2" t="s">
        <v>41</v>
      </c>
      <c r="E25" s="2" t="s">
        <v>20</v>
      </c>
      <c r="F25" s="2" t="s">
        <v>10</v>
      </c>
      <c r="G25" s="2" t="s">
        <v>43</v>
      </c>
      <c r="H25" s="2" t="s">
        <v>12</v>
      </c>
      <c r="I25" s="2" t="s">
        <v>24</v>
      </c>
      <c r="J25" s="2" t="s">
        <v>100</v>
      </c>
      <c r="K25" s="2" t="s">
        <v>15</v>
      </c>
    </row>
    <row r="26" spans="1:11" x14ac:dyDescent="0.2">
      <c r="A26" s="1" t="s">
        <v>129</v>
      </c>
      <c r="B26" s="2" t="s">
        <v>130</v>
      </c>
      <c r="C26" s="2" t="s">
        <v>84</v>
      </c>
      <c r="D26" s="2" t="s">
        <v>131</v>
      </c>
      <c r="E26" s="2" t="s">
        <v>132</v>
      </c>
      <c r="F26" s="2" t="s">
        <v>133</v>
      </c>
      <c r="G26" s="2" t="s">
        <v>23</v>
      </c>
      <c r="H26" s="2" t="s">
        <v>39</v>
      </c>
      <c r="I26" s="2" t="s">
        <v>134</v>
      </c>
      <c r="J26" s="2" t="s">
        <v>14</v>
      </c>
      <c r="K26" s="2" t="s">
        <v>15</v>
      </c>
    </row>
    <row r="27" spans="1:11" x14ac:dyDescent="0.2">
      <c r="A27" s="1" t="s">
        <v>135</v>
      </c>
      <c r="B27" s="2" t="s">
        <v>136</v>
      </c>
      <c r="C27" s="2" t="s">
        <v>7</v>
      </c>
      <c r="D27" s="2" t="s">
        <v>49</v>
      </c>
      <c r="E27" s="2" t="s">
        <v>20</v>
      </c>
      <c r="F27" s="2" t="s">
        <v>137</v>
      </c>
      <c r="G27" s="2" t="s">
        <v>95</v>
      </c>
      <c r="H27" s="2" t="s">
        <v>39</v>
      </c>
      <c r="I27" s="2" t="s">
        <v>138</v>
      </c>
      <c r="J27" s="2" t="s">
        <v>139</v>
      </c>
      <c r="K27" s="2" t="s">
        <v>15</v>
      </c>
    </row>
    <row r="28" spans="1:11" x14ac:dyDescent="0.2">
      <c r="A28" s="1" t="s">
        <v>140</v>
      </c>
      <c r="B28" s="2" t="s">
        <v>141</v>
      </c>
      <c r="C28" s="2" t="s">
        <v>7</v>
      </c>
      <c r="D28" s="2" t="s">
        <v>89</v>
      </c>
      <c r="E28" s="2" t="s">
        <v>142</v>
      </c>
      <c r="F28" s="2" t="s">
        <v>143</v>
      </c>
      <c r="G28" s="2" t="s">
        <v>43</v>
      </c>
      <c r="H28" s="2" t="s">
        <v>39</v>
      </c>
      <c r="I28" s="2" t="s">
        <v>24</v>
      </c>
      <c r="J28" s="2" t="s">
        <v>54</v>
      </c>
      <c r="K28" s="2" t="s">
        <v>15</v>
      </c>
    </row>
    <row r="29" spans="1:11" x14ac:dyDescent="0.2">
      <c r="A29" s="1" t="s">
        <v>144</v>
      </c>
      <c r="B29" s="2" t="s">
        <v>145</v>
      </c>
      <c r="C29" s="2" t="s">
        <v>84</v>
      </c>
      <c r="D29" s="2" t="s">
        <v>18</v>
      </c>
      <c r="E29" s="2" t="s">
        <v>146</v>
      </c>
      <c r="F29" s="2" t="s">
        <v>42</v>
      </c>
      <c r="G29" s="2" t="s">
        <v>38</v>
      </c>
      <c r="H29" s="2" t="s">
        <v>12</v>
      </c>
      <c r="I29" s="2" t="s">
        <v>81</v>
      </c>
      <c r="J29" s="2" t="s">
        <v>134</v>
      </c>
      <c r="K29" s="2" t="s">
        <v>15</v>
      </c>
    </row>
    <row r="30" spans="1:11" x14ac:dyDescent="0.2">
      <c r="A30" s="1" t="s">
        <v>147</v>
      </c>
      <c r="B30" s="2" t="s">
        <v>148</v>
      </c>
      <c r="C30" s="2" t="s">
        <v>7</v>
      </c>
      <c r="D30" s="2" t="s">
        <v>41</v>
      </c>
      <c r="E30" s="2" t="s">
        <v>149</v>
      </c>
      <c r="F30" s="2" t="s">
        <v>150</v>
      </c>
      <c r="G30" s="2" t="s">
        <v>109</v>
      </c>
      <c r="H30" s="2" t="s">
        <v>151</v>
      </c>
      <c r="I30" s="2" t="s">
        <v>24</v>
      </c>
      <c r="J30" s="2" t="s">
        <v>62</v>
      </c>
      <c r="K30" s="2" t="s">
        <v>15</v>
      </c>
    </row>
    <row r="31" spans="1:11" x14ac:dyDescent="0.2">
      <c r="A31" s="1" t="s">
        <v>152</v>
      </c>
      <c r="B31" s="2" t="s">
        <v>153</v>
      </c>
      <c r="C31" s="2" t="s">
        <v>154</v>
      </c>
      <c r="D31" s="2" t="s">
        <v>155</v>
      </c>
      <c r="E31" s="2" t="s">
        <v>156</v>
      </c>
      <c r="F31" s="2" t="s">
        <v>157</v>
      </c>
      <c r="G31" s="2" t="s">
        <v>120</v>
      </c>
      <c r="H31" s="2" t="s">
        <v>158</v>
      </c>
      <c r="I31" s="2" t="s">
        <v>159</v>
      </c>
      <c r="J31" s="2" t="s">
        <v>160</v>
      </c>
      <c r="K31" s="2" t="s">
        <v>15</v>
      </c>
    </row>
    <row r="32" spans="1:11" x14ac:dyDescent="0.2">
      <c r="A32" s="1" t="s">
        <v>161</v>
      </c>
      <c r="B32" s="2" t="s">
        <v>162</v>
      </c>
      <c r="C32" s="2" t="s">
        <v>7</v>
      </c>
      <c r="D32" s="2" t="s">
        <v>18</v>
      </c>
      <c r="E32" s="2" t="s">
        <v>37</v>
      </c>
      <c r="F32" s="2" t="s">
        <v>21</v>
      </c>
      <c r="G32" s="2" t="s">
        <v>109</v>
      </c>
      <c r="H32" s="2" t="s">
        <v>11</v>
      </c>
      <c r="I32" s="2" t="s">
        <v>100</v>
      </c>
      <c r="J32" s="2" t="s">
        <v>14</v>
      </c>
      <c r="K32" s="2" t="s">
        <v>15</v>
      </c>
    </row>
    <row r="33" spans="1:11" x14ac:dyDescent="0.2">
      <c r="A33" s="1" t="s">
        <v>163</v>
      </c>
      <c r="B33" s="2" t="s">
        <v>164</v>
      </c>
      <c r="C33" s="2" t="s">
        <v>7</v>
      </c>
      <c r="D33" s="2" t="s">
        <v>103</v>
      </c>
      <c r="E33" s="2" t="s">
        <v>46</v>
      </c>
      <c r="F33" s="2" t="s">
        <v>143</v>
      </c>
      <c r="G33" s="2" t="s">
        <v>38</v>
      </c>
      <c r="H33" s="2" t="s">
        <v>11</v>
      </c>
      <c r="I33" s="2" t="s">
        <v>24</v>
      </c>
      <c r="J33" s="2" t="s">
        <v>14</v>
      </c>
      <c r="K33" s="2" t="s">
        <v>15</v>
      </c>
    </row>
    <row r="34" spans="1:11" x14ac:dyDescent="0.2">
      <c r="A34" s="1" t="s">
        <v>165</v>
      </c>
      <c r="B34" s="2" t="s">
        <v>166</v>
      </c>
      <c r="C34" s="2" t="s">
        <v>84</v>
      </c>
      <c r="D34" s="2" t="s">
        <v>167</v>
      </c>
      <c r="E34" s="2" t="s">
        <v>168</v>
      </c>
      <c r="F34" s="2" t="s">
        <v>169</v>
      </c>
      <c r="G34" s="2" t="s">
        <v>170</v>
      </c>
      <c r="H34" s="2" t="s">
        <v>52</v>
      </c>
      <c r="I34" s="2" t="s">
        <v>24</v>
      </c>
      <c r="J34" s="2" t="s">
        <v>33</v>
      </c>
      <c r="K34" s="2" t="s">
        <v>15</v>
      </c>
    </row>
    <row r="35" spans="1:11" x14ac:dyDescent="0.2">
      <c r="A35" s="1" t="s">
        <v>171</v>
      </c>
      <c r="B35" s="2" t="s">
        <v>172</v>
      </c>
      <c r="C35" s="2" t="s">
        <v>173</v>
      </c>
      <c r="D35" s="2" t="s">
        <v>8</v>
      </c>
      <c r="E35" s="2" t="s">
        <v>174</v>
      </c>
      <c r="F35" s="2" t="s">
        <v>85</v>
      </c>
      <c r="G35" s="2" t="s">
        <v>175</v>
      </c>
      <c r="H35" s="2" t="s">
        <v>38</v>
      </c>
      <c r="I35" s="2" t="s">
        <v>81</v>
      </c>
      <c r="J35" s="2" t="s">
        <v>24</v>
      </c>
      <c r="K35" s="2" t="s">
        <v>15</v>
      </c>
    </row>
    <row r="36" spans="1:11" x14ac:dyDescent="0.2">
      <c r="A36" s="1" t="s">
        <v>176</v>
      </c>
      <c r="B36" s="2" t="s">
        <v>177</v>
      </c>
      <c r="C36" s="2" t="s">
        <v>178</v>
      </c>
      <c r="D36" s="2" t="s">
        <v>179</v>
      </c>
      <c r="E36" s="2" t="s">
        <v>180</v>
      </c>
      <c r="F36" s="2" t="s">
        <v>10</v>
      </c>
      <c r="G36" s="2" t="s">
        <v>22</v>
      </c>
      <c r="H36" s="2" t="s">
        <v>12</v>
      </c>
      <c r="I36" s="2" t="s">
        <v>24</v>
      </c>
      <c r="J36" s="2" t="s">
        <v>134</v>
      </c>
      <c r="K36" s="2" t="s">
        <v>15</v>
      </c>
    </row>
    <row r="37" spans="1:11" x14ac:dyDescent="0.2">
      <c r="A37" s="1" t="s">
        <v>181</v>
      </c>
      <c r="B37" s="2" t="s">
        <v>182</v>
      </c>
      <c r="C37" s="2" t="s">
        <v>7</v>
      </c>
      <c r="D37" s="2" t="s">
        <v>179</v>
      </c>
      <c r="E37" s="2" t="s">
        <v>37</v>
      </c>
      <c r="F37" s="2" t="s">
        <v>85</v>
      </c>
      <c r="G37" s="2" t="s">
        <v>39</v>
      </c>
      <c r="H37" s="2" t="s">
        <v>11</v>
      </c>
      <c r="I37" s="2" t="s">
        <v>126</v>
      </c>
      <c r="J37" s="2" t="s">
        <v>14</v>
      </c>
      <c r="K37" s="2" t="s">
        <v>15</v>
      </c>
    </row>
    <row r="38" spans="1:11" x14ac:dyDescent="0.2">
      <c r="A38" s="1" t="s">
        <v>183</v>
      </c>
      <c r="B38" s="2" t="s">
        <v>184</v>
      </c>
      <c r="C38" s="2" t="s">
        <v>7</v>
      </c>
      <c r="D38" s="2" t="s">
        <v>49</v>
      </c>
      <c r="E38" s="2" t="s">
        <v>185</v>
      </c>
      <c r="F38" s="2" t="s">
        <v>21</v>
      </c>
      <c r="G38" s="2" t="s">
        <v>175</v>
      </c>
      <c r="H38" s="2" t="s">
        <v>11</v>
      </c>
      <c r="I38" s="2" t="s">
        <v>105</v>
      </c>
      <c r="J38" s="2" t="s">
        <v>14</v>
      </c>
      <c r="K38" s="2" t="s">
        <v>15</v>
      </c>
    </row>
    <row r="39" spans="1:11" x14ac:dyDescent="0.2">
      <c r="A39" s="1" t="s">
        <v>186</v>
      </c>
      <c r="B39" s="2" t="s">
        <v>187</v>
      </c>
      <c r="C39" s="2" t="s">
        <v>7</v>
      </c>
      <c r="D39" s="2" t="s">
        <v>19</v>
      </c>
      <c r="E39" s="2" t="s">
        <v>20</v>
      </c>
      <c r="F39" s="2" t="s">
        <v>42</v>
      </c>
      <c r="G39" s="2" t="s">
        <v>109</v>
      </c>
      <c r="H39" s="2" t="s">
        <v>11</v>
      </c>
      <c r="I39" s="2" t="s">
        <v>24</v>
      </c>
      <c r="J39" s="2" t="s">
        <v>14</v>
      </c>
      <c r="K39" s="2" t="s">
        <v>15</v>
      </c>
    </row>
    <row r="40" spans="1:11" x14ac:dyDescent="0.2">
      <c r="A40" s="1" t="s">
        <v>188</v>
      </c>
      <c r="B40" s="2" t="s">
        <v>189</v>
      </c>
      <c r="C40" s="2" t="s">
        <v>190</v>
      </c>
      <c r="D40" s="2" t="s">
        <v>19</v>
      </c>
      <c r="E40" s="2" t="s">
        <v>20</v>
      </c>
      <c r="F40" s="2" t="s">
        <v>10</v>
      </c>
      <c r="G40" s="2" t="s">
        <v>23</v>
      </c>
      <c r="H40" s="2" t="s">
        <v>39</v>
      </c>
      <c r="I40" s="2" t="s">
        <v>24</v>
      </c>
      <c r="J40" s="2" t="s">
        <v>14</v>
      </c>
      <c r="K40" s="2" t="s">
        <v>15</v>
      </c>
    </row>
    <row r="41" spans="1:11" x14ac:dyDescent="0.2">
      <c r="A41" s="1" t="s">
        <v>191</v>
      </c>
      <c r="B41" s="2" t="s">
        <v>192</v>
      </c>
      <c r="C41" s="2" t="s">
        <v>7</v>
      </c>
      <c r="D41" s="2" t="s">
        <v>57</v>
      </c>
      <c r="E41" s="2" t="s">
        <v>20</v>
      </c>
      <c r="F41" s="2" t="s">
        <v>193</v>
      </c>
      <c r="G41" s="2" t="s">
        <v>194</v>
      </c>
      <c r="H41" s="2" t="s">
        <v>195</v>
      </c>
      <c r="I41" s="2" t="s">
        <v>24</v>
      </c>
      <c r="J41" s="2" t="s">
        <v>62</v>
      </c>
      <c r="K41" s="2" t="s">
        <v>15</v>
      </c>
    </row>
    <row r="42" spans="1:11" x14ac:dyDescent="0.2">
      <c r="A42" s="1" t="s">
        <v>196</v>
      </c>
      <c r="B42" s="2" t="s">
        <v>197</v>
      </c>
      <c r="C42" s="2" t="s">
        <v>198</v>
      </c>
      <c r="D42" s="2" t="s">
        <v>167</v>
      </c>
      <c r="E42" s="2" t="s">
        <v>68</v>
      </c>
      <c r="F42" s="2" t="s">
        <v>199</v>
      </c>
      <c r="G42" s="2" t="s">
        <v>38</v>
      </c>
      <c r="H42" s="2" t="s">
        <v>200</v>
      </c>
      <c r="I42" s="2" t="s">
        <v>24</v>
      </c>
      <c r="J42" s="2" t="s">
        <v>62</v>
      </c>
      <c r="K42" s="2" t="s">
        <v>15</v>
      </c>
    </row>
    <row r="43" spans="1:11" x14ac:dyDescent="0.2">
      <c r="A43" s="1" t="s">
        <v>201</v>
      </c>
      <c r="B43" s="2" t="s">
        <v>202</v>
      </c>
      <c r="C43" s="2" t="s">
        <v>84</v>
      </c>
      <c r="D43" s="2" t="s">
        <v>179</v>
      </c>
      <c r="E43" s="2" t="s">
        <v>68</v>
      </c>
      <c r="F43" s="2" t="s">
        <v>10</v>
      </c>
      <c r="G43" s="2" t="s">
        <v>38</v>
      </c>
      <c r="H43" s="2" t="s">
        <v>39</v>
      </c>
      <c r="I43" s="2" t="s">
        <v>24</v>
      </c>
      <c r="J43" s="2" t="s">
        <v>106</v>
      </c>
      <c r="K43" s="2" t="s">
        <v>15</v>
      </c>
    </row>
    <row r="44" spans="1:11" x14ac:dyDescent="0.2">
      <c r="A44" s="1" t="s">
        <v>203</v>
      </c>
      <c r="B44" s="2" t="s">
        <v>204</v>
      </c>
      <c r="C44" s="2" t="s">
        <v>154</v>
      </c>
      <c r="D44" s="2" t="s">
        <v>41</v>
      </c>
      <c r="E44" s="2" t="s">
        <v>20</v>
      </c>
      <c r="F44" s="2" t="s">
        <v>205</v>
      </c>
      <c r="G44" s="2" t="s">
        <v>11</v>
      </c>
      <c r="H44" s="2" t="s">
        <v>38</v>
      </c>
      <c r="I44" s="2" t="s">
        <v>206</v>
      </c>
      <c r="J44" s="2" t="s">
        <v>207</v>
      </c>
      <c r="K44" s="2" t="s">
        <v>15</v>
      </c>
    </row>
    <row r="45" spans="1:11" x14ac:dyDescent="0.2">
      <c r="A45" s="1" t="s">
        <v>208</v>
      </c>
      <c r="B45" s="2" t="s">
        <v>209</v>
      </c>
      <c r="C45" s="2" t="s">
        <v>7</v>
      </c>
      <c r="D45" s="2" t="s">
        <v>210</v>
      </c>
      <c r="E45" s="2" t="s">
        <v>118</v>
      </c>
      <c r="F45" s="2" t="s">
        <v>74</v>
      </c>
      <c r="G45" s="2" t="s">
        <v>23</v>
      </c>
      <c r="H45" s="2" t="s">
        <v>75</v>
      </c>
      <c r="I45" s="2" t="s">
        <v>138</v>
      </c>
      <c r="J45" s="2" t="s">
        <v>211</v>
      </c>
      <c r="K45" s="2" t="s">
        <v>15</v>
      </c>
    </row>
    <row r="46" spans="1:11" x14ac:dyDescent="0.2">
      <c r="A46" s="1" t="s">
        <v>212</v>
      </c>
      <c r="B46" s="2" t="s">
        <v>213</v>
      </c>
      <c r="C46" s="2" t="s">
        <v>88</v>
      </c>
      <c r="D46" s="2" t="s">
        <v>99</v>
      </c>
      <c r="E46" s="2" t="s">
        <v>37</v>
      </c>
      <c r="F46" s="2" t="s">
        <v>21</v>
      </c>
      <c r="G46" s="2" t="s">
        <v>109</v>
      </c>
      <c r="H46" s="2" t="s">
        <v>12</v>
      </c>
      <c r="I46" s="2" t="s">
        <v>24</v>
      </c>
      <c r="J46" s="2" t="s">
        <v>139</v>
      </c>
      <c r="K46" s="2" t="s">
        <v>15</v>
      </c>
    </row>
    <row r="47" spans="1:11" x14ac:dyDescent="0.2">
      <c r="A47" s="1" t="s">
        <v>214</v>
      </c>
      <c r="B47" s="2" t="s">
        <v>215</v>
      </c>
      <c r="C47" s="2" t="s">
        <v>7</v>
      </c>
      <c r="D47" s="2" t="s">
        <v>18</v>
      </c>
      <c r="E47" s="2" t="s">
        <v>216</v>
      </c>
      <c r="F47" s="2" t="s">
        <v>217</v>
      </c>
      <c r="G47" s="2" t="s">
        <v>109</v>
      </c>
      <c r="H47" s="2" t="s">
        <v>12</v>
      </c>
      <c r="I47" s="2" t="s">
        <v>24</v>
      </c>
      <c r="J47" s="2" t="s">
        <v>14</v>
      </c>
      <c r="K47" s="2" t="s">
        <v>15</v>
      </c>
    </row>
    <row r="48" spans="1:11" x14ac:dyDescent="0.2">
      <c r="A48" s="1" t="s">
        <v>218</v>
      </c>
      <c r="B48" s="2" t="s">
        <v>219</v>
      </c>
      <c r="C48" s="2" t="s">
        <v>103</v>
      </c>
      <c r="D48" s="2" t="s">
        <v>131</v>
      </c>
      <c r="E48" s="2" t="s">
        <v>68</v>
      </c>
      <c r="F48" s="2" t="s">
        <v>10</v>
      </c>
      <c r="G48" s="2" t="s">
        <v>38</v>
      </c>
      <c r="H48" s="2" t="s">
        <v>11</v>
      </c>
      <c r="I48" s="2" t="s">
        <v>220</v>
      </c>
      <c r="J48" s="2" t="s">
        <v>139</v>
      </c>
      <c r="K48" s="2" t="s">
        <v>15</v>
      </c>
    </row>
    <row r="49" spans="1:11" x14ac:dyDescent="0.2">
      <c r="A49" s="1" t="s">
        <v>221</v>
      </c>
      <c r="B49" s="2" t="s">
        <v>219</v>
      </c>
      <c r="C49" s="2" t="s">
        <v>223</v>
      </c>
      <c r="D49" s="2" t="s">
        <v>131</v>
      </c>
      <c r="E49" s="2" t="s">
        <v>224</v>
      </c>
      <c r="F49" s="2" t="s">
        <v>225</v>
      </c>
      <c r="G49" s="2" t="s">
        <v>194</v>
      </c>
      <c r="H49" s="2" t="s">
        <v>121</v>
      </c>
      <c r="I49" s="2" t="s">
        <v>91</v>
      </c>
      <c r="J49" s="2" t="s">
        <v>91</v>
      </c>
      <c r="K49" s="2" t="s">
        <v>15</v>
      </c>
    </row>
    <row r="50" spans="1:11" x14ac:dyDescent="0.2">
      <c r="A50" s="1" t="s">
        <v>226</v>
      </c>
      <c r="B50" s="2" t="s">
        <v>227</v>
      </c>
      <c r="C50" s="2" t="s">
        <v>228</v>
      </c>
      <c r="D50" s="2" t="s">
        <v>49</v>
      </c>
      <c r="E50" s="2" t="s">
        <v>229</v>
      </c>
      <c r="F50" s="2" t="s">
        <v>42</v>
      </c>
      <c r="G50" s="2" t="s">
        <v>38</v>
      </c>
      <c r="H50" s="2" t="s">
        <v>39</v>
      </c>
      <c r="I50" s="2" t="s">
        <v>81</v>
      </c>
      <c r="J50" s="2" t="s">
        <v>14</v>
      </c>
      <c r="K50" s="2" t="s">
        <v>15</v>
      </c>
    </row>
    <row r="51" spans="1:11" x14ac:dyDescent="0.2">
      <c r="A51" s="1" t="s">
        <v>230</v>
      </c>
      <c r="B51" s="2" t="s">
        <v>231</v>
      </c>
      <c r="C51" s="2" t="s">
        <v>7</v>
      </c>
      <c r="D51" s="2" t="s">
        <v>232</v>
      </c>
      <c r="E51" s="2" t="s">
        <v>233</v>
      </c>
      <c r="F51" s="2" t="s">
        <v>234</v>
      </c>
      <c r="G51" s="2" t="s">
        <v>109</v>
      </c>
      <c r="H51" s="2" t="s">
        <v>235</v>
      </c>
      <c r="I51" s="2" t="s">
        <v>24</v>
      </c>
      <c r="J51" s="2" t="s">
        <v>77</v>
      </c>
      <c r="K51" s="2" t="s">
        <v>15</v>
      </c>
    </row>
    <row r="52" spans="1:11" x14ac:dyDescent="0.2">
      <c r="A52" s="1" t="s">
        <v>236</v>
      </c>
      <c r="B52" s="2" t="s">
        <v>237</v>
      </c>
      <c r="C52" s="2" t="s">
        <v>7</v>
      </c>
      <c r="D52" s="2" t="s">
        <v>41</v>
      </c>
      <c r="E52" s="2" t="s">
        <v>238</v>
      </c>
      <c r="F52" s="2" t="s">
        <v>137</v>
      </c>
      <c r="G52" s="2" t="s">
        <v>51</v>
      </c>
      <c r="H52" s="2" t="s">
        <v>52</v>
      </c>
      <c r="I52" s="2" t="s">
        <v>24</v>
      </c>
      <c r="J52" s="2" t="s">
        <v>139</v>
      </c>
      <c r="K52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 t="s">
        <v>246</v>
      </c>
      <c r="B1" s="4" t="s">
        <v>243</v>
      </c>
      <c r="C1" s="4" t="s">
        <v>244</v>
      </c>
      <c r="D1" s="4" t="s">
        <v>245</v>
      </c>
    </row>
    <row r="2" spans="1:4" x14ac:dyDescent="0.2">
      <c r="A2" s="2" t="s">
        <v>8</v>
      </c>
      <c r="B2">
        <f>COUNTIF(Data!C:C,"*" &amp; 'Set 1'!$A2&amp; "*")</f>
        <v>3</v>
      </c>
      <c r="C2">
        <f>COUNTIF(Data!D:D,"*" &amp; 'Set 1'!$A2&amp; "*")</f>
        <v>21</v>
      </c>
      <c r="D2">
        <f>C2-B2</f>
        <v>18</v>
      </c>
    </row>
    <row r="3" spans="1:4" x14ac:dyDescent="0.2">
      <c r="A3" s="2" t="s">
        <v>49</v>
      </c>
      <c r="B3">
        <f>COUNTIF(Data!C:C,"*" &amp; 'Set 1'!$A3&amp; "*")</f>
        <v>5</v>
      </c>
      <c r="C3">
        <f>COUNTIF(Data!D:D,"*" &amp; 'Set 1'!$A3&amp; "*")</f>
        <v>23</v>
      </c>
      <c r="D3">
        <f t="shared" ref="D3:D9" si="0">C3-B3</f>
        <v>18</v>
      </c>
    </row>
    <row r="4" spans="1:4" x14ac:dyDescent="0.2">
      <c r="A4" s="2" t="s">
        <v>19</v>
      </c>
      <c r="B4">
        <f>COUNTIF(Data!C:C,"*" &amp; 'Set 1'!$A4&amp; "*")</f>
        <v>7</v>
      </c>
      <c r="C4">
        <f>COUNTIF(Data!D:D,"*" &amp; 'Set 1'!$A4&amp; "*")</f>
        <v>16</v>
      </c>
      <c r="D4">
        <f t="shared" si="0"/>
        <v>9</v>
      </c>
    </row>
    <row r="5" spans="1:4" x14ac:dyDescent="0.2">
      <c r="A5" s="2" t="s">
        <v>99</v>
      </c>
      <c r="B5">
        <f>COUNTIF(Data!C:C,"*" &amp; 'Set 1'!$A5&amp; "*")</f>
        <v>5</v>
      </c>
      <c r="C5">
        <f>COUNTIF(Data!D:D,"*" &amp; 'Set 1'!$A5&amp; "*")</f>
        <v>14</v>
      </c>
      <c r="D5">
        <f t="shared" si="0"/>
        <v>9</v>
      </c>
    </row>
    <row r="6" spans="1:4" x14ac:dyDescent="0.2">
      <c r="A6" s="2" t="s">
        <v>179</v>
      </c>
      <c r="B6">
        <f>COUNTIF(Data!C:C,"*" &amp; 'Set 1'!$A6&amp; "*")</f>
        <v>2</v>
      </c>
      <c r="C6">
        <f>COUNTIF(Data!D:D,"*" &amp; 'Set 1'!$A6&amp; "*")</f>
        <v>11</v>
      </c>
      <c r="D6">
        <f t="shared" si="0"/>
        <v>9</v>
      </c>
    </row>
    <row r="7" spans="1:4" x14ac:dyDescent="0.2">
      <c r="A7" s="2" t="s">
        <v>18</v>
      </c>
      <c r="B7">
        <f>COUNTIF(Data!C:C,"*" &amp; 'Set 1'!$A7&amp; "*")</f>
        <v>4</v>
      </c>
      <c r="C7">
        <f>COUNTIF(Data!D:D,"*" &amp; 'Set 1'!$A7&amp; "*")</f>
        <v>14</v>
      </c>
      <c r="D7">
        <f t="shared" si="0"/>
        <v>10</v>
      </c>
    </row>
    <row r="8" spans="1:4" x14ac:dyDescent="0.2">
      <c r="A8" s="2" t="s">
        <v>88</v>
      </c>
      <c r="B8">
        <f>COUNTIF(Data!C:C,"*" &amp; 'Set 1'!$A8&amp; "*")</f>
        <v>38</v>
      </c>
      <c r="C8">
        <f>COUNTIF(Data!D:D,"*" &amp; 'Set 1'!$A8&amp; "*")</f>
        <v>1</v>
      </c>
      <c r="D8">
        <f t="shared" si="0"/>
        <v>-37</v>
      </c>
    </row>
    <row r="9" spans="1:4" x14ac:dyDescent="0.2">
      <c r="A9" s="2" t="s">
        <v>84</v>
      </c>
      <c r="B9">
        <f>COUNTIF(Data!C:C,"*" &amp; 'Set 1'!$A9&amp; "*")</f>
        <v>41</v>
      </c>
      <c r="C9">
        <f>COUNTIF(Data!D:D,"*" &amp; 'Set 1'!$A9&amp; "*")</f>
        <v>0</v>
      </c>
      <c r="D9">
        <f t="shared" si="0"/>
        <v>-41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5" activeCellId="1" sqref="A3 A5"/>
    </sheetView>
  </sheetViews>
  <sheetFormatPr baseColWidth="10" defaultRowHeight="16" x14ac:dyDescent="0.2"/>
  <sheetData>
    <row r="1" spans="1:4" x14ac:dyDescent="0.2">
      <c r="A1" t="s">
        <v>246</v>
      </c>
      <c r="B1" t="s">
        <v>243</v>
      </c>
      <c r="C1" t="s">
        <v>244</v>
      </c>
      <c r="D1" t="s">
        <v>245</v>
      </c>
    </row>
    <row r="2" spans="1:4" x14ac:dyDescent="0.2">
      <c r="A2" t="s">
        <v>85</v>
      </c>
      <c r="B2">
        <f>COUNTIF(Data!E:E,"*" &amp; 'Set 2'!$A2&amp; "*")</f>
        <v>9</v>
      </c>
      <c r="C2">
        <f>COUNTIF(Data!F:F,"*" &amp; 'Set 2'!$A2&amp; "*")</f>
        <v>10</v>
      </c>
      <c r="D2">
        <f>C2-B2</f>
        <v>1</v>
      </c>
    </row>
    <row r="3" spans="1:4" x14ac:dyDescent="0.2">
      <c r="A3" t="s">
        <v>42</v>
      </c>
      <c r="B3">
        <f>COUNTIF(Data!E:E,"*" &amp; 'Set 2'!$A3&amp; "*")</f>
        <v>2</v>
      </c>
      <c r="C3">
        <f>COUNTIF(Data!F:F,"*" &amp; 'Set 2'!$A3&amp; "*")</f>
        <v>14</v>
      </c>
      <c r="D3">
        <f t="shared" ref="D3:D10" si="0">C3-B3</f>
        <v>12</v>
      </c>
    </row>
    <row r="4" spans="1:4" x14ac:dyDescent="0.2">
      <c r="A4" t="s">
        <v>68</v>
      </c>
      <c r="B4">
        <f>COUNTIF(Data!E:E,"*" &amp; 'Set 2'!$A4&amp; "*")</f>
        <v>14</v>
      </c>
      <c r="C4">
        <f>COUNTIF(Data!F:F,"*" &amp; 'Set 2'!$A4&amp; "*")</f>
        <v>6</v>
      </c>
      <c r="D4">
        <f t="shared" si="0"/>
        <v>-8</v>
      </c>
    </row>
    <row r="5" spans="1:4" x14ac:dyDescent="0.2">
      <c r="A5" t="s">
        <v>21</v>
      </c>
      <c r="B5">
        <f>COUNTIF(Data!E:E,"*" &amp; 'Set 2'!$A5&amp; "*")</f>
        <v>3</v>
      </c>
      <c r="C5">
        <f>COUNTIF(Data!F:F,"*" &amp; 'Set 2'!$A5&amp; "*")</f>
        <v>29</v>
      </c>
      <c r="D5">
        <f t="shared" si="0"/>
        <v>26</v>
      </c>
    </row>
    <row r="6" spans="1:4" x14ac:dyDescent="0.2">
      <c r="A6" t="s">
        <v>10</v>
      </c>
      <c r="B6">
        <f>COUNTIF(Data!E:E,"*" &amp; 'Set 2'!$A6&amp; "*")</f>
        <v>11</v>
      </c>
      <c r="C6">
        <f>COUNTIF(Data!F:F,"*" &amp; 'Set 2'!$A6&amp; "*")</f>
        <v>21</v>
      </c>
      <c r="D6">
        <f t="shared" si="0"/>
        <v>10</v>
      </c>
    </row>
    <row r="7" spans="1:4" x14ac:dyDescent="0.2">
      <c r="A7" t="s">
        <v>239</v>
      </c>
      <c r="B7">
        <f>COUNTIF(Data!E:E,"*" &amp; 'Set 2'!$A7&amp; "*")</f>
        <v>5</v>
      </c>
      <c r="C7">
        <f>COUNTIF(Data!F:F,"*" &amp; 'Set 2'!$A7&amp; "*")</f>
        <v>13</v>
      </c>
      <c r="D7">
        <f t="shared" si="0"/>
        <v>8</v>
      </c>
    </row>
    <row r="8" spans="1:4" x14ac:dyDescent="0.2">
      <c r="A8" t="s">
        <v>58</v>
      </c>
      <c r="B8">
        <f>COUNTIF(Data!E:E,"*" &amp; 'Set 2'!$A8&amp; "*")</f>
        <v>9</v>
      </c>
      <c r="C8">
        <f>COUNTIF(Data!F:F,"*" &amp; 'Set 2'!$A8&amp; "*")</f>
        <v>9</v>
      </c>
      <c r="D8">
        <f t="shared" si="0"/>
        <v>0</v>
      </c>
    </row>
    <row r="9" spans="1:4" x14ac:dyDescent="0.2">
      <c r="A9" t="s">
        <v>46</v>
      </c>
      <c r="B9">
        <f>COUNTIF(Data!E:E,"*" &amp; 'Set 2'!$A9&amp; "*")</f>
        <v>26</v>
      </c>
      <c r="C9">
        <f>COUNTIF(Data!F:F,"*" &amp; 'Set 2'!$A9&amp; "*")</f>
        <v>3</v>
      </c>
      <c r="D9">
        <f t="shared" si="0"/>
        <v>-23</v>
      </c>
    </row>
    <row r="10" spans="1:4" x14ac:dyDescent="0.2">
      <c r="A10" t="s">
        <v>37</v>
      </c>
      <c r="B10">
        <f>COUNTIF(Data!E:E,"*" &amp; 'Set 2'!$A10&amp; "*")</f>
        <v>31</v>
      </c>
      <c r="C10">
        <f>COUNTIF(Data!F:F,"*" &amp; 'Set 2'!$A10&amp; "*")</f>
        <v>4</v>
      </c>
      <c r="D10">
        <f t="shared" si="0"/>
        <v>-27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 t="s">
        <v>246</v>
      </c>
      <c r="B1" t="s">
        <v>243</v>
      </c>
      <c r="C1" t="s">
        <v>244</v>
      </c>
      <c r="D1" t="s">
        <v>245</v>
      </c>
    </row>
    <row r="2" spans="1:4" x14ac:dyDescent="0.2">
      <c r="A2" t="s">
        <v>38</v>
      </c>
      <c r="B2">
        <f>COUNTIF(Data!G:G,"*" &amp; 'Set 3'!$A2&amp; "*")</f>
        <v>27</v>
      </c>
      <c r="C2">
        <f>COUNTIF(Data!H:H,"*" &amp; 'Set 3'!$A2&amp; "*")</f>
        <v>10</v>
      </c>
      <c r="D2">
        <f>C2-B2</f>
        <v>-17</v>
      </c>
    </row>
    <row r="3" spans="1:4" x14ac:dyDescent="0.2">
      <c r="A3" t="s">
        <v>23</v>
      </c>
      <c r="B3">
        <f>COUNTIF(Data!G:G,"*" &amp; 'Set 3'!$A3&amp; "*")</f>
        <v>18</v>
      </c>
      <c r="C3">
        <f>COUNTIF(Data!H:H,"*" &amp; 'Set 3'!$A3&amp; "*")</f>
        <v>12</v>
      </c>
      <c r="D3">
        <f t="shared" ref="D3:D7" si="0">C3-B3</f>
        <v>-6</v>
      </c>
    </row>
    <row r="4" spans="1:4" x14ac:dyDescent="0.2">
      <c r="A4" t="s">
        <v>12</v>
      </c>
      <c r="B4">
        <f>COUNTIF(Data!G:G,"*" &amp; 'Set 3'!$A4&amp; "*")</f>
        <v>5</v>
      </c>
      <c r="C4">
        <f>COUNTIF(Data!H:H,"*" &amp; 'Set 3'!$A4&amp; "*")</f>
        <v>18</v>
      </c>
      <c r="D4">
        <f t="shared" si="0"/>
        <v>13</v>
      </c>
    </row>
    <row r="5" spans="1:4" x14ac:dyDescent="0.2">
      <c r="A5" t="s">
        <v>39</v>
      </c>
      <c r="B5">
        <f>COUNTIF(Data!G:G,"*" &amp; 'Set 3'!$A5&amp; "*")</f>
        <v>4</v>
      </c>
      <c r="C5">
        <f>COUNTIF(Data!H:H,"*" &amp; 'Set 3'!$A5&amp; "*")</f>
        <v>19</v>
      </c>
      <c r="D5">
        <f t="shared" si="0"/>
        <v>15</v>
      </c>
    </row>
    <row r="6" spans="1:4" x14ac:dyDescent="0.2">
      <c r="A6" t="s">
        <v>22</v>
      </c>
      <c r="B6">
        <f>COUNTIF(Data!G:G,"*" &amp; 'Set 3'!$A6&amp; "*")</f>
        <v>13</v>
      </c>
      <c r="C6">
        <f>COUNTIF(Data!H:H,"*" &amp; 'Set 3'!$A6&amp; "*")</f>
        <v>9</v>
      </c>
      <c r="D6">
        <f t="shared" si="0"/>
        <v>-4</v>
      </c>
    </row>
    <row r="7" spans="1:4" x14ac:dyDescent="0.2">
      <c r="A7" t="s">
        <v>11</v>
      </c>
      <c r="B7">
        <f>COUNTIF(Data!G:G,"*" &amp; 'Set 3'!$A7&amp; "*")</f>
        <v>13</v>
      </c>
      <c r="C7">
        <f>COUNTIF(Data!H:H,"*" &amp; 'Set 3'!$A7&amp; "*")</f>
        <v>14</v>
      </c>
      <c r="D7">
        <f t="shared" si="0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 t="s">
        <v>246</v>
      </c>
      <c r="B1" t="s">
        <v>243</v>
      </c>
      <c r="C1" t="s">
        <v>244</v>
      </c>
      <c r="D1" t="s">
        <v>245</v>
      </c>
    </row>
    <row r="2" spans="1:4" x14ac:dyDescent="0.2">
      <c r="A2" t="s">
        <v>90</v>
      </c>
      <c r="B2">
        <f>COUNTIF(Data!I:I,"*" &amp; 'Set 4'!$A2&amp; "*")</f>
        <v>5</v>
      </c>
      <c r="C2">
        <f>COUNTIF(Data!J:J,"*" &amp; 'Set 4'!$A2&amp; "*")</f>
        <v>7</v>
      </c>
      <c r="D2">
        <f>C2-B2</f>
        <v>2</v>
      </c>
    </row>
    <row r="3" spans="1:4" x14ac:dyDescent="0.2">
      <c r="A3" t="s">
        <v>13</v>
      </c>
      <c r="B3">
        <f>COUNTIF(Data!I:I,"*" &amp; 'Set 4'!$A3&amp; "*")</f>
        <v>5</v>
      </c>
      <c r="C3">
        <f>COUNTIF(Data!J:J,"*" &amp; 'Set 4'!$A3&amp; "*")</f>
        <v>12</v>
      </c>
      <c r="D3">
        <f t="shared" ref="D3:D8" si="0">C3-B3</f>
        <v>7</v>
      </c>
    </row>
    <row r="4" spans="1:4" x14ac:dyDescent="0.2">
      <c r="A4" t="s">
        <v>100</v>
      </c>
      <c r="B4">
        <f>COUNTIF(Data!I:I,"*" &amp; 'Set 4'!$A4&amp; "*")</f>
        <v>2</v>
      </c>
      <c r="C4">
        <f>COUNTIF(Data!J:J,"*" &amp; 'Set 4'!$A4&amp; "*")</f>
        <v>16</v>
      </c>
      <c r="D4">
        <f t="shared" si="0"/>
        <v>14</v>
      </c>
    </row>
    <row r="5" spans="1:4" x14ac:dyDescent="0.2">
      <c r="A5" t="s">
        <v>24</v>
      </c>
      <c r="B5">
        <f>COUNTIF(Data!I:I,"*" &amp; 'Set 4'!$A5&amp; "*")</f>
        <v>41</v>
      </c>
      <c r="C5">
        <f>COUNTIF(Data!J:J,"*" &amp; 'Set 4'!$A5&amp; "*")</f>
        <v>5</v>
      </c>
      <c r="D5">
        <f t="shared" si="0"/>
        <v>-36</v>
      </c>
    </row>
    <row r="6" spans="1:4" x14ac:dyDescent="0.2">
      <c r="A6" t="s">
        <v>14</v>
      </c>
      <c r="B6">
        <f>COUNTIF(Data!I:I,"*" &amp; 'Set 4'!$A6&amp; "*")</f>
        <v>3</v>
      </c>
      <c r="C6">
        <f>COUNTIF(Data!J:J,"*" &amp; 'Set 4'!$A6&amp; "*")</f>
        <v>40</v>
      </c>
      <c r="D6">
        <f t="shared" si="0"/>
        <v>37</v>
      </c>
    </row>
    <row r="7" spans="1:4" x14ac:dyDescent="0.2">
      <c r="A7" t="s">
        <v>106</v>
      </c>
      <c r="B7">
        <f>COUNTIF(Data!I:I,"*" &amp; 'Set 4'!$A7&amp; "*")</f>
        <v>9</v>
      </c>
      <c r="C7">
        <f>COUNTIF(Data!J:J,"*" &amp; 'Set 4'!$A7&amp; "*")</f>
        <v>13</v>
      </c>
      <c r="D7">
        <f t="shared" si="0"/>
        <v>4</v>
      </c>
    </row>
    <row r="8" spans="1:4" x14ac:dyDescent="0.2">
      <c r="A8" t="s">
        <v>134</v>
      </c>
      <c r="B8">
        <f>COUNTIF(Data!I:I,"*" &amp; 'Set 4'!$A8&amp; "*")</f>
        <v>9</v>
      </c>
      <c r="C8">
        <f>COUNTIF(Data!J:J,"*" &amp; 'Set 4'!$A8&amp; "*")</f>
        <v>13</v>
      </c>
      <c r="D8">
        <f t="shared" si="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Set 1</vt:lpstr>
      <vt:lpstr>Set 2</vt:lpstr>
      <vt:lpstr>Set 3</vt:lpstr>
      <vt:lpstr>Set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2021-06-30T09:36:48Z</dcterms:created>
  <dcterms:modified xsi:type="dcterms:W3CDTF">2021-07-01T08:34:50Z</dcterms:modified>
</cp:coreProperties>
</file>