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rojects\Watering Holes\Data_all\Genetics\Analysis3\"/>
    </mc:Choice>
  </mc:AlternateContent>
  <xr:revisionPtr revIDLastSave="0" documentId="13_ncr:1_{F53D9574-9EE8-4EF8-99F2-5796EF6A70C8}" xr6:coauthVersionLast="44" xr6:coauthVersionMax="44" xr10:uidLastSave="{00000000-0000-0000-0000-000000000000}"/>
  <bookViews>
    <workbookView xWindow="-108" yWindow="-108" windowWidth="23256" windowHeight="12576" activeTab="1" xr2:uid="{8879192B-9D6E-4E0B-B1B8-D08AAB12AC09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Sheet1!$A$1:$O$1576</definedName>
  </definedNames>
  <calcPr calcId="191029"/>
  <pivotCaches>
    <pivotCache cacheId="140" r:id="rId4"/>
    <pivotCache cacheId="14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3" l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4" i="3"/>
  <c r="G33" i="2" l="1"/>
  <c r="F33" i="2"/>
  <c r="I4" i="2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4" i="2"/>
  <c r="J845" i="1" l="1"/>
  <c r="J603" i="1"/>
  <c r="J602" i="1"/>
  <c r="J601" i="1"/>
  <c r="J1574" i="1"/>
  <c r="J600" i="1"/>
  <c r="J599" i="1"/>
  <c r="J1083" i="1"/>
  <c r="J1074" i="1"/>
  <c r="J753" i="1"/>
  <c r="J863" i="1"/>
  <c r="J1179" i="1"/>
  <c r="J819" i="1"/>
  <c r="J617" i="1"/>
  <c r="J598" i="1"/>
  <c r="J597" i="1"/>
  <c r="J596" i="1"/>
  <c r="J595" i="1"/>
  <c r="J1573" i="1"/>
  <c r="J594" i="1"/>
  <c r="J921" i="1"/>
  <c r="J633" i="1"/>
  <c r="J991" i="1"/>
  <c r="J159" i="1"/>
  <c r="J810" i="1"/>
  <c r="J593" i="1"/>
  <c r="J610" i="1"/>
  <c r="J1156" i="1"/>
  <c r="J762" i="1"/>
  <c r="J1035" i="1"/>
  <c r="J836" i="1"/>
  <c r="J592" i="1"/>
  <c r="J591" i="1"/>
  <c r="J141" i="1"/>
  <c r="J93" i="1"/>
  <c r="J1572" i="1"/>
  <c r="J590" i="1"/>
  <c r="J1102" i="1"/>
  <c r="J589" i="1"/>
  <c r="J1024" i="1"/>
  <c r="J588" i="1"/>
  <c r="J821" i="1"/>
  <c r="J1010" i="1"/>
  <c r="J664" i="1"/>
  <c r="J1030" i="1"/>
  <c r="J587" i="1"/>
  <c r="J941" i="1"/>
  <c r="J951" i="1"/>
  <c r="J586" i="1"/>
  <c r="J671" i="1"/>
  <c r="J735" i="1"/>
  <c r="J985" i="1"/>
  <c r="J1571" i="1"/>
  <c r="J789" i="1"/>
  <c r="J755" i="1"/>
  <c r="J1570" i="1"/>
  <c r="J871" i="1"/>
  <c r="J1046" i="1"/>
  <c r="J847" i="1"/>
  <c r="J734" i="1"/>
  <c r="J1152" i="1"/>
  <c r="J981" i="1"/>
  <c r="J829" i="1"/>
  <c r="J945" i="1"/>
  <c r="J1080" i="1"/>
  <c r="J1569" i="1"/>
  <c r="J974" i="1"/>
  <c r="J786" i="1"/>
  <c r="J918" i="1"/>
  <c r="J1568" i="1"/>
  <c r="J787" i="1"/>
  <c r="J1007" i="1"/>
  <c r="J1567" i="1"/>
  <c r="J791" i="1"/>
  <c r="J1236" i="1"/>
  <c r="J806" i="1"/>
  <c r="J1143" i="1"/>
  <c r="J730" i="1"/>
  <c r="J1014" i="1"/>
  <c r="J1167" i="1"/>
  <c r="J1066" i="1"/>
  <c r="J1114" i="1"/>
  <c r="J972" i="1"/>
  <c r="J839" i="1"/>
  <c r="J1227" i="1"/>
  <c r="J1566" i="1"/>
  <c r="J758" i="1"/>
  <c r="J1565" i="1"/>
  <c r="J1564" i="1"/>
  <c r="J1093" i="1"/>
  <c r="J835" i="1"/>
  <c r="J1023" i="1"/>
  <c r="J660" i="1"/>
  <c r="J741" i="1"/>
  <c r="J1198" i="1"/>
  <c r="J737" i="1"/>
  <c r="J585" i="1"/>
  <c r="J584" i="1"/>
  <c r="J869" i="1"/>
  <c r="J583" i="1"/>
  <c r="J874" i="1"/>
  <c r="J1006" i="1"/>
  <c r="J960" i="1"/>
  <c r="J752" i="1"/>
  <c r="J890" i="1"/>
  <c r="J754" i="1"/>
  <c r="J709" i="1"/>
  <c r="J779" i="1"/>
  <c r="J659" i="1"/>
  <c r="J582" i="1"/>
  <c r="J782" i="1"/>
  <c r="J703" i="1"/>
  <c r="J115" i="1"/>
  <c r="J1212" i="1"/>
  <c r="J1121" i="1"/>
  <c r="J1563" i="1"/>
  <c r="J1562" i="1"/>
  <c r="J543" i="1"/>
  <c r="J542" i="1"/>
  <c r="J541" i="1"/>
  <c r="J194" i="1"/>
  <c r="J193" i="1"/>
  <c r="J192" i="1"/>
  <c r="J537" i="1"/>
  <c r="J536" i="1"/>
  <c r="J526" i="1"/>
  <c r="J1511" i="1"/>
  <c r="J525" i="1"/>
  <c r="J524" i="1"/>
  <c r="J523" i="1"/>
  <c r="J522" i="1"/>
  <c r="J521" i="1"/>
  <c r="J83" i="1"/>
  <c r="J809" i="1"/>
  <c r="J612" i="1"/>
  <c r="J816" i="1"/>
  <c r="J520" i="1"/>
  <c r="J1510" i="1"/>
  <c r="J156" i="1"/>
  <c r="J938" i="1"/>
  <c r="J832" i="1"/>
  <c r="J519" i="1"/>
  <c r="J760" i="1"/>
  <c r="J518" i="1"/>
  <c r="J517" i="1"/>
  <c r="J1033" i="1"/>
  <c r="J781" i="1"/>
  <c r="J1040" i="1"/>
  <c r="J626" i="1"/>
  <c r="J82" i="1"/>
  <c r="J940" i="1"/>
  <c r="J611" i="1"/>
  <c r="J1193" i="1"/>
  <c r="J1073" i="1"/>
  <c r="J1103" i="1"/>
  <c r="J516" i="1"/>
  <c r="J81" i="1"/>
  <c r="J814" i="1"/>
  <c r="J515" i="1"/>
  <c r="J1069" i="1"/>
  <c r="J80" i="1"/>
  <c r="J654" i="1"/>
  <c r="J907" i="1"/>
  <c r="J79" i="1"/>
  <c r="J78" i="1"/>
  <c r="J147" i="1"/>
  <c r="J669" i="1"/>
  <c r="J665" i="1"/>
  <c r="J1509" i="1"/>
  <c r="J668" i="1"/>
  <c r="J136" i="1"/>
  <c r="J138" i="1"/>
  <c r="J135" i="1"/>
  <c r="J627" i="1"/>
  <c r="J788" i="1"/>
  <c r="J828" i="1"/>
  <c r="J738" i="1"/>
  <c r="J184" i="1"/>
  <c r="J534" i="1"/>
  <c r="J535" i="1"/>
  <c r="J533" i="1"/>
  <c r="J873" i="1"/>
  <c r="J486" i="1"/>
  <c r="J487" i="1"/>
  <c r="J488" i="1"/>
  <c r="J489" i="1"/>
  <c r="J490" i="1"/>
  <c r="J1506" i="1"/>
  <c r="J1051" i="1"/>
  <c r="J73" i="1"/>
  <c r="J692" i="1"/>
  <c r="J1029" i="1"/>
  <c r="J1042" i="1"/>
  <c r="J721" i="1"/>
  <c r="J982" i="1"/>
  <c r="J1136" i="1"/>
  <c r="J860" i="1"/>
  <c r="J1211" i="1"/>
  <c r="J843" i="1"/>
  <c r="J1058" i="1"/>
  <c r="J964" i="1"/>
  <c r="J934" i="1"/>
  <c r="J1199" i="1"/>
  <c r="J846" i="1"/>
  <c r="J1208" i="1"/>
  <c r="J849" i="1"/>
  <c r="J1045" i="1"/>
  <c r="J1139" i="1"/>
  <c r="J1068" i="1"/>
  <c r="J1153" i="1"/>
  <c r="J491" i="1"/>
  <c r="J844" i="1"/>
  <c r="J1219" i="1"/>
  <c r="J1507" i="1"/>
  <c r="J697" i="1"/>
  <c r="J963" i="1"/>
  <c r="J1008" i="1"/>
  <c r="J1127" i="1"/>
  <c r="J952" i="1"/>
  <c r="J492" i="1"/>
  <c r="J493" i="1"/>
  <c r="J813" i="1"/>
  <c r="J1155" i="1"/>
  <c r="J875" i="1"/>
  <c r="J494" i="1"/>
  <c r="J495" i="1"/>
  <c r="J496" i="1"/>
  <c r="J1077" i="1"/>
  <c r="J652" i="1"/>
  <c r="J1018" i="1"/>
  <c r="J898" i="1"/>
  <c r="J1161" i="1"/>
  <c r="J1095" i="1"/>
  <c r="J1082" i="1"/>
  <c r="J1175" i="1"/>
  <c r="J497" i="1"/>
  <c r="J620" i="1"/>
  <c r="J756" i="1"/>
  <c r="J1034" i="1"/>
  <c r="J1070" i="1"/>
  <c r="J498" i="1"/>
  <c r="J792" i="1"/>
  <c r="J499" i="1"/>
  <c r="J500" i="1"/>
  <c r="J501" i="1"/>
  <c r="J502" i="1"/>
  <c r="J503" i="1"/>
  <c r="J815" i="1"/>
  <c r="J1195" i="1"/>
  <c r="J1205" i="1"/>
  <c r="J1164" i="1"/>
  <c r="J864" i="1"/>
  <c r="J1206" i="1"/>
  <c r="J947" i="1"/>
  <c r="J1214" i="1"/>
  <c r="J855" i="1"/>
  <c r="J1204" i="1"/>
  <c r="J504" i="1"/>
  <c r="J505" i="1"/>
  <c r="J506" i="1"/>
  <c r="J1202" i="1"/>
  <c r="J1041" i="1"/>
  <c r="J983" i="1"/>
  <c r="J1160" i="1"/>
  <c r="J507" i="1"/>
  <c r="J1508" i="1"/>
  <c r="J802" i="1"/>
  <c r="J1100" i="1"/>
  <c r="J994" i="1"/>
  <c r="J508" i="1"/>
  <c r="J822" i="1"/>
  <c r="J509" i="1"/>
  <c r="J1144" i="1"/>
  <c r="J667" i="1"/>
  <c r="J939" i="1"/>
  <c r="J1012" i="1"/>
  <c r="J838" i="1"/>
  <c r="J74" i="1"/>
  <c r="J949" i="1"/>
  <c r="J740" i="1"/>
  <c r="J841" i="1"/>
  <c r="J942" i="1"/>
  <c r="J769" i="1"/>
  <c r="J510" i="1"/>
  <c r="J747" i="1"/>
  <c r="J771" i="1"/>
  <c r="J714" i="1"/>
  <c r="J805" i="1"/>
  <c r="J75" i="1"/>
  <c r="J795" i="1"/>
  <c r="J76" i="1"/>
  <c r="J77" i="1"/>
  <c r="J511" i="1"/>
  <c r="J512" i="1"/>
  <c r="J513" i="1"/>
  <c r="J1031" i="1"/>
  <c r="J514" i="1"/>
  <c r="J910" i="1"/>
  <c r="J181" i="1"/>
  <c r="J182" i="1"/>
  <c r="J183" i="1"/>
  <c r="J180" i="1"/>
  <c r="J65" i="1"/>
  <c r="J112" i="1"/>
  <c r="J418" i="1"/>
  <c r="J419" i="1"/>
  <c r="J420" i="1"/>
  <c r="J618" i="1"/>
  <c r="J670" i="1"/>
  <c r="J958" i="1"/>
  <c r="J969" i="1"/>
  <c r="J986" i="1"/>
  <c r="J988" i="1"/>
  <c r="J1009" i="1"/>
  <c r="J1020" i="1"/>
  <c r="J1037" i="1"/>
  <c r="J1038" i="1"/>
  <c r="J1060" i="1"/>
  <c r="J1087" i="1"/>
  <c r="J1135" i="1"/>
  <c r="J1137" i="1"/>
  <c r="J1142" i="1"/>
  <c r="J1194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64" i="1"/>
  <c r="J1052" i="1"/>
  <c r="J666" i="1"/>
  <c r="J484" i="1"/>
  <c r="J481" i="1"/>
  <c r="J483" i="1"/>
  <c r="J485" i="1"/>
  <c r="J480" i="1"/>
  <c r="J457" i="1"/>
  <c r="J458" i="1"/>
  <c r="J482" i="1"/>
  <c r="J432" i="1"/>
  <c r="J433" i="1"/>
  <c r="J434" i="1"/>
  <c r="J435" i="1"/>
  <c r="J436" i="1"/>
  <c r="J455" i="1"/>
  <c r="J653" i="1"/>
  <c r="J817" i="1"/>
  <c r="J915" i="1"/>
  <c r="J1221" i="1"/>
  <c r="J1166" i="1"/>
  <c r="J751" i="1"/>
  <c r="J1120" i="1"/>
  <c r="J630" i="1"/>
  <c r="J690" i="1"/>
  <c r="J987" i="1"/>
  <c r="J72" i="1"/>
  <c r="J477" i="1"/>
  <c r="J1003" i="1"/>
  <c r="J478" i="1"/>
  <c r="J479" i="1"/>
  <c r="J682" i="1"/>
  <c r="J1484" i="1"/>
  <c r="J1483" i="1"/>
  <c r="J1481" i="1"/>
  <c r="J1480" i="1"/>
  <c r="J1479" i="1"/>
  <c r="J466" i="1"/>
  <c r="J696" i="1"/>
  <c r="J992" i="1"/>
  <c r="J699" i="1"/>
  <c r="J894" i="1"/>
  <c r="J71" i="1"/>
  <c r="J70" i="1"/>
  <c r="J750" i="1"/>
  <c r="J984" i="1"/>
  <c r="J1110" i="1"/>
  <c r="J1163" i="1"/>
  <c r="J899" i="1"/>
  <c r="J1157" i="1"/>
  <c r="J1475" i="1"/>
  <c r="J1059" i="1"/>
  <c r="J1132" i="1"/>
  <c r="J695" i="1"/>
  <c r="J632" i="1"/>
  <c r="J150" i="1"/>
  <c r="J69" i="1"/>
  <c r="J718" i="1"/>
  <c r="J68" i="1"/>
  <c r="J143" i="1"/>
  <c r="J67" i="1"/>
  <c r="J66" i="1"/>
  <c r="J937" i="1"/>
  <c r="J1177" i="1"/>
  <c r="J767" i="1"/>
  <c r="J1420" i="1"/>
  <c r="J62" i="1"/>
  <c r="J413" i="1"/>
  <c r="J1225" i="1"/>
  <c r="J1422" i="1"/>
  <c r="J833" i="1"/>
  <c r="J920" i="1"/>
  <c r="J914" i="1"/>
  <c r="J1134" i="1"/>
  <c r="J723" i="1"/>
  <c r="J797" i="1"/>
  <c r="J414" i="1"/>
  <c r="J1432" i="1"/>
  <c r="J1071" i="1"/>
  <c r="J140" i="1"/>
  <c r="J1434" i="1"/>
  <c r="J1435" i="1"/>
  <c r="J416" i="1"/>
  <c r="J417" i="1"/>
  <c r="J1436" i="1"/>
  <c r="J1019" i="1"/>
  <c r="J1575" i="1"/>
  <c r="J412" i="1"/>
  <c r="J1027" i="1"/>
  <c r="J883" i="1"/>
  <c r="J608" i="1"/>
  <c r="J415" i="1"/>
  <c r="J878" i="1"/>
  <c r="J1430" i="1"/>
  <c r="J1428" i="1"/>
  <c r="J1427" i="1"/>
  <c r="J1425" i="1"/>
  <c r="J63" i="1"/>
  <c r="J1424" i="1"/>
  <c r="J1002" i="1"/>
  <c r="J663" i="1"/>
  <c r="J725" i="1"/>
  <c r="J1126" i="1"/>
  <c r="J979" i="1"/>
  <c r="J411" i="1"/>
  <c r="J1419" i="1"/>
  <c r="J1109" i="1"/>
  <c r="J1113" i="1"/>
  <c r="J406" i="1"/>
  <c r="J896" i="1"/>
  <c r="J768" i="1"/>
  <c r="J1418" i="1"/>
  <c r="J1189" i="1"/>
  <c r="J119" i="1"/>
  <c r="J1196" i="1"/>
  <c r="J407" i="1"/>
  <c r="J956" i="1"/>
  <c r="J409" i="1"/>
  <c r="J410" i="1"/>
  <c r="J464" i="1"/>
  <c r="J465" i="1"/>
  <c r="J1079" i="1"/>
  <c r="J1124" i="1"/>
  <c r="J148" i="1"/>
  <c r="J1286" i="1"/>
  <c r="J108" i="1"/>
  <c r="J1287" i="1"/>
  <c r="J401" i="1"/>
  <c r="J402" i="1"/>
  <c r="J691" i="1"/>
  <c r="J404" i="1"/>
  <c r="J405" i="1"/>
  <c r="J1154" i="1"/>
  <c r="J1471" i="1"/>
  <c r="J672" i="1"/>
  <c r="J40" i="1"/>
  <c r="J118" i="1"/>
  <c r="J103" i="1"/>
  <c r="J793" i="1"/>
  <c r="J1086" i="1"/>
  <c r="J61" i="1"/>
  <c r="J884" i="1"/>
  <c r="J927" i="1"/>
  <c r="J978" i="1"/>
  <c r="J831" i="1"/>
  <c r="J998" i="1"/>
  <c r="J403" i="1"/>
  <c r="J59" i="1"/>
  <c r="J60" i="1"/>
  <c r="J1049" i="1"/>
  <c r="J444" i="1"/>
  <c r="J437" i="1"/>
  <c r="J442" i="1"/>
  <c r="J440" i="1"/>
  <c r="J439" i="1"/>
  <c r="J441" i="1"/>
  <c r="J443" i="1"/>
  <c r="J399" i="1"/>
  <c r="J398" i="1"/>
  <c r="J393" i="1"/>
  <c r="J396" i="1"/>
  <c r="J397" i="1"/>
  <c r="J394" i="1"/>
  <c r="J400" i="1"/>
  <c r="J395" i="1"/>
  <c r="J392" i="1"/>
  <c r="J438" i="1"/>
  <c r="J1381" i="1"/>
  <c r="J1174" i="1"/>
  <c r="J1013" i="1"/>
  <c r="J377" i="1"/>
  <c r="J1048" i="1"/>
  <c r="J124" i="1"/>
  <c r="J1112" i="1"/>
  <c r="J783" i="1"/>
  <c r="J798" i="1"/>
  <c r="J919" i="1"/>
  <c r="J1128" i="1"/>
  <c r="J378" i="1"/>
  <c r="J375" i="1"/>
  <c r="J1043" i="1"/>
  <c r="J102" i="1"/>
  <c r="J935" i="1"/>
  <c r="J989" i="1"/>
  <c r="J1383" i="1"/>
  <c r="J1245" i="1"/>
  <c r="J1138" i="1"/>
  <c r="J1168" i="1"/>
  <c r="J980" i="1"/>
  <c r="J680" i="1"/>
  <c r="J1145" i="1"/>
  <c r="J946" i="1"/>
  <c r="J961" i="1"/>
  <c r="J114" i="1"/>
  <c r="J1130" i="1"/>
  <c r="J56" i="1"/>
  <c r="J1380" i="1"/>
  <c r="J111" i="1"/>
  <c r="J379" i="1"/>
  <c r="J1224" i="1"/>
  <c r="J1047" i="1"/>
  <c r="J57" i="1"/>
  <c r="J382" i="1"/>
  <c r="J383" i="1"/>
  <c r="J385" i="1"/>
  <c r="J1022" i="1"/>
  <c r="J388" i="1"/>
  <c r="J390" i="1"/>
  <c r="J391" i="1"/>
  <c r="J429" i="1"/>
  <c r="J430" i="1"/>
  <c r="J622" i="1"/>
  <c r="J651" i="1"/>
  <c r="J431" i="1"/>
  <c r="J704" i="1"/>
  <c r="J451" i="1"/>
  <c r="J452" i="1"/>
  <c r="J104" i="1"/>
  <c r="J453" i="1"/>
  <c r="J454" i="1"/>
  <c r="J105" i="1"/>
  <c r="J1063" i="1"/>
  <c r="J153" i="1"/>
  <c r="J106" i="1"/>
  <c r="J726" i="1"/>
  <c r="J1237" i="1"/>
  <c r="J638" i="1"/>
  <c r="J1183" i="1"/>
  <c r="J916" i="1"/>
  <c r="J1099" i="1"/>
  <c r="J110" i="1"/>
  <c r="J683" i="1"/>
  <c r="J780" i="1"/>
  <c r="J101" i="1"/>
  <c r="J54" i="1"/>
  <c r="J761" i="1"/>
  <c r="J374" i="1"/>
  <c r="J641" i="1"/>
  <c r="J1220" i="1"/>
  <c r="J1056" i="1"/>
  <c r="J775" i="1"/>
  <c r="J881" i="1"/>
  <c r="J1233" i="1"/>
  <c r="J121" i="1"/>
  <c r="J55" i="1"/>
  <c r="J790" i="1"/>
  <c r="J650" i="1"/>
  <c r="J804" i="1"/>
  <c r="J1107" i="1"/>
  <c r="J1377" i="1"/>
  <c r="J1222" i="1"/>
  <c r="J706" i="1"/>
  <c r="J98" i="1"/>
  <c r="J289" i="1"/>
  <c r="J290" i="1"/>
  <c r="J113" i="1"/>
  <c r="J356" i="1"/>
  <c r="J357" i="1"/>
  <c r="J1057" i="1"/>
  <c r="J1146" i="1"/>
  <c r="J158" i="1"/>
  <c r="J1053" i="1"/>
  <c r="J968" i="1"/>
  <c r="J359" i="1"/>
  <c r="J966" i="1"/>
  <c r="J1326" i="1"/>
  <c r="J1327" i="1"/>
  <c r="J360" i="1"/>
  <c r="J362" i="1"/>
  <c r="J1185" i="1"/>
  <c r="J1182" i="1"/>
  <c r="J363" i="1"/>
  <c r="J364" i="1"/>
  <c r="J1332" i="1"/>
  <c r="J365" i="1"/>
  <c r="J49" i="1"/>
  <c r="J366" i="1"/>
  <c r="J100" i="1"/>
  <c r="J604" i="1"/>
  <c r="J1119" i="1"/>
  <c r="J367" i="1"/>
  <c r="J1336" i="1"/>
  <c r="J368" i="1"/>
  <c r="J1341" i="1"/>
  <c r="J1147" i="1"/>
  <c r="J1084" i="1"/>
  <c r="J830" i="1"/>
  <c r="J370" i="1"/>
  <c r="J1344" i="1"/>
  <c r="J642" i="1"/>
  <c r="J371" i="1"/>
  <c r="J1246" i="1"/>
  <c r="J1285" i="1"/>
  <c r="J1184" i="1"/>
  <c r="J785" i="1"/>
  <c r="J1284" i="1"/>
  <c r="J288" i="1"/>
  <c r="J1108" i="1"/>
  <c r="J45" i="1"/>
  <c r="J46" i="1"/>
  <c r="J48" i="1"/>
  <c r="J342" i="1"/>
  <c r="J343" i="1"/>
  <c r="J344" i="1"/>
  <c r="J345" i="1"/>
  <c r="J346" i="1"/>
  <c r="J348" i="1"/>
  <c r="J349" i="1"/>
  <c r="J350" i="1"/>
  <c r="J351" i="1"/>
  <c r="J352" i="1"/>
  <c r="J353" i="1"/>
  <c r="J354" i="1"/>
  <c r="J355" i="1"/>
  <c r="J644" i="1"/>
  <c r="J728" i="1"/>
  <c r="J954" i="1"/>
  <c r="J965" i="1"/>
  <c r="J977" i="1"/>
  <c r="J996" i="1"/>
  <c r="J1085" i="1"/>
  <c r="J1165" i="1"/>
  <c r="J428" i="1"/>
  <c r="J459" i="1"/>
  <c r="J460" i="1"/>
  <c r="J461" i="1"/>
  <c r="J1001" i="1"/>
  <c r="J1473" i="1"/>
  <c r="J688" i="1"/>
  <c r="J962" i="1"/>
  <c r="J1239" i="1"/>
  <c r="J295" i="1"/>
  <c r="J296" i="1"/>
  <c r="J297" i="1"/>
  <c r="J1170" i="1"/>
  <c r="J41" i="1"/>
  <c r="J301" i="1"/>
  <c r="J1090" i="1"/>
  <c r="J1216" i="1"/>
  <c r="J306" i="1"/>
  <c r="J1118" i="1"/>
  <c r="J307" i="1"/>
  <c r="J308" i="1"/>
  <c r="J309" i="1"/>
  <c r="J310" i="1"/>
  <c r="J312" i="1"/>
  <c r="J313" i="1"/>
  <c r="J321" i="1"/>
  <c r="J323" i="1"/>
  <c r="J324" i="1"/>
  <c r="J326" i="1"/>
  <c r="J1148" i="1"/>
  <c r="J329" i="1"/>
  <c r="J331" i="1"/>
  <c r="J619" i="1"/>
  <c r="J332" i="1"/>
  <c r="J333" i="1"/>
  <c r="J922" i="1"/>
  <c r="J334" i="1"/>
  <c r="J335" i="1"/>
  <c r="J336" i="1"/>
  <c r="J337" i="1"/>
  <c r="J926" i="1"/>
  <c r="J338" i="1"/>
  <c r="J340" i="1"/>
  <c r="J911" i="1"/>
  <c r="J294" i="1"/>
  <c r="J1282" i="1"/>
  <c r="J1283" i="1"/>
  <c r="J293" i="1"/>
  <c r="J1235" i="1"/>
  <c r="J298" i="1"/>
  <c r="J299" i="1"/>
  <c r="J300" i="1"/>
  <c r="J302" i="1"/>
  <c r="J303" i="1"/>
  <c r="J304" i="1"/>
  <c r="J305" i="1"/>
  <c r="J311" i="1"/>
  <c r="J314" i="1"/>
  <c r="J315" i="1"/>
  <c r="J316" i="1"/>
  <c r="J317" i="1"/>
  <c r="J318" i="1"/>
  <c r="J319" i="1"/>
  <c r="J320" i="1"/>
  <c r="J42" i="1"/>
  <c r="J322" i="1"/>
  <c r="J325" i="1"/>
  <c r="J327" i="1"/>
  <c r="J328" i="1"/>
  <c r="J971" i="1"/>
  <c r="J330" i="1"/>
  <c r="J339" i="1"/>
  <c r="J145" i="1"/>
  <c r="J757" i="1" l="1"/>
  <c r="J893" i="1"/>
  <c r="J631" i="1"/>
  <c r="J280" i="1"/>
  <c r="J901" i="1"/>
  <c r="J1036" i="1"/>
  <c r="J727" i="1"/>
  <c r="J702" i="1"/>
  <c r="J123" i="1"/>
  <c r="J131" i="1"/>
  <c r="J157" i="1"/>
  <c r="J117" i="1"/>
  <c r="J95" i="1"/>
  <c r="J711" i="1"/>
  <c r="J30" i="1"/>
  <c r="J905" i="1"/>
  <c r="J31" i="1"/>
  <c r="J32" i="1"/>
  <c r="J807" i="1"/>
  <c r="J1004" i="1"/>
  <c r="J133" i="1"/>
  <c r="J1176" i="1"/>
  <c r="J657" i="1"/>
  <c r="J803" i="1"/>
  <c r="J1231" i="1"/>
  <c r="J867" i="1"/>
  <c r="J33" i="1"/>
  <c r="J609" i="1"/>
  <c r="J720" i="1"/>
  <c r="J686" i="1"/>
  <c r="J281" i="1"/>
  <c r="J137" i="1"/>
  <c r="J96" i="1"/>
  <c r="J34" i="1"/>
  <c r="J685" i="1"/>
  <c r="J35" i="1"/>
  <c r="J107" i="1"/>
  <c r="J36" i="1"/>
  <c r="J615" i="1"/>
  <c r="J759" i="1"/>
  <c r="J606" i="1"/>
  <c r="J923" i="1"/>
  <c r="J995" i="1"/>
  <c r="J37" i="1"/>
  <c r="J1044" i="1"/>
  <c r="J872" i="1"/>
  <c r="J282" i="1"/>
  <c r="J38" i="1"/>
  <c r="J283" i="1"/>
  <c r="J284" i="1"/>
  <c r="J285" i="1"/>
  <c r="J1005" i="1"/>
  <c r="J16" i="1"/>
  <c r="J736" i="1"/>
  <c r="J850" i="1"/>
  <c r="J245" i="1"/>
  <c r="J645" i="1"/>
  <c r="J17" i="1"/>
  <c r="J246" i="1"/>
  <c r="J628" i="1"/>
  <c r="J18" i="1"/>
  <c r="J19" i="1"/>
  <c r="J765" i="1"/>
  <c r="J848" i="1"/>
  <c r="J247" i="1"/>
  <c r="J116" i="1"/>
  <c r="J673" i="1"/>
  <c r="J20" i="1"/>
  <c r="J21" i="1"/>
  <c r="J820" i="1"/>
  <c r="J248" i="1"/>
  <c r="J249" i="1"/>
  <c r="J250" i="1"/>
  <c r="J134" i="1"/>
  <c r="J732" i="1"/>
  <c r="J613" i="1"/>
  <c r="J251" i="1"/>
  <c r="J252" i="1"/>
  <c r="J1249" i="1"/>
  <c r="J122" i="1"/>
  <c r="J858" i="1"/>
  <c r="J22" i="1"/>
  <c r="J784" i="1"/>
  <c r="J253" i="1"/>
  <c r="J254" i="1"/>
  <c r="J255" i="1"/>
  <c r="J1267" i="1"/>
  <c r="J256" i="1"/>
  <c r="J257" i="1"/>
  <c r="J950" i="1"/>
  <c r="J258" i="1"/>
  <c r="J1217" i="1"/>
  <c r="J676" i="1"/>
  <c r="J259" i="1"/>
  <c r="J260" i="1"/>
  <c r="J261" i="1"/>
  <c r="J262" i="1"/>
  <c r="J263" i="1"/>
  <c r="J1268" i="1"/>
  <c r="J130" i="1"/>
  <c r="J264" i="1"/>
  <c r="J265" i="1"/>
  <c r="J1269" i="1"/>
  <c r="J23" i="1"/>
  <c r="J746" i="1"/>
  <c r="J812" i="1"/>
  <c r="J973" i="1"/>
  <c r="J1097" i="1"/>
  <c r="J1129" i="1"/>
  <c r="J637" i="1"/>
  <c r="J266" i="1"/>
  <c r="J267" i="1"/>
  <c r="J268" i="1"/>
  <c r="J94" i="1"/>
  <c r="J24" i="1"/>
  <c r="J25" i="1"/>
  <c r="J716" i="1"/>
  <c r="J655" i="1"/>
  <c r="J269" i="1"/>
  <c r="J26" i="1"/>
  <c r="J748" i="1"/>
  <c r="J772" i="1"/>
  <c r="J1173" i="1"/>
  <c r="J607" i="1"/>
  <c r="J1209" i="1"/>
  <c r="J1247" i="1"/>
  <c r="J776" i="1"/>
  <c r="J1188" i="1"/>
  <c r="J818" i="1"/>
  <c r="J270" i="1"/>
  <c r="J271" i="1"/>
  <c r="J678" i="1"/>
  <c r="J1207" i="1"/>
  <c r="J27" i="1"/>
  <c r="J766" i="1"/>
  <c r="J800" i="1"/>
  <c r="J272" i="1"/>
  <c r="J1270" i="1"/>
  <c r="J273" i="1"/>
  <c r="J274" i="1"/>
  <c r="J275" i="1"/>
  <c r="J276" i="1"/>
  <c r="J277" i="1"/>
  <c r="J278" i="1"/>
  <c r="J778" i="1"/>
  <c r="J152" i="1"/>
  <c r="J28" i="1"/>
  <c r="J689" i="1"/>
  <c r="J279" i="1"/>
  <c r="J29" i="1"/>
  <c r="J1271" i="1"/>
  <c r="J1125" i="1"/>
  <c r="J15" i="1"/>
  <c r="J177" i="1"/>
  <c r="J176" i="1"/>
  <c r="J635" i="1"/>
  <c r="J891" i="1"/>
  <c r="J226" i="1"/>
  <c r="J862" i="1"/>
  <c r="J129" i="1"/>
  <c r="J885" i="1"/>
  <c r="J1076" i="1"/>
  <c r="J227" i="1"/>
  <c r="J228" i="1"/>
  <c r="J887" i="1"/>
  <c r="J731" i="1"/>
  <c r="J1015" i="1"/>
  <c r="J710" i="1"/>
  <c r="J132" i="1"/>
  <c r="J229" i="1"/>
  <c r="J1106" i="1"/>
  <c r="J953" i="1"/>
  <c r="J742" i="1"/>
  <c r="J230" i="1"/>
  <c r="J8" i="1"/>
  <c r="J705" i="1"/>
  <c r="J155" i="1"/>
  <c r="J687" i="1"/>
  <c r="J763" i="1"/>
  <c r="J917" i="1"/>
  <c r="J825" i="1"/>
  <c r="J712" i="1"/>
  <c r="J1264" i="1"/>
  <c r="J231" i="1"/>
  <c r="J232" i="1"/>
  <c r="J1213" i="1"/>
  <c r="J852" i="1"/>
  <c r="J233" i="1"/>
  <c r="J993" i="1"/>
  <c r="J154" i="1"/>
  <c r="J975" i="1"/>
  <c r="J616" i="1"/>
  <c r="J1265" i="1"/>
  <c r="J9" i="1"/>
  <c r="J842" i="1"/>
  <c r="J1266" i="1"/>
  <c r="J10" i="1"/>
  <c r="J11" i="1"/>
  <c r="J12" i="1"/>
  <c r="J234" i="1"/>
  <c r="J715" i="1"/>
  <c r="J1117" i="1"/>
  <c r="J1263" i="1"/>
  <c r="J205" i="1"/>
  <c r="J206" i="1"/>
  <c r="J1162" i="1"/>
  <c r="J1025" i="1"/>
  <c r="J713" i="1"/>
  <c r="J1026" i="1"/>
  <c r="J647" i="1"/>
  <c r="J3" i="1"/>
  <c r="J4" i="1"/>
  <c r="J639" i="1"/>
  <c r="J5" i="1"/>
  <c r="J1123" i="1"/>
  <c r="J625" i="1"/>
  <c r="J127" i="1"/>
  <c r="J623" i="1"/>
  <c r="J207" i="1"/>
  <c r="J208" i="1"/>
  <c r="J209" i="1"/>
  <c r="J210" i="1"/>
  <c r="J636" i="1"/>
  <c r="J1016" i="1"/>
  <c r="J1140" i="1"/>
  <c r="J211" i="1"/>
  <c r="J886" i="1"/>
  <c r="J675" i="1"/>
  <c r="J764" i="1"/>
  <c r="J1088" i="1"/>
  <c r="J212" i="1"/>
  <c r="J213" i="1"/>
  <c r="J214" i="1"/>
  <c r="J215" i="1"/>
  <c r="J773" i="1"/>
  <c r="J808" i="1"/>
  <c r="J733" i="1"/>
  <c r="J1062" i="1"/>
  <c r="J216" i="1"/>
  <c r="J217" i="1"/>
  <c r="J924" i="1"/>
  <c r="J854" i="1"/>
  <c r="J801" i="1"/>
  <c r="J794" i="1"/>
  <c r="J218" i="1"/>
  <c r="J679" i="1"/>
  <c r="J160" i="1"/>
  <c r="J139" i="1"/>
  <c r="J219" i="1"/>
  <c r="J220" i="1"/>
  <c r="J1096" i="1"/>
  <c r="J1238" i="1"/>
  <c r="J700" i="1"/>
  <c r="J1089" i="1"/>
  <c r="J880" i="1"/>
  <c r="J717" i="1"/>
  <c r="J729" i="1"/>
  <c r="J6" i="1"/>
  <c r="J221" i="1"/>
  <c r="J7" i="1"/>
  <c r="J1039" i="1"/>
  <c r="J948" i="1"/>
  <c r="J943" i="1"/>
  <c r="J827" i="1"/>
  <c r="J648" i="1"/>
  <c r="J1215" i="1"/>
  <c r="J222" i="1"/>
  <c r="J223" i="1"/>
  <c r="J224" i="1"/>
  <c r="J151" i="1"/>
  <c r="J225" i="1"/>
  <c r="J908" i="1"/>
  <c r="J897" i="1"/>
  <c r="J1101" i="1"/>
  <c r="J204" i="1"/>
  <c r="G662" i="1" l="1"/>
  <c r="G1272" i="1"/>
  <c r="G997" i="1"/>
  <c r="G142" i="1"/>
  <c r="G906" i="1"/>
  <c r="G722" i="1"/>
  <c r="G824" i="1"/>
  <c r="G1273" i="1"/>
  <c r="G1274" i="1"/>
  <c r="G39" i="1"/>
  <c r="G1275" i="1"/>
  <c r="G1276" i="1"/>
  <c r="G1277" i="1"/>
  <c r="G286" i="1"/>
  <c r="G1278" i="1"/>
  <c r="G1279" i="1"/>
  <c r="G287" i="1"/>
  <c r="G1280" i="1"/>
  <c r="G1281" i="1"/>
  <c r="G161" i="1"/>
  <c r="G162" i="1"/>
  <c r="G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293" i="1"/>
  <c r="G1235" i="1"/>
  <c r="G298" i="1"/>
  <c r="G299" i="1"/>
  <c r="G300" i="1"/>
  <c r="G302" i="1"/>
  <c r="G303" i="1"/>
  <c r="G304" i="1"/>
  <c r="G305" i="1"/>
  <c r="G311" i="1"/>
  <c r="G314" i="1"/>
  <c r="G315" i="1"/>
  <c r="G316" i="1"/>
  <c r="G317" i="1"/>
  <c r="G318" i="1"/>
  <c r="G319" i="1"/>
  <c r="G320" i="1"/>
  <c r="G42" i="1"/>
  <c r="G322" i="1"/>
  <c r="G325" i="1"/>
  <c r="G327" i="1"/>
  <c r="G328" i="1"/>
  <c r="G971" i="1"/>
  <c r="G330" i="1"/>
  <c r="G339" i="1"/>
  <c r="G1239" i="1"/>
  <c r="G962" i="1"/>
  <c r="G1289" i="1"/>
  <c r="G1305" i="1"/>
  <c r="G1290" i="1"/>
  <c r="G1291" i="1"/>
  <c r="G1292" i="1"/>
  <c r="G1293" i="1"/>
  <c r="G1294" i="1"/>
  <c r="G43" i="1"/>
  <c r="G1295" i="1"/>
  <c r="G1296" i="1"/>
  <c r="G1297" i="1"/>
  <c r="G1298" i="1"/>
  <c r="G1299" i="1"/>
  <c r="G1300" i="1"/>
  <c r="G1301" i="1"/>
  <c r="G1302" i="1"/>
  <c r="G1303" i="1"/>
  <c r="G1304" i="1"/>
  <c r="G1306" i="1"/>
  <c r="G1307" i="1"/>
  <c r="G1000" i="1"/>
  <c r="G1308" i="1"/>
  <c r="G1309" i="1"/>
  <c r="G1310" i="1"/>
  <c r="G1311" i="1"/>
  <c r="G347" i="1"/>
  <c r="G1312" i="1"/>
  <c r="G1313" i="1"/>
  <c r="G698" i="1"/>
  <c r="G1050" i="1"/>
  <c r="G1314" i="1"/>
  <c r="G1315" i="1"/>
  <c r="G1316" i="1"/>
  <c r="G1317" i="1"/>
  <c r="G99" i="1"/>
  <c r="G879" i="1"/>
  <c r="G868" i="1"/>
  <c r="G1098" i="1"/>
  <c r="G1318" i="1"/>
  <c r="G47" i="1"/>
  <c r="G1319" i="1"/>
  <c r="G1111" i="1"/>
  <c r="G745" i="1"/>
  <c r="G1320" i="1"/>
  <c r="G1321" i="1"/>
  <c r="G1322" i="1"/>
  <c r="G358" i="1"/>
  <c r="G1323" i="1"/>
  <c r="G1324" i="1"/>
  <c r="G1325" i="1"/>
  <c r="G959" i="1"/>
  <c r="G361" i="1"/>
  <c r="G1328" i="1"/>
  <c r="G1329" i="1"/>
  <c r="G928" i="1"/>
  <c r="G1330" i="1"/>
  <c r="G1331" i="1"/>
  <c r="G1333" i="1"/>
  <c r="G1334" i="1"/>
  <c r="G1335" i="1"/>
  <c r="G1337" i="1"/>
  <c r="G369" i="1"/>
  <c r="G1338" i="1"/>
  <c r="G1339" i="1"/>
  <c r="G1340" i="1"/>
  <c r="G1342" i="1"/>
  <c r="G1343" i="1"/>
  <c r="G1345" i="1"/>
  <c r="G1346" i="1"/>
  <c r="G50" i="1"/>
  <c r="G1347" i="1"/>
  <c r="G1348" i="1"/>
  <c r="G1250" i="1"/>
  <c r="G1349" i="1"/>
  <c r="G1350" i="1"/>
  <c r="G1351" i="1"/>
  <c r="G1352" i="1"/>
  <c r="G51" i="1"/>
  <c r="G1353" i="1"/>
  <c r="G1354" i="1"/>
  <c r="G1355" i="1"/>
  <c r="G1356" i="1"/>
  <c r="G1357" i="1"/>
  <c r="G1358" i="1"/>
  <c r="G1359" i="1"/>
  <c r="G1242" i="1"/>
  <c r="G1360" i="1"/>
  <c r="G185" i="1"/>
  <c r="G189" i="1"/>
  <c r="G1251" i="1"/>
  <c r="G187" i="1"/>
  <c r="G188" i="1"/>
  <c r="G877" i="1"/>
  <c r="G1017" i="1"/>
  <c r="G1180" i="1"/>
  <c r="G1131" i="1"/>
  <c r="G109" i="1"/>
  <c r="G1361" i="1"/>
  <c r="G1362" i="1"/>
  <c r="G1363" i="1"/>
  <c r="G694" i="1"/>
  <c r="G372" i="1"/>
  <c r="G52" i="1"/>
  <c r="G944" i="1"/>
  <c r="G857" i="1"/>
  <c r="G1067" i="1"/>
  <c r="G1172" i="1"/>
  <c r="G1366" i="1"/>
  <c r="G853" i="1"/>
  <c r="G1367" i="1"/>
  <c r="G1368" i="1"/>
  <c r="G1369" i="1"/>
  <c r="G1370" i="1"/>
  <c r="G1371" i="1"/>
  <c r="G1055" i="1"/>
  <c r="G53" i="1"/>
  <c r="G1171" i="1"/>
  <c r="G1372" i="1"/>
  <c r="G1373" i="1"/>
  <c r="G1190" i="1"/>
  <c r="G674" i="1"/>
  <c r="G1374" i="1"/>
  <c r="G1092" i="1"/>
  <c r="G1576" i="1"/>
  <c r="G1375" i="1"/>
  <c r="G1116" i="1"/>
  <c r="G1192" i="1"/>
  <c r="G1228" i="1"/>
  <c r="G1240" i="1"/>
  <c r="G128" i="1"/>
  <c r="G1159" i="1"/>
  <c r="G1248" i="1"/>
  <c r="G1376" i="1"/>
  <c r="G1378" i="1"/>
  <c r="G376" i="1"/>
  <c r="G1379" i="1"/>
  <c r="G1380" i="1"/>
  <c r="G1245" i="1"/>
  <c r="G1138" i="1"/>
  <c r="G1168" i="1"/>
  <c r="G980" i="1"/>
  <c r="G680" i="1"/>
  <c r="G1145" i="1"/>
  <c r="G946" i="1"/>
  <c r="G961" i="1"/>
  <c r="G114" i="1"/>
  <c r="G1130" i="1"/>
  <c r="G56" i="1"/>
  <c r="G1382" i="1"/>
  <c r="G1383" i="1"/>
  <c r="G989" i="1"/>
  <c r="G1384" i="1"/>
  <c r="G935" i="1"/>
  <c r="G102" i="1"/>
  <c r="G1043" i="1"/>
  <c r="G1078" i="1"/>
  <c r="G1385" i="1"/>
  <c r="G1386" i="1"/>
  <c r="G903" i="1"/>
  <c r="G380" i="1"/>
  <c r="G1387" i="1"/>
  <c r="G381" i="1"/>
  <c r="G1388" i="1"/>
  <c r="G1389" i="1"/>
  <c r="G1390" i="1"/>
  <c r="G1391" i="1"/>
  <c r="G1392" i="1"/>
  <c r="G1393" i="1"/>
  <c r="G384" i="1"/>
  <c r="G912" i="1"/>
  <c r="G386" i="1"/>
  <c r="G1394" i="1"/>
  <c r="G1395" i="1"/>
  <c r="G1396" i="1"/>
  <c r="G1397" i="1"/>
  <c r="G387" i="1"/>
  <c r="G389" i="1"/>
  <c r="G144" i="1"/>
  <c r="G1398" i="1"/>
  <c r="G1399" i="1"/>
  <c r="G724" i="1"/>
  <c r="G1400" i="1"/>
  <c r="G1401" i="1"/>
  <c r="G1065" i="1"/>
  <c r="G1402" i="1"/>
  <c r="G743" i="1"/>
  <c r="G708" i="1"/>
  <c r="G955" i="1"/>
  <c r="G1028" i="1"/>
  <c r="G1186" i="1"/>
  <c r="G58" i="1"/>
  <c r="G1403" i="1"/>
  <c r="G681" i="1"/>
  <c r="G707" i="1"/>
  <c r="G1011" i="1"/>
  <c r="G902" i="1"/>
  <c r="G1081" i="1"/>
  <c r="G1105" i="1"/>
  <c r="G1404" i="1"/>
  <c r="G1405" i="1"/>
  <c r="G1406" i="1"/>
  <c r="G1407" i="1"/>
  <c r="G1408" i="1"/>
  <c r="G1409" i="1"/>
  <c r="G1410" i="1"/>
  <c r="G1049" i="1"/>
  <c r="G59" i="1"/>
  <c r="G60" i="1"/>
  <c r="G1412" i="1"/>
  <c r="G1413" i="1"/>
  <c r="G1414" i="1"/>
  <c r="G403" i="1"/>
  <c r="G61" i="1"/>
  <c r="G884" i="1"/>
  <c r="G927" i="1"/>
  <c r="G978" i="1"/>
  <c r="G831" i="1"/>
  <c r="G998" i="1"/>
  <c r="G1415" i="1"/>
  <c r="G1086" i="1"/>
  <c r="G103" i="1"/>
  <c r="G793" i="1"/>
  <c r="G1416" i="1"/>
  <c r="G118" i="1"/>
  <c r="G1417" i="1"/>
  <c r="G913" i="1"/>
  <c r="G826" i="1"/>
  <c r="G408" i="1"/>
  <c r="G411" i="1"/>
  <c r="G979" i="1"/>
  <c r="G1421" i="1"/>
  <c r="G1423" i="1"/>
  <c r="G1126" i="1"/>
  <c r="G725" i="1"/>
  <c r="G663" i="1"/>
  <c r="G1002" i="1"/>
  <c r="G1424" i="1"/>
  <c r="G63" i="1"/>
  <c r="G1425" i="1"/>
  <c r="G1426" i="1"/>
  <c r="G1427" i="1"/>
  <c r="G1428" i="1"/>
  <c r="G1429" i="1"/>
  <c r="G1430" i="1"/>
  <c r="G1431" i="1"/>
  <c r="G1433" i="1"/>
  <c r="G878" i="1"/>
  <c r="G415" i="1"/>
  <c r="G608" i="1"/>
  <c r="G883" i="1"/>
  <c r="G1027" i="1"/>
  <c r="G1109" i="1"/>
  <c r="G1419" i="1"/>
  <c r="G195" i="1"/>
  <c r="G1252" i="1"/>
  <c r="G1253" i="1"/>
  <c r="G1254" i="1"/>
  <c r="G1255" i="1"/>
  <c r="G196" i="1"/>
  <c r="G1256" i="1"/>
  <c r="G1257" i="1"/>
  <c r="G1258" i="1"/>
  <c r="G1259" i="1"/>
  <c r="G1260" i="1"/>
  <c r="G197" i="1"/>
  <c r="G198" i="1"/>
  <c r="G199" i="1"/>
  <c r="G200" i="1"/>
  <c r="G1261" i="1"/>
  <c r="G201" i="1"/>
  <c r="G202" i="1"/>
  <c r="G203" i="1"/>
  <c r="G1262" i="1"/>
  <c r="G1449" i="1"/>
  <c r="G1450" i="1"/>
  <c r="G421" i="1"/>
  <c r="G422" i="1"/>
  <c r="G1451" i="1"/>
  <c r="G1452" i="1"/>
  <c r="G1453" i="1"/>
  <c r="G1454" i="1"/>
  <c r="G1455" i="1"/>
  <c r="G423" i="1"/>
  <c r="G1456" i="1"/>
  <c r="G424" i="1"/>
  <c r="G1457" i="1"/>
  <c r="G425" i="1"/>
  <c r="G1458" i="1"/>
  <c r="G774" i="1"/>
  <c r="G1459" i="1"/>
  <c r="G426" i="1"/>
  <c r="G427" i="1"/>
  <c r="G1460" i="1"/>
  <c r="G767" i="1"/>
  <c r="G937" i="1"/>
  <c r="G1177" i="1"/>
  <c r="G1461" i="1"/>
  <c r="G1462" i="1"/>
  <c r="G1463" i="1"/>
  <c r="G1464" i="1"/>
  <c r="G1465" i="1"/>
  <c r="G1466" i="1"/>
  <c r="G1467" i="1"/>
  <c r="G1468" i="1"/>
  <c r="G66" i="1"/>
  <c r="G1469" i="1"/>
  <c r="G1470" i="1"/>
  <c r="G1230" i="1"/>
  <c r="G1122" i="1"/>
  <c r="G957" i="1"/>
  <c r="G719" i="1"/>
  <c r="G1532" i="1"/>
  <c r="G1149" i="1"/>
  <c r="G936" i="1"/>
  <c r="G1232" i="1"/>
  <c r="G634" i="1"/>
  <c r="G90" i="1"/>
  <c r="G1533" i="1"/>
  <c r="G823" i="1"/>
  <c r="G1534" i="1"/>
  <c r="G1535" i="1"/>
  <c r="G1530" i="1"/>
  <c r="G909" i="1"/>
  <c r="G796" i="1"/>
  <c r="G640" i="1"/>
  <c r="G1243" i="1"/>
  <c r="G1531" i="1"/>
  <c r="G67" i="1"/>
  <c r="G143" i="1"/>
  <c r="G68" i="1"/>
  <c r="G718" i="1"/>
  <c r="G69" i="1"/>
  <c r="G150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059" i="1"/>
  <c r="G1474" i="1"/>
  <c r="G1475" i="1"/>
  <c r="G1476" i="1"/>
  <c r="G1157" i="1"/>
  <c r="G1477" i="1"/>
  <c r="G1478" i="1"/>
  <c r="G899" i="1"/>
  <c r="G1163" i="1"/>
  <c r="G1110" i="1"/>
  <c r="G984" i="1"/>
  <c r="G750" i="1"/>
  <c r="G70" i="1"/>
  <c r="G71" i="1"/>
  <c r="G894" i="1"/>
  <c r="G699" i="1"/>
  <c r="G992" i="1"/>
  <c r="G696" i="1"/>
  <c r="G466" i="1"/>
  <c r="G1479" i="1"/>
  <c r="G1480" i="1"/>
  <c r="G1481" i="1"/>
  <c r="G1482" i="1"/>
  <c r="G1483" i="1"/>
  <c r="G1484" i="1"/>
  <c r="G1556" i="1"/>
  <c r="G1557" i="1"/>
  <c r="G1558" i="1"/>
  <c r="G1559" i="1"/>
  <c r="G1560" i="1"/>
  <c r="G1561" i="1"/>
  <c r="G1485" i="1"/>
  <c r="G1486" i="1"/>
  <c r="G467" i="1"/>
  <c r="G1487" i="1"/>
  <c r="G1488" i="1"/>
  <c r="G468" i="1"/>
  <c r="G1489" i="1"/>
  <c r="G1490" i="1"/>
  <c r="G469" i="1"/>
  <c r="G1491" i="1"/>
  <c r="G1492" i="1"/>
  <c r="G473" i="1"/>
  <c r="G1493" i="1"/>
  <c r="G1494" i="1"/>
  <c r="G474" i="1"/>
  <c r="G1495" i="1"/>
  <c r="G1496" i="1"/>
  <c r="G1497" i="1"/>
  <c r="G475" i="1"/>
  <c r="G1498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682" i="1"/>
  <c r="G690" i="1"/>
  <c r="G987" i="1"/>
  <c r="G72" i="1"/>
  <c r="G477" i="1"/>
  <c r="G1003" i="1"/>
  <c r="G478" i="1"/>
  <c r="G479" i="1"/>
  <c r="G1499" i="1"/>
  <c r="G630" i="1"/>
  <c r="G1120" i="1"/>
  <c r="G1500" i="1"/>
  <c r="G1501" i="1"/>
  <c r="G751" i="1"/>
  <c r="G1166" i="1"/>
  <c r="G1221" i="1"/>
  <c r="G1502" i="1"/>
  <c r="G1503" i="1"/>
  <c r="G1504" i="1"/>
  <c r="G1505" i="1"/>
  <c r="G97" i="1"/>
</calcChain>
</file>

<file path=xl/sharedStrings.xml><?xml version="1.0" encoding="utf-8"?>
<sst xmlns="http://schemas.openxmlformats.org/spreadsheetml/2006/main" count="16586" uniqueCount="1615">
  <si>
    <t>Sample_ID</t>
  </si>
  <si>
    <t>KOEL_4</t>
  </si>
  <si>
    <t>KOEL_24</t>
  </si>
  <si>
    <t>KOEL_34</t>
  </si>
  <si>
    <t>KOEL_19</t>
  </si>
  <si>
    <t>KOEL_1</t>
  </si>
  <si>
    <t>KOEL_39</t>
  </si>
  <si>
    <t>KOEL_12</t>
  </si>
  <si>
    <t>KOEL_25</t>
  </si>
  <si>
    <t>KOEL_36</t>
  </si>
  <si>
    <t>KOEL_43</t>
  </si>
  <si>
    <t>KOEL_8</t>
  </si>
  <si>
    <t>KOEL_32</t>
  </si>
  <si>
    <t>PCRC</t>
  </si>
  <si>
    <t>KOEL_3</t>
  </si>
  <si>
    <t>KOEL_22</t>
  </si>
  <si>
    <t>KOEL_45</t>
  </si>
  <si>
    <t>KOEL_14</t>
  </si>
  <si>
    <t>KOEL_29</t>
  </si>
  <si>
    <t>KOEL_42</t>
  </si>
  <si>
    <t>KOEL_10</t>
  </si>
  <si>
    <t>KOEL_37</t>
  </si>
  <si>
    <t>POS_CONT</t>
  </si>
  <si>
    <t>BLANK2</t>
  </si>
  <si>
    <t>BLANK1</t>
  </si>
  <si>
    <t>BLANK8</t>
  </si>
  <si>
    <t>BLANK7</t>
  </si>
  <si>
    <t>BLANK5</t>
  </si>
  <si>
    <t>BLANK4</t>
  </si>
  <si>
    <t>BLANK12</t>
  </si>
  <si>
    <t>BLANK9</t>
  </si>
  <si>
    <t>BLANK6</t>
  </si>
  <si>
    <t>BLANK3</t>
  </si>
  <si>
    <t>rd_1_test</t>
  </si>
  <si>
    <t>rd_1_present</t>
  </si>
  <si>
    <t>Species</t>
  </si>
  <si>
    <t>Location</t>
  </si>
  <si>
    <t>Mpala</t>
  </si>
  <si>
    <t>Gorongosa</t>
  </si>
  <si>
    <t>Period</t>
  </si>
  <si>
    <t>2016JUN</t>
  </si>
  <si>
    <t>2013JUL</t>
  </si>
  <si>
    <t>2015MAR</t>
  </si>
  <si>
    <t>2014OCT</t>
  </si>
  <si>
    <t>Waterbuck</t>
  </si>
  <si>
    <t>Elephant</t>
  </si>
  <si>
    <t>Impala</t>
  </si>
  <si>
    <t>Bushbuck</t>
  </si>
  <si>
    <t>Cattle</t>
  </si>
  <si>
    <t>Giraffe</t>
  </si>
  <si>
    <t>Buffalo</t>
  </si>
  <si>
    <t>Camel</t>
  </si>
  <si>
    <t>Donkey</t>
  </si>
  <si>
    <t>DikDik</t>
  </si>
  <si>
    <t>Hartebeest</t>
  </si>
  <si>
    <t>Kudu</t>
  </si>
  <si>
    <t>Warthog</t>
  </si>
  <si>
    <t>Eland</t>
  </si>
  <si>
    <t>Grants gazelle</t>
  </si>
  <si>
    <t>Oryx</t>
  </si>
  <si>
    <t>Plains zebra</t>
  </si>
  <si>
    <t>Grevys zebra</t>
  </si>
  <si>
    <t>Sheep</t>
  </si>
  <si>
    <t>Hippo</t>
  </si>
  <si>
    <t>Y</t>
  </si>
  <si>
    <t>rd_1_total_reads</t>
  </si>
  <si>
    <t>EC_JAG15_03</t>
  </si>
  <si>
    <t>EC_KAF_01</t>
  </si>
  <si>
    <t>EC_KAF_02</t>
  </si>
  <si>
    <t>EC_KNP_01</t>
  </si>
  <si>
    <t>EC_KNP_02</t>
  </si>
  <si>
    <t>EC_NIA_01</t>
  </si>
  <si>
    <t>EC_NIA_02</t>
  </si>
  <si>
    <t>EC_NIA_03</t>
  </si>
  <si>
    <t>EC_NIA_05</t>
  </si>
  <si>
    <t>EC_NYI_03</t>
  </si>
  <si>
    <t>EC_PNG16_01</t>
  </si>
  <si>
    <t>EC_PNG16_02</t>
  </si>
  <si>
    <t>EC_PNG17_01</t>
  </si>
  <si>
    <t>EC_PNG17_02</t>
  </si>
  <si>
    <t>EC_SER_01</t>
  </si>
  <si>
    <t>EC_SER_02</t>
  </si>
  <si>
    <t>EC_SER_06</t>
  </si>
  <si>
    <t>HIP_17_001</t>
  </si>
  <si>
    <t>HIP_17_002</t>
  </si>
  <si>
    <t>HIP_17_003</t>
  </si>
  <si>
    <t>HIP_17_005</t>
  </si>
  <si>
    <t>HIP_17_006</t>
  </si>
  <si>
    <t>HIP_17_007</t>
  </si>
  <si>
    <t>HIP_17_009</t>
  </si>
  <si>
    <t>HIP_17_010</t>
  </si>
  <si>
    <t>HIP_17_013</t>
  </si>
  <si>
    <t>HIP_17_014</t>
  </si>
  <si>
    <t>HIP_17_015</t>
  </si>
  <si>
    <t>HIP_17_016</t>
  </si>
  <si>
    <t>HIP_17_017</t>
  </si>
  <si>
    <t>HIP_17_018</t>
  </si>
  <si>
    <t>HIP_17_019</t>
  </si>
  <si>
    <t>HIP_17_020</t>
  </si>
  <si>
    <t>HIP_17_021</t>
  </si>
  <si>
    <t>HIP_17_022</t>
  </si>
  <si>
    <t>HIP_17_024</t>
  </si>
  <si>
    <t>HIP_17_025</t>
  </si>
  <si>
    <t>HIP_17_026</t>
  </si>
  <si>
    <t>HIP_17_027</t>
  </si>
  <si>
    <t>HIP_17_028</t>
  </si>
  <si>
    <t>HIP_17_030</t>
  </si>
  <si>
    <t>HIP_17_032</t>
  </si>
  <si>
    <t>HIP_17_033</t>
  </si>
  <si>
    <t>HIP_17_034</t>
  </si>
  <si>
    <t>HIP_17_035</t>
  </si>
  <si>
    <t>HIP_17_036</t>
  </si>
  <si>
    <t>HIP_17_044</t>
  </si>
  <si>
    <t>HIP_17_047</t>
  </si>
  <si>
    <t>HIP_17_048</t>
  </si>
  <si>
    <t>HIP_17_049</t>
  </si>
  <si>
    <t>HIP_17_050</t>
  </si>
  <si>
    <t>HIP_17_052</t>
  </si>
  <si>
    <t>HIP_17_053</t>
  </si>
  <si>
    <t>HIP_17_054</t>
  </si>
  <si>
    <t>HIP_17_055</t>
  </si>
  <si>
    <t>HIP_17_056</t>
  </si>
  <si>
    <t>HIP_17_057</t>
  </si>
  <si>
    <t>HIP_17_058</t>
  </si>
  <si>
    <t>HIP_17_059</t>
  </si>
  <si>
    <t>HIP_17_060</t>
  </si>
  <si>
    <t>HIP_17_074</t>
  </si>
  <si>
    <t>HIP_17_075</t>
  </si>
  <si>
    <t>HIP_17_080</t>
  </si>
  <si>
    <t>HIP_17_081</t>
  </si>
  <si>
    <t>HIP_17_082</t>
  </si>
  <si>
    <t>HIP_17_083</t>
  </si>
  <si>
    <t>HIP_17_084</t>
  </si>
  <si>
    <t>HIP_17_093</t>
  </si>
  <si>
    <t>HIP_17_094</t>
  </si>
  <si>
    <t>HIP_17_097</t>
  </si>
  <si>
    <t>HIP_17_098</t>
  </si>
  <si>
    <t>HIP_17_101</t>
  </si>
  <si>
    <t>HIP_17_102</t>
  </si>
  <si>
    <t>HIP_17_103</t>
  </si>
  <si>
    <t>HIP_17_104</t>
  </si>
  <si>
    <t>HIP_17_105</t>
  </si>
  <si>
    <t>HIP_17_106</t>
  </si>
  <si>
    <t>HIP_17_109</t>
  </si>
  <si>
    <t>HIP_17_110</t>
  </si>
  <si>
    <t>HIP_17_112</t>
  </si>
  <si>
    <t>HIP_17_113</t>
  </si>
  <si>
    <t>HIP_17_114</t>
  </si>
  <si>
    <t>HIP_17_115</t>
  </si>
  <si>
    <t>HIP_17_116</t>
  </si>
  <si>
    <t>HIP_17_118</t>
  </si>
  <si>
    <t>HIP_17_119</t>
  </si>
  <si>
    <t>HIP_17_121</t>
  </si>
  <si>
    <t>HIP_17_125</t>
  </si>
  <si>
    <t>HIP_17_126</t>
  </si>
  <si>
    <t>HIP_17_132</t>
  </si>
  <si>
    <t>HIP_17_133</t>
  </si>
  <si>
    <t>HWA_16_001</t>
  </si>
  <si>
    <t>HWA_16_002</t>
  </si>
  <si>
    <t>HWA_16_003</t>
  </si>
  <si>
    <t>HWA_16_004</t>
  </si>
  <si>
    <t>HWA_16_005</t>
  </si>
  <si>
    <t>HWA_16_007</t>
  </si>
  <si>
    <t>HWA_16_008</t>
  </si>
  <si>
    <t>HWA_16_009</t>
  </si>
  <si>
    <t>HWA_16_010</t>
  </si>
  <si>
    <t>HWA_16_012</t>
  </si>
  <si>
    <t>HWA_16_013</t>
  </si>
  <si>
    <t>HWA_16_014</t>
  </si>
  <si>
    <t>HWA_16_015</t>
  </si>
  <si>
    <t>HWA_16_016</t>
  </si>
  <si>
    <t>HWA_16_017</t>
  </si>
  <si>
    <t>HWA_16_018</t>
  </si>
  <si>
    <t>HWA_16_019</t>
  </si>
  <si>
    <t>HWA_16_020</t>
  </si>
  <si>
    <t>HWA_16_021</t>
  </si>
  <si>
    <t>HWA_16_023</t>
  </si>
  <si>
    <t>HWA_16_024</t>
  </si>
  <si>
    <t>HWA_16_025</t>
  </si>
  <si>
    <t>HWA_16_026</t>
  </si>
  <si>
    <t>HWA_16_027</t>
  </si>
  <si>
    <t>HWA_16_028</t>
  </si>
  <si>
    <t>HWA_16_029</t>
  </si>
  <si>
    <t>HWA_16_030</t>
  </si>
  <si>
    <t>HWA_16_031</t>
  </si>
  <si>
    <t>HWA_16_033</t>
  </si>
  <si>
    <t>HWA_16_034</t>
  </si>
  <si>
    <t>HWA_16_036</t>
  </si>
  <si>
    <t>HWA_16_038</t>
  </si>
  <si>
    <t>HWA_16_039</t>
  </si>
  <si>
    <t>HWA_16_040</t>
  </si>
  <si>
    <t>HWA_17_001</t>
  </si>
  <si>
    <t>HWA_17_002</t>
  </si>
  <si>
    <t>HWA_17_003</t>
  </si>
  <si>
    <t>HWA_17_004</t>
  </si>
  <si>
    <t>HWA_17_007</t>
  </si>
  <si>
    <t>HWA_17_010</t>
  </si>
  <si>
    <t>HWA_17_011</t>
  </si>
  <si>
    <t>HWA_17_012</t>
  </si>
  <si>
    <t>HWA_17_013</t>
  </si>
  <si>
    <t>HWA_17_014</t>
  </si>
  <si>
    <t>HWA_17_015</t>
  </si>
  <si>
    <t>HWA_17_016</t>
  </si>
  <si>
    <t>KAF_17_002</t>
  </si>
  <si>
    <t>KAF_17_003</t>
  </si>
  <si>
    <t>KAF_17_007</t>
  </si>
  <si>
    <t>KAF_17_011</t>
  </si>
  <si>
    <t>KAF_17_012</t>
  </si>
  <si>
    <t>KAF_17_013</t>
  </si>
  <si>
    <t>KAF_17_015</t>
  </si>
  <si>
    <t>KAF_17_016</t>
  </si>
  <si>
    <t>KAF_17_017</t>
  </si>
  <si>
    <t>KAF_17_018</t>
  </si>
  <si>
    <t>KAF_17_024</t>
  </si>
  <si>
    <t>KAF_17_025</t>
  </si>
  <si>
    <t>KAF_17_027</t>
  </si>
  <si>
    <t>KAF_17_028</t>
  </si>
  <si>
    <t>KAF_17_029</t>
  </si>
  <si>
    <t>KAF_17_030</t>
  </si>
  <si>
    <t>KAF_17_034</t>
  </si>
  <si>
    <t>KAF_17_035</t>
  </si>
  <si>
    <t>KAF_17_036</t>
  </si>
  <si>
    <t>KAF_17_038</t>
  </si>
  <si>
    <t>KAF_17_039</t>
  </si>
  <si>
    <t>KAF_17_040</t>
  </si>
  <si>
    <t>KAF_17_043</t>
  </si>
  <si>
    <t>KAF_17_045</t>
  </si>
  <si>
    <t>KAF_17_046</t>
  </si>
  <si>
    <t>KAF_17_047</t>
  </si>
  <si>
    <t>KAF_17_050</t>
  </si>
  <si>
    <t>KAF_17_061</t>
  </si>
  <si>
    <t>KAF_17_062</t>
  </si>
  <si>
    <t>KAF_17_063</t>
  </si>
  <si>
    <t>KAF_17_064</t>
  </si>
  <si>
    <t>KAF_17_065</t>
  </si>
  <si>
    <t>KAF_17_066</t>
  </si>
  <si>
    <t>KAF_17_067</t>
  </si>
  <si>
    <t>KAF_17_070</t>
  </si>
  <si>
    <t>KAF_17_071</t>
  </si>
  <si>
    <t>KAF_17_072</t>
  </si>
  <si>
    <t>KAF_17_073</t>
  </si>
  <si>
    <t>KAF_17_074</t>
  </si>
  <si>
    <t>KAF_17_075</t>
  </si>
  <si>
    <t>KAF_17_076</t>
  </si>
  <si>
    <t>KAF_17_077</t>
  </si>
  <si>
    <t>KAF_17_078</t>
  </si>
  <si>
    <t>KAF_17_079</t>
  </si>
  <si>
    <t>KAF_17_080</t>
  </si>
  <si>
    <t>KAF_17_083</t>
  </si>
  <si>
    <t>KAF_17_084</t>
  </si>
  <si>
    <t>KAF_17_085</t>
  </si>
  <si>
    <t>KAF_17_086</t>
  </si>
  <si>
    <t>KAF_17_088</t>
  </si>
  <si>
    <t>KAF_17_092</t>
  </si>
  <si>
    <t>KAF_17_097</t>
  </si>
  <si>
    <t>KAF_17_098</t>
  </si>
  <si>
    <t>KAF_17_100</t>
  </si>
  <si>
    <t>KAF_17_102</t>
  </si>
  <si>
    <t>KAF_17_105</t>
  </si>
  <si>
    <t>KAF_17_115</t>
  </si>
  <si>
    <t>KAF_17_116</t>
  </si>
  <si>
    <t>KAF_17_117</t>
  </si>
  <si>
    <t>KAF_17_119</t>
  </si>
  <si>
    <t>KAF_17_120</t>
  </si>
  <si>
    <t>KAF_17_121</t>
  </si>
  <si>
    <t>KAF_17_122</t>
  </si>
  <si>
    <t>KAF_17_125</t>
  </si>
  <si>
    <t>KAF_17_126</t>
  </si>
  <si>
    <t>KAF_17_128</t>
  </si>
  <si>
    <t>KAF_17_131</t>
  </si>
  <si>
    <t>KAF_17_132</t>
  </si>
  <si>
    <t>KAF_17_133</t>
  </si>
  <si>
    <t>KAF_17_134</t>
  </si>
  <si>
    <t>KAF_17_136</t>
  </si>
  <si>
    <t>KAF_17_137</t>
  </si>
  <si>
    <t>KAF_17_138</t>
  </si>
  <si>
    <t>KAF_17_139</t>
  </si>
  <si>
    <t>KAF_17_141</t>
  </si>
  <si>
    <t>KAF_17_142</t>
  </si>
  <si>
    <t>KAF_17_143</t>
  </si>
  <si>
    <t>KAF_17_144</t>
  </si>
  <si>
    <t>KAF_17_145</t>
  </si>
  <si>
    <t>KAF_17_146</t>
  </si>
  <si>
    <t>KAF_17_148</t>
  </si>
  <si>
    <t>KAF_17_150</t>
  </si>
  <si>
    <t>KAF_17_154</t>
  </si>
  <si>
    <t>KAF_17_155</t>
  </si>
  <si>
    <t>KAF_17_157</t>
  </si>
  <si>
    <t>KAF_17_158</t>
  </si>
  <si>
    <t>KAF_17_168</t>
  </si>
  <si>
    <t>KAF_17_169</t>
  </si>
  <si>
    <t>KAF_17_170</t>
  </si>
  <si>
    <t>KAF_17_171</t>
  </si>
  <si>
    <t>KAF_17_172</t>
  </si>
  <si>
    <t>KAF_17_174</t>
  </si>
  <si>
    <t>KAF_17_175</t>
  </si>
  <si>
    <t>KAF_17_177</t>
  </si>
  <si>
    <t>KAF_17_184</t>
  </si>
  <si>
    <t>KAF_17_186</t>
  </si>
  <si>
    <t>KAF_17_188</t>
  </si>
  <si>
    <t>KAF_17_189</t>
  </si>
  <si>
    <t>KAF_17_193</t>
  </si>
  <si>
    <t>KAF_17_194</t>
  </si>
  <si>
    <t>KAF_17_195</t>
  </si>
  <si>
    <t>KNP_16_001</t>
  </si>
  <si>
    <t>KNP_16_002</t>
  </si>
  <si>
    <t>KNP_16_003</t>
  </si>
  <si>
    <t>KNP_16_004</t>
  </si>
  <si>
    <t>KNP_16_005</t>
  </si>
  <si>
    <t>KNP_16_006</t>
  </si>
  <si>
    <t>KNP_17_001</t>
  </si>
  <si>
    <t>KNP_17_002</t>
  </si>
  <si>
    <t>KNP_17_003</t>
  </si>
  <si>
    <t>KNP_17_004</t>
  </si>
  <si>
    <t>KNP_17_005</t>
  </si>
  <si>
    <t>KNP_17_006</t>
  </si>
  <si>
    <t>KNP_17_007</t>
  </si>
  <si>
    <t>KNP_17_008</t>
  </si>
  <si>
    <t>KNP_17_009</t>
  </si>
  <si>
    <t>KNP_17_010</t>
  </si>
  <si>
    <t>KNP_17_011</t>
  </si>
  <si>
    <t>KNP_17_031</t>
  </si>
  <si>
    <t>KNP_17_032</t>
  </si>
  <si>
    <t>KNP_17_033</t>
  </si>
  <si>
    <t>KNP_17_034</t>
  </si>
  <si>
    <t>KNP_17_035</t>
  </si>
  <si>
    <t>KNP_17_036</t>
  </si>
  <si>
    <t>KNP_17_037</t>
  </si>
  <si>
    <t>KNP_17_038</t>
  </si>
  <si>
    <t>KNP_17_039</t>
  </si>
  <si>
    <t>KNP_17_040</t>
  </si>
  <si>
    <t>KNP_17_041</t>
  </si>
  <si>
    <t>KNP_17_042</t>
  </si>
  <si>
    <t>KNP_17_043</t>
  </si>
  <si>
    <t>KNP_17_044</t>
  </si>
  <si>
    <t>KNP_17_045</t>
  </si>
  <si>
    <t>KNP_17_046</t>
  </si>
  <si>
    <t>KNP_17_047</t>
  </si>
  <si>
    <t>KNP_17_050</t>
  </si>
  <si>
    <t>KNP_17_051</t>
  </si>
  <si>
    <t>KNP_17_052</t>
  </si>
  <si>
    <t>KNP_17_053</t>
  </si>
  <si>
    <t>KNP_17_054</t>
  </si>
  <si>
    <t>KNP_17_055</t>
  </si>
  <si>
    <t>KNP_17_056</t>
  </si>
  <si>
    <t>KNP_17_057</t>
  </si>
  <si>
    <t>KNP_17_058</t>
  </si>
  <si>
    <t>KNP_17_059</t>
  </si>
  <si>
    <t>KNP_17_060</t>
  </si>
  <si>
    <t>KNP_17_061</t>
  </si>
  <si>
    <t>KNP_17_067</t>
  </si>
  <si>
    <t>KNP_17_068</t>
  </si>
  <si>
    <t>KNP_17_069</t>
  </si>
  <si>
    <t>KNP_17_070</t>
  </si>
  <si>
    <t>KNP_17_071</t>
  </si>
  <si>
    <t>KNP_17_076</t>
  </si>
  <si>
    <t>NIA_17_001</t>
  </si>
  <si>
    <t>NIA_17_002</t>
  </si>
  <si>
    <t>NIA_17_003</t>
  </si>
  <si>
    <t>NIA_17_004</t>
  </si>
  <si>
    <t>NIA_17_005</t>
  </si>
  <si>
    <t>NIA_17_006</t>
  </si>
  <si>
    <t>NIA_17_007</t>
  </si>
  <si>
    <t>NIA_17_008</t>
  </si>
  <si>
    <t>NIA_17_010</t>
  </si>
  <si>
    <t>NIA_17_012</t>
  </si>
  <si>
    <t>NIA_17_013</t>
  </si>
  <si>
    <t>NIA_17_014</t>
  </si>
  <si>
    <t>NIA_17_015</t>
  </si>
  <si>
    <t>NIA_17_016</t>
  </si>
  <si>
    <t>NIA_17_017</t>
  </si>
  <si>
    <t>NIA_17_018</t>
  </si>
  <si>
    <t>NIA_17_019</t>
  </si>
  <si>
    <t>NIA_17_020</t>
  </si>
  <si>
    <t>NIA_17_021</t>
  </si>
  <si>
    <t>NIA_17_022</t>
  </si>
  <si>
    <t>NIA_17_023</t>
  </si>
  <si>
    <t>NIA_17_024</t>
  </si>
  <si>
    <t>NIA_17_025</t>
  </si>
  <si>
    <t>NIA_17_027</t>
  </si>
  <si>
    <t>NIA_17_028</t>
  </si>
  <si>
    <t>NIA_17_029</t>
  </si>
  <si>
    <t>NIA_17_031</t>
  </si>
  <si>
    <t>NIA_17_032</t>
  </si>
  <si>
    <t>NIA_17_034</t>
  </si>
  <si>
    <t>NIA_17_036</t>
  </si>
  <si>
    <t>NIA_17_038</t>
  </si>
  <si>
    <t>NIA_17_039</t>
  </si>
  <si>
    <t>NIA_17_040</t>
  </si>
  <si>
    <t>NIA_17_043</t>
  </si>
  <si>
    <t>NIA_17_044</t>
  </si>
  <si>
    <t>NIA_17_045</t>
  </si>
  <si>
    <t>NIA_17_046</t>
  </si>
  <si>
    <t>NIA_17_047</t>
  </si>
  <si>
    <t>NIA_17_048</t>
  </si>
  <si>
    <t>NIA_17_056</t>
  </si>
  <si>
    <t>NIA_17_057</t>
  </si>
  <si>
    <t>NIA_17_058</t>
  </si>
  <si>
    <t>NIA_17_059</t>
  </si>
  <si>
    <t>NIA_17_060</t>
  </si>
  <si>
    <t>NIA_17_061</t>
  </si>
  <si>
    <t>NIA_17_062</t>
  </si>
  <si>
    <t>NIA_17_063</t>
  </si>
  <si>
    <t>NIA_17_064</t>
  </si>
  <si>
    <t>NIA_17_065</t>
  </si>
  <si>
    <t>NIA_17_066</t>
  </si>
  <si>
    <t>NIA_17_067</t>
  </si>
  <si>
    <t>NIA_17_068</t>
  </si>
  <si>
    <t>NIA_17_069</t>
  </si>
  <si>
    <t>NIA_17_070</t>
  </si>
  <si>
    <t>NIA_17_071</t>
  </si>
  <si>
    <t>NIA_17_072</t>
  </si>
  <si>
    <t>NIA_17_073</t>
  </si>
  <si>
    <t>NIA_17_074</t>
  </si>
  <si>
    <t>NIA_17_075</t>
  </si>
  <si>
    <t>NIA_17_076</t>
  </si>
  <si>
    <t>NIA_17_085</t>
  </si>
  <si>
    <t>NIA_17_086</t>
  </si>
  <si>
    <t>NIA_17_090</t>
  </si>
  <si>
    <t>NIA_17_091</t>
  </si>
  <si>
    <t>NIA_17_092</t>
  </si>
  <si>
    <t>NIA_17_093</t>
  </si>
  <si>
    <t>NIA_17_094</t>
  </si>
  <si>
    <t>NIA_17_099</t>
  </si>
  <si>
    <t>NIA_17_100</t>
  </si>
  <si>
    <t>NIA_17_101</t>
  </si>
  <si>
    <t>NIA_17_102</t>
  </si>
  <si>
    <t>NIA_17_105</t>
  </si>
  <si>
    <t>NIA_17_106</t>
  </si>
  <si>
    <t>NIA_17_107</t>
  </si>
  <si>
    <t>NIA_17_108</t>
  </si>
  <si>
    <t>NIA_17_114</t>
  </si>
  <si>
    <t>NIA_17_115</t>
  </si>
  <si>
    <t>NIA_17_117</t>
  </si>
  <si>
    <t>NIA_17_120</t>
  </si>
  <si>
    <t>NIA_17_121</t>
  </si>
  <si>
    <t>NIA_17_122</t>
  </si>
  <si>
    <t>NIA_17_123</t>
  </si>
  <si>
    <t>NIA_17_124</t>
  </si>
  <si>
    <t>NIA_17_125</t>
  </si>
  <si>
    <t>NIA_17_126</t>
  </si>
  <si>
    <t>NIA_17_127</t>
  </si>
  <si>
    <t>NIA_17_128</t>
  </si>
  <si>
    <t>NIA_17_129</t>
  </si>
  <si>
    <t>NIA_17_130</t>
  </si>
  <si>
    <t>NIA_17_131</t>
  </si>
  <si>
    <t>NIA_17_132</t>
  </si>
  <si>
    <t>NIA_17_133</t>
  </si>
  <si>
    <t>NIA_17_134</t>
  </si>
  <si>
    <t>NIA_17_135</t>
  </si>
  <si>
    <t>NIA_17_136</t>
  </si>
  <si>
    <t>NIA_17_138</t>
  </si>
  <si>
    <t>NIA_17_139</t>
  </si>
  <si>
    <t>NIA_17_140</t>
  </si>
  <si>
    <t>NIA_17_141</t>
  </si>
  <si>
    <t>NIA_17_142</t>
  </si>
  <si>
    <t>NIA_17_143</t>
  </si>
  <si>
    <t>NIA_17_144</t>
  </si>
  <si>
    <t>NIA_17_145</t>
  </si>
  <si>
    <t>NIA_17_154</t>
  </si>
  <si>
    <t>NIA_17_155</t>
  </si>
  <si>
    <t>NIA_17_156</t>
  </si>
  <si>
    <t>NIA_17_157</t>
  </si>
  <si>
    <t>NIA_17_159</t>
  </si>
  <si>
    <t>NIA_17_160</t>
  </si>
  <si>
    <t>NIA_17_161</t>
  </si>
  <si>
    <t>NIA_17_162</t>
  </si>
  <si>
    <t>NIA_17_163</t>
  </si>
  <si>
    <t>NIA_17_164</t>
  </si>
  <si>
    <t>NIA_17_165</t>
  </si>
  <si>
    <t>NIA_17_166</t>
  </si>
  <si>
    <t>NIA_17_167</t>
  </si>
  <si>
    <t>NIA_17_168</t>
  </si>
  <si>
    <t>NYI_17_017</t>
  </si>
  <si>
    <t>NYI_17_018</t>
  </si>
  <si>
    <t>NYI_17_019</t>
  </si>
  <si>
    <t>NYI_17_020</t>
  </si>
  <si>
    <t>NYI_17_021</t>
  </si>
  <si>
    <t>NYI_17_022</t>
  </si>
  <si>
    <t>NYI_17_039</t>
  </si>
  <si>
    <t>NYI_17_040</t>
  </si>
  <si>
    <t>NYI_17_041</t>
  </si>
  <si>
    <t>NYI_17_042</t>
  </si>
  <si>
    <t>NYI_17_043</t>
  </si>
  <si>
    <t>NYI_17_044</t>
  </si>
  <si>
    <t>NYI_17_045</t>
  </si>
  <si>
    <t>NYI_17_046</t>
  </si>
  <si>
    <t>NYI_17_047</t>
  </si>
  <si>
    <t>NYI_17_048</t>
  </si>
  <si>
    <t>NYI_17_049</t>
  </si>
  <si>
    <t>NYI_17_064</t>
  </si>
  <si>
    <t>NYI_17_076</t>
  </si>
  <si>
    <t>NYI_17_077</t>
  </si>
  <si>
    <t>NYI_17_089</t>
  </si>
  <si>
    <t>NYI_17_090</t>
  </si>
  <si>
    <t>NYI_17_091</t>
  </si>
  <si>
    <t>NYI_17_092</t>
  </si>
  <si>
    <t>NYI_17_093</t>
  </si>
  <si>
    <t>NYI_17_094</t>
  </si>
  <si>
    <t>NYI_17_102</t>
  </si>
  <si>
    <t>NYI_17_103</t>
  </si>
  <si>
    <t>NYI_17_104</t>
  </si>
  <si>
    <t>NYI_17_105</t>
  </si>
  <si>
    <t>NYI_17_106</t>
  </si>
  <si>
    <t>NYI_17_116</t>
  </si>
  <si>
    <t>NYI_17_118</t>
  </si>
  <si>
    <t>NYI_17_122</t>
  </si>
  <si>
    <t>NYI_17_131</t>
  </si>
  <si>
    <t>NYI_17_132</t>
  </si>
  <si>
    <t>NYI_17_133</t>
  </si>
  <si>
    <t>NYI_17_134</t>
  </si>
  <si>
    <t>NYI_17_135</t>
  </si>
  <si>
    <t>NYI_17_138</t>
  </si>
  <si>
    <t>NYI_17_142</t>
  </si>
  <si>
    <t>NYI_17_143</t>
  </si>
  <si>
    <t>NYI_17_145</t>
  </si>
  <si>
    <t>NYI_17_146</t>
  </si>
  <si>
    <t>NYI_17_147</t>
  </si>
  <si>
    <t>NYI_17_148</t>
  </si>
  <si>
    <t>NYI_17_149</t>
  </si>
  <si>
    <t>NYI_17_151</t>
  </si>
  <si>
    <t>NYI_17_152</t>
  </si>
  <si>
    <t>NYI_17_153</t>
  </si>
  <si>
    <t>NYI_17_154</t>
  </si>
  <si>
    <t>NYI_17_158</t>
  </si>
  <si>
    <t>PCRC_HIP_01</t>
  </si>
  <si>
    <t>PCRC_HIP_02</t>
  </si>
  <si>
    <t>PCRC_KAF_01</t>
  </si>
  <si>
    <t>PCRC_KAF_02</t>
  </si>
  <si>
    <t>PCRC_KNP_01</t>
  </si>
  <si>
    <t>PCRC_KNP_02</t>
  </si>
  <si>
    <t>PCRC_NIA_01</t>
  </si>
  <si>
    <t>PCRC_NIA_02</t>
  </si>
  <si>
    <t>PCRC_NIA_04</t>
  </si>
  <si>
    <t>PCRC_NYI_03</t>
  </si>
  <si>
    <t>PCRC_NYI_04</t>
  </si>
  <si>
    <t>PCRC_PNG16_01</t>
  </si>
  <si>
    <t>PCRC_PNG16_02</t>
  </si>
  <si>
    <t>PCRC_PNG17_01</t>
  </si>
  <si>
    <t>PCRC_SER_01</t>
  </si>
  <si>
    <t>PCRC_SER_02</t>
  </si>
  <si>
    <t>PCRC_SER_06</t>
  </si>
  <si>
    <t>PNG_17_023</t>
  </si>
  <si>
    <t>PNG_17_024</t>
  </si>
  <si>
    <t>PNG_17_030</t>
  </si>
  <si>
    <t>PNG_17_032</t>
  </si>
  <si>
    <t>PNG_17_033</t>
  </si>
  <si>
    <t>PNG_17_034</t>
  </si>
  <si>
    <t>PNG_17_036</t>
  </si>
  <si>
    <t>PNG_17_038</t>
  </si>
  <si>
    <t>PNG_17_039</t>
  </si>
  <si>
    <t>PNG_17_040</t>
  </si>
  <si>
    <t>PNG_17_041</t>
  </si>
  <si>
    <t>PNG_17_042</t>
  </si>
  <si>
    <t>PNG_17_044</t>
  </si>
  <si>
    <t>PNG_17_045</t>
  </si>
  <si>
    <t>PNG_17_046</t>
  </si>
  <si>
    <t>PNG_17_048</t>
  </si>
  <si>
    <t>PNG_17_054</t>
  </si>
  <si>
    <t>PNG_17_055</t>
  </si>
  <si>
    <t>PNG_17_058</t>
  </si>
  <si>
    <t>PNG_17_059</t>
  </si>
  <si>
    <t>PNG_17_061</t>
  </si>
  <si>
    <t>PNG_17_064</t>
  </si>
  <si>
    <t>PNG_17_066</t>
  </si>
  <si>
    <t>PNG_17_086</t>
  </si>
  <si>
    <t>PNG_17_088</t>
  </si>
  <si>
    <t>PNG_17_091</t>
  </si>
  <si>
    <t>PNG_17_092</t>
  </si>
  <si>
    <t>PNG_17_098</t>
  </si>
  <si>
    <t>PNG_17_099</t>
  </si>
  <si>
    <t>PNG_17_100</t>
  </si>
  <si>
    <t>PNG_17_105</t>
  </si>
  <si>
    <t>PNG_17_106</t>
  </si>
  <si>
    <t>PNG_17_108</t>
  </si>
  <si>
    <t>PNG_17_110</t>
  </si>
  <si>
    <t>PNG_17_112</t>
  </si>
  <si>
    <t>PNG_17_113</t>
  </si>
  <si>
    <t>PNG_17_114</t>
  </si>
  <si>
    <t>PNG_17_124</t>
  </si>
  <si>
    <t>PNG_17_126</t>
  </si>
  <si>
    <t>PNG_17_127</t>
  </si>
  <si>
    <t>PNG_17_137</t>
  </si>
  <si>
    <t>PNG_17_138</t>
  </si>
  <si>
    <t>PNG_17_212</t>
  </si>
  <si>
    <t>PNG_17_213</t>
  </si>
  <si>
    <t>PNG_17_220</t>
  </si>
  <si>
    <t>PNG_17_221</t>
  </si>
  <si>
    <t>PNG_17_222</t>
  </si>
  <si>
    <t>PNG_17_223</t>
  </si>
  <si>
    <t>PNG_17_226</t>
  </si>
  <si>
    <t>PNG_17_227</t>
  </si>
  <si>
    <t>PNG_17_228</t>
  </si>
  <si>
    <t>PNG_17_229</t>
  </si>
  <si>
    <t>PNG_17_230</t>
  </si>
  <si>
    <t>PNG16_EQQU_01</t>
  </si>
  <si>
    <t>PNG16_EQQU_02</t>
  </si>
  <si>
    <t>PNG16_EQQU_03</t>
  </si>
  <si>
    <t>PNG16_EQQU_04</t>
  </si>
  <si>
    <t>PNG16_EQQU_05</t>
  </si>
  <si>
    <t>PNG16_EQQU_06</t>
  </si>
  <si>
    <t>PNG16_EQQU_07</t>
  </si>
  <si>
    <t>PNG16_EQQU_08</t>
  </si>
  <si>
    <t>PNG16_EQQU_09</t>
  </si>
  <si>
    <t>PNG16_EQQU_10</t>
  </si>
  <si>
    <t>SER_16_001</t>
  </si>
  <si>
    <t>SER_16_003</t>
  </si>
  <si>
    <t>SER_16_004</t>
  </si>
  <si>
    <t>SER_16_005</t>
  </si>
  <si>
    <t>SER_16_008</t>
  </si>
  <si>
    <t>SER_16_009</t>
  </si>
  <si>
    <t>SER_16_011</t>
  </si>
  <si>
    <t>SER_16_013</t>
  </si>
  <si>
    <t>SER_16_014</t>
  </si>
  <si>
    <t>SER_16_015</t>
  </si>
  <si>
    <t>SER_16_016</t>
  </si>
  <si>
    <t>SER_16_019</t>
  </si>
  <si>
    <t>SER_16_020</t>
  </si>
  <si>
    <t>SER_17_022</t>
  </si>
  <si>
    <t>SER_17_024</t>
  </si>
  <si>
    <t>SER_17_025</t>
  </si>
  <si>
    <t>SER_17_031</t>
  </si>
  <si>
    <t>SER_17_033</t>
  </si>
  <si>
    <t>SER_17_034</t>
  </si>
  <si>
    <t>SER_17_035</t>
  </si>
  <si>
    <t>SER_17_036</t>
  </si>
  <si>
    <t>SER_17_037</t>
  </si>
  <si>
    <t>SER_17_042</t>
  </si>
  <si>
    <t>SER_17_043</t>
  </si>
  <si>
    <t>SER_17_044</t>
  </si>
  <si>
    <t>SER_17_052</t>
  </si>
  <si>
    <t>SER_17_054</t>
  </si>
  <si>
    <t>SER_17_056</t>
  </si>
  <si>
    <t>SER_17_062</t>
  </si>
  <si>
    <t>SER_17_063</t>
  </si>
  <si>
    <t>SER_17_064</t>
  </si>
  <si>
    <t>SER_17_065</t>
  </si>
  <si>
    <t>SER_17_068</t>
  </si>
  <si>
    <t>SER_17_069</t>
  </si>
  <si>
    <t>SER_17_073</t>
  </si>
  <si>
    <t>SER_17_074</t>
  </si>
  <si>
    <t>SER_17_077</t>
  </si>
  <si>
    <t>SER_17_083</t>
  </si>
  <si>
    <t>SER_17_088</t>
  </si>
  <si>
    <t>SER_17_090</t>
  </si>
  <si>
    <t>SER_17_091</t>
  </si>
  <si>
    <t>SER_17_092</t>
  </si>
  <si>
    <t>SER_17_093</t>
  </si>
  <si>
    <t>SER_17_094</t>
  </si>
  <si>
    <t>SER_17_095</t>
  </si>
  <si>
    <t>SER_17_096</t>
  </si>
  <si>
    <t>SER_17_103</t>
  </si>
  <si>
    <t>SER_17_104</t>
  </si>
  <si>
    <t>SER_17_105</t>
  </si>
  <si>
    <t>SER_17_108</t>
  </si>
  <si>
    <t>SER_17_111</t>
  </si>
  <si>
    <t>SER_17_112</t>
  </si>
  <si>
    <t>SER_17_113</t>
  </si>
  <si>
    <t>SER_17_114</t>
  </si>
  <si>
    <t>SER_17_119</t>
  </si>
  <si>
    <t>SER_17_120</t>
  </si>
  <si>
    <t>SER_17_121</t>
  </si>
  <si>
    <t>SER_17_122</t>
  </si>
  <si>
    <t>SER_17_123</t>
  </si>
  <si>
    <t>SER_17_124</t>
  </si>
  <si>
    <t>SER_17_126</t>
  </si>
  <si>
    <t>SER_17_127</t>
  </si>
  <si>
    <t>SER_17_128</t>
  </si>
  <si>
    <t>SER_17_129</t>
  </si>
  <si>
    <t>SER_17_131</t>
  </si>
  <si>
    <t>SER_17_133</t>
  </si>
  <si>
    <t>SER_17_134</t>
  </si>
  <si>
    <t>SER_17_135</t>
  </si>
  <si>
    <t>SER_17_136</t>
  </si>
  <si>
    <t>SER_17_143</t>
  </si>
  <si>
    <t>SER_17_144</t>
  </si>
  <si>
    <t>SER_17_149</t>
  </si>
  <si>
    <t>SER_17_150</t>
  </si>
  <si>
    <t>SER_17_151</t>
  </si>
  <si>
    <t>SER_17_152</t>
  </si>
  <si>
    <t>SER_17_153</t>
  </si>
  <si>
    <t>SER_17_154</t>
  </si>
  <si>
    <t>SER_17_156</t>
  </si>
  <si>
    <t>SER_17_157</t>
  </si>
  <si>
    <t>SER_17_158</t>
  </si>
  <si>
    <t>SER_17_159</t>
  </si>
  <si>
    <t>SER_17_161</t>
  </si>
  <si>
    <t>SER_17_198</t>
  </si>
  <si>
    <t>SER_17_199</t>
  </si>
  <si>
    <t>SER_17_203</t>
  </si>
  <si>
    <t>SER_17_234</t>
  </si>
  <si>
    <t>SER_17_235</t>
  </si>
  <si>
    <t>SER_17_252</t>
  </si>
  <si>
    <t>SER_17_257</t>
  </si>
  <si>
    <t>SER_17_258</t>
  </si>
  <si>
    <t>SER_17_262</t>
  </si>
  <si>
    <t>SER_17_276</t>
  </si>
  <si>
    <t>SER_17_277</t>
  </si>
  <si>
    <t>SER_17_278</t>
  </si>
  <si>
    <t>SER_17_279</t>
  </si>
  <si>
    <t>SER_17_280</t>
  </si>
  <si>
    <t>SER_17_281</t>
  </si>
  <si>
    <t>SER_17_282</t>
  </si>
  <si>
    <t>SER_17_283</t>
  </si>
  <si>
    <t>SER_17_284</t>
  </si>
  <si>
    <t>SER_17_285</t>
  </si>
  <si>
    <t>SER_17_286</t>
  </si>
  <si>
    <t>SER_17_290</t>
  </si>
  <si>
    <t>SER_17_291</t>
  </si>
  <si>
    <t>SER_17_292</t>
  </si>
  <si>
    <t>SER_17_293</t>
  </si>
  <si>
    <t>SER_17_294</t>
  </si>
  <si>
    <t>SER_17_295</t>
  </si>
  <si>
    <t>SER_17_296</t>
  </si>
  <si>
    <t>SER_17_309</t>
  </si>
  <si>
    <t>SER_17_321</t>
  </si>
  <si>
    <t>SER_17_322</t>
  </si>
  <si>
    <t>SER_17_323</t>
  </si>
  <si>
    <t>SER_17_324</t>
  </si>
  <si>
    <t>SER_17_325</t>
  </si>
  <si>
    <t>SER_17_326</t>
  </si>
  <si>
    <t>SER_17_329</t>
  </si>
  <si>
    <t>Kafue</t>
  </si>
  <si>
    <t>Kruger</t>
  </si>
  <si>
    <t>Niassa</t>
  </si>
  <si>
    <t>Nyika</t>
  </si>
  <si>
    <t>Serengeti</t>
  </si>
  <si>
    <t>Hluhluwe</t>
  </si>
  <si>
    <t>Hwange</t>
  </si>
  <si>
    <t>EC</t>
  </si>
  <si>
    <t>NTC</t>
  </si>
  <si>
    <t>Zebra</t>
  </si>
  <si>
    <t>Oribi</t>
  </si>
  <si>
    <t>N</t>
  </si>
  <si>
    <t>2015JUN</t>
  </si>
  <si>
    <t>2017JUN</t>
  </si>
  <si>
    <t>NA</t>
  </si>
  <si>
    <t>rd_2_qpcr_present</t>
  </si>
  <si>
    <t>rd_2_qpcr_mean_ct</t>
  </si>
  <si>
    <t>EC_PNG16_15</t>
  </si>
  <si>
    <t>EC_PNG16_04</t>
  </si>
  <si>
    <t>EC_PNG16_08</t>
  </si>
  <si>
    <t>EC_PNG16_09</t>
  </si>
  <si>
    <t>rd_2_qpcr_conducted</t>
  </si>
  <si>
    <t>Goat</t>
  </si>
  <si>
    <t>Kaia</t>
  </si>
  <si>
    <t>Blank</t>
  </si>
  <si>
    <t>PositiveControl</t>
  </si>
  <si>
    <t>rd2_sequenced</t>
  </si>
  <si>
    <t>rd2_present</t>
  </si>
  <si>
    <t>MRC_BUF_04</t>
  </si>
  <si>
    <t>MRC_BUF_05</t>
  </si>
  <si>
    <t>MRC_BUF_06</t>
  </si>
  <si>
    <t>MRC_BUF_07</t>
  </si>
  <si>
    <t>MRC_BUF_08</t>
  </si>
  <si>
    <t>MRC_BUF_09</t>
  </si>
  <si>
    <t>MRC_BUF_104</t>
  </si>
  <si>
    <t>MRC_BUF_105</t>
  </si>
  <si>
    <t>MRC_BUF_11</t>
  </si>
  <si>
    <t>MRC_BUF_110</t>
  </si>
  <si>
    <t>MRC_BUF_12</t>
  </si>
  <si>
    <t>MRC_BUF_13</t>
  </si>
  <si>
    <t>MRC_BUF_14</t>
  </si>
  <si>
    <t>MRC_BUF_15</t>
  </si>
  <si>
    <t>MRC_BUF_16</t>
  </si>
  <si>
    <t>MRC_BUF_18</t>
  </si>
  <si>
    <t>MRC_BUF_19</t>
  </si>
  <si>
    <t>MRC_BUF_216</t>
  </si>
  <si>
    <t>MRC_BUF_218</t>
  </si>
  <si>
    <t>MRC_BUF_219</t>
  </si>
  <si>
    <t>MRC_BUF_221</t>
  </si>
  <si>
    <t>MRC_BUF_23</t>
  </si>
  <si>
    <t>MRC_BUF_24</t>
  </si>
  <si>
    <t>MRC_BUF_28</t>
  </si>
  <si>
    <t>MRC_BUF_29</t>
  </si>
  <si>
    <t>MRC_BUF_30</t>
  </si>
  <si>
    <t>MRC_BUF_31</t>
  </si>
  <si>
    <t>MRC_BUF_32</t>
  </si>
  <si>
    <t>MRC_CAM_101</t>
  </si>
  <si>
    <t>MRC_CAM_102</t>
  </si>
  <si>
    <t>MRC_CAM_103</t>
  </si>
  <si>
    <t>MRC_CAM_105</t>
  </si>
  <si>
    <t>MRC_CAM_106</t>
  </si>
  <si>
    <t>MRC_CAM_107</t>
  </si>
  <si>
    <t>MRC_CAM_108</t>
  </si>
  <si>
    <t>MRC_CAM_109</t>
  </si>
  <si>
    <t>MRC_CAM_110</t>
  </si>
  <si>
    <t>MRC_CAM_201</t>
  </si>
  <si>
    <t>MRC_CAM_202</t>
  </si>
  <si>
    <t>MRC_CAM_203</t>
  </si>
  <si>
    <t>MRC_CAM_204</t>
  </si>
  <si>
    <t>MRC_CAM_205</t>
  </si>
  <si>
    <t>MRC_CAM_206</t>
  </si>
  <si>
    <t>MRC_CAM_207</t>
  </si>
  <si>
    <t>MRC_CAM_208</t>
  </si>
  <si>
    <t>MRC_CAM_209</t>
  </si>
  <si>
    <t>MRC_CAM_210</t>
  </si>
  <si>
    <t>MRC_COW_102</t>
  </si>
  <si>
    <t>MRC_COW_105</t>
  </si>
  <si>
    <t>MRC_COW_117</t>
  </si>
  <si>
    <t>MRC_COW_118</t>
  </si>
  <si>
    <t>MRC_COW_122</t>
  </si>
  <si>
    <t>MRC_COW_132_R</t>
  </si>
  <si>
    <t>MRC_COW_134_R</t>
  </si>
  <si>
    <t>MRC_COW_14</t>
  </si>
  <si>
    <t>MRC_COW_204</t>
  </si>
  <si>
    <t>MRC_COW_21</t>
  </si>
  <si>
    <t>MRC_COW_210</t>
  </si>
  <si>
    <t>MRC_COW_216</t>
  </si>
  <si>
    <t>MRC_COW_220</t>
  </si>
  <si>
    <t>MRC_COW_233</t>
  </si>
  <si>
    <t>MRC_COW_234</t>
  </si>
  <si>
    <t>MRC_COW_236</t>
  </si>
  <si>
    <t>MRC_COW_24</t>
  </si>
  <si>
    <t>MRC_COW_242</t>
  </si>
  <si>
    <t>MRC_COW_246</t>
  </si>
  <si>
    <t>MRC_COW_251</t>
  </si>
  <si>
    <t>MRC_COW_253</t>
  </si>
  <si>
    <t>MRC_COW_40</t>
  </si>
  <si>
    <t>MRC_COW_44</t>
  </si>
  <si>
    <t>MRC_COW_45</t>
  </si>
  <si>
    <t>MRC_COW_46</t>
  </si>
  <si>
    <t>MRC_DIK_03</t>
  </si>
  <si>
    <t>MRC_DIK_04</t>
  </si>
  <si>
    <t>MRC_DIK_10</t>
  </si>
  <si>
    <t>MRC_DIK_103</t>
  </si>
  <si>
    <t>MRC_DIK_105</t>
  </si>
  <si>
    <t>MRC_DIK_107</t>
  </si>
  <si>
    <t>MRC_DIK_109</t>
  </si>
  <si>
    <t>MRC_DIK_113</t>
  </si>
  <si>
    <t>MRC_DIK_122</t>
  </si>
  <si>
    <t>MRC_DIK_13</t>
  </si>
  <si>
    <t>MRC_DIK_132</t>
  </si>
  <si>
    <t>MRC_DIK_14</t>
  </si>
  <si>
    <t>MRC_DIK_142</t>
  </si>
  <si>
    <t>MRC_DIK_147</t>
  </si>
  <si>
    <t>MRC_DIK_16</t>
  </si>
  <si>
    <t>MRC_DIK_19</t>
  </si>
  <si>
    <t>MRC_DIK_201</t>
  </si>
  <si>
    <t>MRC_DIK_259</t>
  </si>
  <si>
    <t>MRC_DIK_26</t>
  </si>
  <si>
    <t>MRC_DIK_262</t>
  </si>
  <si>
    <t>MRC_DIK_263</t>
  </si>
  <si>
    <t>MRC_DIK_29</t>
  </si>
  <si>
    <t>MRC_DIK_36</t>
  </si>
  <si>
    <t>MRC_DIK_42</t>
  </si>
  <si>
    <t>MRC_DON_101</t>
  </si>
  <si>
    <t>MRC_DON_102</t>
  </si>
  <si>
    <t>MRC_DON_103</t>
  </si>
  <si>
    <t>MRC_DON_104</t>
  </si>
  <si>
    <t>MRC_DON_105</t>
  </si>
  <si>
    <t>MRC_DON_106</t>
  </si>
  <si>
    <t>MRC_DON_107</t>
  </si>
  <si>
    <t>MRC_DON_108</t>
  </si>
  <si>
    <t>MRC_DON_109</t>
  </si>
  <si>
    <t>MRC_DON_201</t>
  </si>
  <si>
    <t>MRC_DON_202</t>
  </si>
  <si>
    <t>MRC_DON_203</t>
  </si>
  <si>
    <t>MRC_DON_204</t>
  </si>
  <si>
    <t>MRC_DON_205</t>
  </si>
  <si>
    <t>MRC_DON_206</t>
  </si>
  <si>
    <t>MRC_DON_207</t>
  </si>
  <si>
    <t>MRC_DON_208</t>
  </si>
  <si>
    <t>MRC_DON_209</t>
  </si>
  <si>
    <t>MRC_DON_210</t>
  </si>
  <si>
    <t>MRC_ELA_101</t>
  </si>
  <si>
    <t>MRC_ELA_103</t>
  </si>
  <si>
    <t>MRC_ELA_104</t>
  </si>
  <si>
    <t>MRC_ELA_105</t>
  </si>
  <si>
    <t>MRC_ELA_106</t>
  </si>
  <si>
    <t>MRC_ELA_107</t>
  </si>
  <si>
    <t>MRC_ELA_108</t>
  </si>
  <si>
    <t>MRC_ELA_109</t>
  </si>
  <si>
    <t>MRC_ELA_111</t>
  </si>
  <si>
    <t>MRC_ELA_112</t>
  </si>
  <si>
    <t>MRC_ELA_113</t>
  </si>
  <si>
    <t>MRC_ELA_114</t>
  </si>
  <si>
    <t>MRC_ELA_115</t>
  </si>
  <si>
    <t>MRC_ELA_117</t>
  </si>
  <si>
    <t>MRC_ELA_118</t>
  </si>
  <si>
    <t>MRC_ELA_203</t>
  </si>
  <si>
    <t>MRC_ELA_204</t>
  </si>
  <si>
    <t>MRC_ELE_07</t>
  </si>
  <si>
    <t>MRC_ELE_08</t>
  </si>
  <si>
    <t>MRC_ELE_09</t>
  </si>
  <si>
    <t>MRC_ELE_10</t>
  </si>
  <si>
    <t>MRC_ELE_101</t>
  </si>
  <si>
    <t>MRC_ELE_102</t>
  </si>
  <si>
    <t>MRC_ELE_103</t>
  </si>
  <si>
    <t>MRC_ELE_106</t>
  </si>
  <si>
    <t>MRC_ELE_11</t>
  </si>
  <si>
    <t>MRC_ELE_111</t>
  </si>
  <si>
    <t>MRC_ELE_112</t>
  </si>
  <si>
    <t>MRC_ELE_14</t>
  </si>
  <si>
    <t>MRC_ELE_19</t>
  </si>
  <si>
    <t>MRC_ELE_202</t>
  </si>
  <si>
    <t>MRC_ELE_205</t>
  </si>
  <si>
    <t>MRC_ELE_211</t>
  </si>
  <si>
    <t>MRC_ELE_213</t>
  </si>
  <si>
    <t>MRC_ELE_214</t>
  </si>
  <si>
    <t>MRC_ELE_219</t>
  </si>
  <si>
    <t>MRC_ELE_221</t>
  </si>
  <si>
    <t>MRC_ELE_226</t>
  </si>
  <si>
    <t>MRC_ELE_229</t>
  </si>
  <si>
    <t>MRC_ELE_26</t>
  </si>
  <si>
    <t>MRC_ELE_37</t>
  </si>
  <si>
    <t>MRC_GGA_102</t>
  </si>
  <si>
    <t>MRC_GGA_104</t>
  </si>
  <si>
    <t>MRC_GGA_106</t>
  </si>
  <si>
    <t>MRC_GGA_107</t>
  </si>
  <si>
    <t>MRC_GGA_108</t>
  </si>
  <si>
    <t>MRC_GGA_110</t>
  </si>
  <si>
    <t>MRC_GGA_111</t>
  </si>
  <si>
    <t>MRC_GGA_113</t>
  </si>
  <si>
    <t>MRC_GGA_114</t>
  </si>
  <si>
    <t>MRC_GGA_115</t>
  </si>
  <si>
    <t>MRC_GGA_201</t>
  </si>
  <si>
    <t>MRC_GGA_202</t>
  </si>
  <si>
    <t>MRC_GGA_203</t>
  </si>
  <si>
    <t>MRC_GGA_205</t>
  </si>
  <si>
    <t>MRC_GGA_206</t>
  </si>
  <si>
    <t>MRC_GGA_212</t>
  </si>
  <si>
    <t>MRC_GGA_213</t>
  </si>
  <si>
    <t>MRC_GGA_216</t>
  </si>
  <si>
    <t>MRC_GGA_217</t>
  </si>
  <si>
    <t>MRC_GGA_218</t>
  </si>
  <si>
    <t>MRC_GGA_219</t>
  </si>
  <si>
    <t>MRC_GIR_101</t>
  </si>
  <si>
    <t>MRC_GIR_102</t>
  </si>
  <si>
    <t>MRC_GIR_104</t>
  </si>
  <si>
    <t>MRC_GIR_105</t>
  </si>
  <si>
    <t>MRC_GIR_109</t>
  </si>
  <si>
    <t>MRC_GIR_110</t>
  </si>
  <si>
    <t>MRC_GIR_111</t>
  </si>
  <si>
    <t>MRC_GIR_112</t>
  </si>
  <si>
    <t>MRC_GIR_114</t>
  </si>
  <si>
    <t>MRC_GIR_116</t>
  </si>
  <si>
    <t>MRC_GIR_201</t>
  </si>
  <si>
    <t>MRC_GIR_202</t>
  </si>
  <si>
    <t>MRC_GIR_203</t>
  </si>
  <si>
    <t>MRC_GIR_205</t>
  </si>
  <si>
    <t>MRC_GIR_207</t>
  </si>
  <si>
    <t>MRC_GIR_208</t>
  </si>
  <si>
    <t>MRC_GIR_209</t>
  </si>
  <si>
    <t>MRC_GIR_210</t>
  </si>
  <si>
    <t>MRC_GIR_211</t>
  </si>
  <si>
    <t>MRC_GIR_212</t>
  </si>
  <si>
    <t>MRC_GIR_213</t>
  </si>
  <si>
    <t>MRC_GIR_216</t>
  </si>
  <si>
    <t>MRC_GIR_218</t>
  </si>
  <si>
    <t>MRC_GIR_219</t>
  </si>
  <si>
    <t>MRC_GIR_220</t>
  </si>
  <si>
    <t>MRC_GRE_08</t>
  </si>
  <si>
    <t>MRC_GRE_09</t>
  </si>
  <si>
    <t>MRC_GRE_110</t>
  </si>
  <si>
    <t>MRC_GRE_113</t>
  </si>
  <si>
    <t>MRC_GRE_115</t>
  </si>
  <si>
    <t>MRC_GRE_16</t>
  </si>
  <si>
    <t>MRC_GRE_202</t>
  </si>
  <si>
    <t>MRC_GRE_208</t>
  </si>
  <si>
    <t>MRC_GRE_21</t>
  </si>
  <si>
    <t>MRC_GRE_210</t>
  </si>
  <si>
    <t>MRC_GRE_211</t>
  </si>
  <si>
    <t>MRC_GRE_212</t>
  </si>
  <si>
    <t>MRC_GRE_213</t>
  </si>
  <si>
    <t>MRC_GRE_217</t>
  </si>
  <si>
    <t>MRC_GRE_221</t>
  </si>
  <si>
    <t>MRC_GRE_222</t>
  </si>
  <si>
    <t>MRC_GRE_224</t>
  </si>
  <si>
    <t>MRC_GRE_229</t>
  </si>
  <si>
    <t>MRC_GRE_24_R</t>
  </si>
  <si>
    <t>MRC_GRE_28_R</t>
  </si>
  <si>
    <t>MRC_GRE_29_R</t>
  </si>
  <si>
    <t>MRC_GRE_32_R</t>
  </si>
  <si>
    <t>MRC_HAR_101A</t>
  </si>
  <si>
    <t>MRC_HAR_102</t>
  </si>
  <si>
    <t>MRC_HAR_106</t>
  </si>
  <si>
    <t>MRC_HAR_107</t>
  </si>
  <si>
    <t>MRC_HAR_108</t>
  </si>
  <si>
    <t>MRC_HAR_109</t>
  </si>
  <si>
    <t>MRC_HAR_111</t>
  </si>
  <si>
    <t>MRC_HAR_202</t>
  </si>
  <si>
    <t>MRC_HAR_203</t>
  </si>
  <si>
    <t>MRC_HAR_204</t>
  </si>
  <si>
    <t>MRC_HAR_205</t>
  </si>
  <si>
    <t>MRC_HAR_206</t>
  </si>
  <si>
    <t>MRC_HAR_207</t>
  </si>
  <si>
    <t>MRC_HAR_208</t>
  </si>
  <si>
    <t>MRC_HAR_209</t>
  </si>
  <si>
    <t>MRC_HAR_211</t>
  </si>
  <si>
    <t>MRC_HAR_212</t>
  </si>
  <si>
    <t>MRC_HAR_213</t>
  </si>
  <si>
    <t>MRC_HAR_214</t>
  </si>
  <si>
    <t>MRC_HAR_217</t>
  </si>
  <si>
    <t>MRC_HIP_201</t>
  </si>
  <si>
    <t>MRC_HIP_207</t>
  </si>
  <si>
    <t>MRC_HIP_214</t>
  </si>
  <si>
    <t>MRC_IMP_08</t>
  </si>
  <si>
    <t>MRC_IMP_09</t>
  </si>
  <si>
    <t>MRC_IMP_102</t>
  </si>
  <si>
    <t>MRC_IMP_104</t>
  </si>
  <si>
    <t>MRC_IMP_114</t>
  </si>
  <si>
    <t>MRC_IMP_17</t>
  </si>
  <si>
    <t>MRC_IMP_20</t>
  </si>
  <si>
    <t>MRC_IMP_204</t>
  </si>
  <si>
    <t>MRC_IMP_205</t>
  </si>
  <si>
    <t>MRC_IMP_206</t>
  </si>
  <si>
    <t>MRC_IMP_21</t>
  </si>
  <si>
    <t>MRC_IMP_212</t>
  </si>
  <si>
    <t>MRC_IMP_215</t>
  </si>
  <si>
    <t>MRC_IMP_217</t>
  </si>
  <si>
    <t>MRC_IMP_219</t>
  </si>
  <si>
    <t>MRC_IMP_220</t>
  </si>
  <si>
    <t>MRC_IMP_225</t>
  </si>
  <si>
    <t>MRC_IMP_226</t>
  </si>
  <si>
    <t>MRC_IMP_227</t>
  </si>
  <si>
    <t>MRC_IMP_233</t>
  </si>
  <si>
    <t>MRC_IMP_235</t>
  </si>
  <si>
    <t>MRC_IMP_236</t>
  </si>
  <si>
    <t>MRC_IMP_31</t>
  </si>
  <si>
    <t>MRC_IMP_39</t>
  </si>
  <si>
    <t>MRC_IMP_43</t>
  </si>
  <si>
    <t>MRC_KUD_101</t>
  </si>
  <si>
    <t>MRC_KUD_102</t>
  </si>
  <si>
    <t>MRC_KUD_103</t>
  </si>
  <si>
    <t>MRC_KUD_104</t>
  </si>
  <si>
    <t>MRC_KUD_105</t>
  </si>
  <si>
    <t>MRC_KUD_106</t>
  </si>
  <si>
    <t>MRC_KUD_107</t>
  </si>
  <si>
    <t>MRC_KUD_108</t>
  </si>
  <si>
    <t>MRC_KUD_109</t>
  </si>
  <si>
    <t>MRC_KUD_202</t>
  </si>
  <si>
    <t>MRC_KUD_203</t>
  </si>
  <si>
    <t>MRC_KUD_204</t>
  </si>
  <si>
    <t>MRC_KUD_206</t>
  </si>
  <si>
    <t>MRC_KUD_207</t>
  </si>
  <si>
    <t>MRC_KUD_208</t>
  </si>
  <si>
    <t>MRC_KUD_209</t>
  </si>
  <si>
    <t>MRC_KUD_210</t>
  </si>
  <si>
    <t>MRC_KUD_213</t>
  </si>
  <si>
    <t>MRC_KUD_214</t>
  </si>
  <si>
    <t>MRC_KUD_215</t>
  </si>
  <si>
    <t>MRC_ORX_101</t>
  </si>
  <si>
    <t>MRC_ORX_103</t>
  </si>
  <si>
    <t>MRC_ORX_104</t>
  </si>
  <si>
    <t>MRC_ORX_105</t>
  </si>
  <si>
    <t>MRC_ORX_106</t>
  </si>
  <si>
    <t>MRC_ORX_201</t>
  </si>
  <si>
    <t>MRC_PLA_101</t>
  </si>
  <si>
    <t>MRC_PLA_104</t>
  </si>
  <si>
    <t>MRC_PLA_106</t>
  </si>
  <si>
    <t>MRC_PLA_11</t>
  </si>
  <si>
    <t>MRC_PLA_113</t>
  </si>
  <si>
    <t>MRC_PLA_12</t>
  </si>
  <si>
    <t>MRC_PLA_201</t>
  </si>
  <si>
    <t>MRC_PLA_205</t>
  </si>
  <si>
    <t>MRC_PLA_207</t>
  </si>
  <si>
    <t>MRC_PLA_208</t>
  </si>
  <si>
    <t>MRC_PLA_216</t>
  </si>
  <si>
    <t>MRC_PLA_221</t>
  </si>
  <si>
    <t>MRC_PLA_223</t>
  </si>
  <si>
    <t>MRC_PLA_226</t>
  </si>
  <si>
    <t>MRC_PLA_228</t>
  </si>
  <si>
    <t>MRC_PLA_23</t>
  </si>
  <si>
    <t>MRC_PLA_233</t>
  </si>
  <si>
    <t>MRC_PLA_234</t>
  </si>
  <si>
    <t>MRC_PLA_236</t>
  </si>
  <si>
    <t>MRC_PLA_27_R</t>
  </si>
  <si>
    <t>MRC_PLA_30_R</t>
  </si>
  <si>
    <t>MRC_PLA_31_R</t>
  </si>
  <si>
    <t>MRC_PLA_32_R</t>
  </si>
  <si>
    <t>MRC_SHE_101</t>
  </si>
  <si>
    <t>MRC_SHE_102</t>
  </si>
  <si>
    <t>MRC_SHE_103</t>
  </si>
  <si>
    <t>MRC_SHE_104</t>
  </si>
  <si>
    <t>MRC_SHE_105</t>
  </si>
  <si>
    <t>MRC_SHE_106</t>
  </si>
  <si>
    <t>MRC_SHE_107</t>
  </si>
  <si>
    <t>MRC_SHE_108</t>
  </si>
  <si>
    <t>MRC_SHE_109</t>
  </si>
  <si>
    <t>MRC_SHE_110</t>
  </si>
  <si>
    <t>MRC_SHE_201</t>
  </si>
  <si>
    <t>MRC_SHE_112</t>
  </si>
  <si>
    <t>MRC_SHE_203</t>
  </si>
  <si>
    <t>MRC_SHE_204</t>
  </si>
  <si>
    <t>MRC_SHE_116</t>
  </si>
  <si>
    <t>MRC_SHE_206</t>
  </si>
  <si>
    <t>MRC_SHE_207</t>
  </si>
  <si>
    <t>MRC_SHE_208</t>
  </si>
  <si>
    <t>MRC_SHE_120</t>
  </si>
  <si>
    <t>MRC_SHE_210</t>
  </si>
  <si>
    <t>MRC_WAR_101</t>
  </si>
  <si>
    <t>MRC_WAR_102</t>
  </si>
  <si>
    <t>MRC_WAR_103</t>
  </si>
  <si>
    <t>MRC_WAR_104</t>
  </si>
  <si>
    <t>MRC_WAR_105</t>
  </si>
  <si>
    <t>MRC_WAR_106</t>
  </si>
  <si>
    <t>MRC_WAR_107</t>
  </si>
  <si>
    <t>MRC_WAR_108</t>
  </si>
  <si>
    <t>MRC_WAR_109</t>
  </si>
  <si>
    <t>MRC_WAR_110</t>
  </si>
  <si>
    <t>MRC_WAR_111</t>
  </si>
  <si>
    <t>MRC_WAR_201</t>
  </si>
  <si>
    <t>MRC_WAR_202</t>
  </si>
  <si>
    <t>MRC_WAR_203</t>
  </si>
  <si>
    <t>MRC_WAR_204</t>
  </si>
  <si>
    <t>MRC_WAR_205</t>
  </si>
  <si>
    <t>MRC_WAR_206</t>
  </si>
  <si>
    <t>MRC_WHO_103</t>
  </si>
  <si>
    <t>MRC_WHO_104</t>
  </si>
  <si>
    <t>MRC_WHO_203</t>
  </si>
  <si>
    <t>MRC_17_BUF_47</t>
  </si>
  <si>
    <t>MRC_BUF_33</t>
  </si>
  <si>
    <t>MRC_BUF_34</t>
  </si>
  <si>
    <t>MRC_BUF_35</t>
  </si>
  <si>
    <t>MRC_BUF_36</t>
  </si>
  <si>
    <t>MRC_BUF_37</t>
  </si>
  <si>
    <t>MRC_BUF_38</t>
  </si>
  <si>
    <t>MRC_BUF_40</t>
  </si>
  <si>
    <t>MRC_BUF_41</t>
  </si>
  <si>
    <t>MRC_BUF_03</t>
  </si>
  <si>
    <t>MRC_BUF_10</t>
  </si>
  <si>
    <t>MRC_BUF_101</t>
  </si>
  <si>
    <t>MRC_BUF_102</t>
  </si>
  <si>
    <t>MRC_BUF_103</t>
  </si>
  <si>
    <t>MRC_BUF_106</t>
  </si>
  <si>
    <t>MRC_BUF_107</t>
  </si>
  <si>
    <t>MRC_BUF_108</t>
  </si>
  <si>
    <t>MRC_BUF_109</t>
  </si>
  <si>
    <t>MRC_BUF_17</t>
  </si>
  <si>
    <t>MRC_BUF_20</t>
  </si>
  <si>
    <t>MRC_BUF_202</t>
  </si>
  <si>
    <t>MRC_BUF_203</t>
  </si>
  <si>
    <t>MRC_BUF_204</t>
  </si>
  <si>
    <t>MRC_BUF_205</t>
  </si>
  <si>
    <t>MRC_BUF_207</t>
  </si>
  <si>
    <t>MRC_BUF_209</t>
  </si>
  <si>
    <t>MRC_BUF_213</t>
  </si>
  <si>
    <t>MRC_BUF_217</t>
  </si>
  <si>
    <t>MRC_BUF_220</t>
  </si>
  <si>
    <t>MRC_BUF_222</t>
  </si>
  <si>
    <t>MRC_BUF_223</t>
  </si>
  <si>
    <t>MRC_BUF_25</t>
  </si>
  <si>
    <t>MRC_BUF_27</t>
  </si>
  <si>
    <t>MRC_BUF_39</t>
  </si>
  <si>
    <t>MRC_17_COW_20</t>
  </si>
  <si>
    <t>MRC_17_COW_21</t>
  </si>
  <si>
    <t>MRC_17_COW_33</t>
  </si>
  <si>
    <t>MRC_17_COW_38</t>
  </si>
  <si>
    <t>MRC_17_COW_49</t>
  </si>
  <si>
    <t>MRC_17_COW_56</t>
  </si>
  <si>
    <t>MRC_COW_04</t>
  </si>
  <si>
    <t>MRC_COW_05</t>
  </si>
  <si>
    <t>MRC_COW_07</t>
  </si>
  <si>
    <t>MRC_COW_10</t>
  </si>
  <si>
    <t>MRC_COW_110</t>
  </si>
  <si>
    <t>MRC_COW_115</t>
  </si>
  <si>
    <t>MRC_COW_120</t>
  </si>
  <si>
    <t>MRC_COW_125</t>
  </si>
  <si>
    <t>MRC_COW_15</t>
  </si>
  <si>
    <t>MRC_COW_20</t>
  </si>
  <si>
    <t>MRC_COW_211</t>
  </si>
  <si>
    <t>MRC_COW_215</t>
  </si>
  <si>
    <t>MRC_COW_244</t>
  </si>
  <si>
    <t>MRC_COW_245</t>
  </si>
  <si>
    <t>MRC_COW_25</t>
  </si>
  <si>
    <t>MRC_COW_250</t>
  </si>
  <si>
    <t>MRC_COW_252</t>
  </si>
  <si>
    <t>MRC_COW_255</t>
  </si>
  <si>
    <t>MRC_COW_30</t>
  </si>
  <si>
    <t>MRC_COW_35</t>
  </si>
  <si>
    <t>MRC_COW_41</t>
  </si>
  <si>
    <t>MRC_COW_47</t>
  </si>
  <si>
    <t>MRC_COW_49</t>
  </si>
  <si>
    <t>MRC_LM_110</t>
  </si>
  <si>
    <t>MRC_LM_273</t>
  </si>
  <si>
    <t>MRC_LM_278</t>
  </si>
  <si>
    <t>MRC_LM_283</t>
  </si>
  <si>
    <t>MRC_LM_288</t>
  </si>
  <si>
    <t>MRC_17_DIK_15</t>
  </si>
  <si>
    <t>MRC_17_DIK_16</t>
  </si>
  <si>
    <t>MRC_17_DIK_43</t>
  </si>
  <si>
    <t>MRC_17_DIK_54b</t>
  </si>
  <si>
    <t>MRC_17_DIK_86</t>
  </si>
  <si>
    <t>MRC_DIK_01</t>
  </si>
  <si>
    <t>MRC_DIK_02</t>
  </si>
  <si>
    <t>MRC_DIK_05</t>
  </si>
  <si>
    <t>MRC_DIK_07</t>
  </si>
  <si>
    <t>MRC_DIK_08</t>
  </si>
  <si>
    <t>MRC_DIK_09</t>
  </si>
  <si>
    <t>MRC_DIK_101</t>
  </si>
  <si>
    <t>MRC_DIK_106</t>
  </si>
  <si>
    <t>MRC_DIK_11</t>
  </si>
  <si>
    <t>MRC_DIK_110</t>
  </si>
  <si>
    <t>MRC_DIK_115</t>
  </si>
  <si>
    <t>MRC_DIK_12</t>
  </si>
  <si>
    <t>MRC_DIK_123</t>
  </si>
  <si>
    <t>MRC_DIK_133</t>
  </si>
  <si>
    <t>MRC_DIK_137</t>
  </si>
  <si>
    <t>MRC_DIK_139</t>
  </si>
  <si>
    <t>MRC_DIK_141</t>
  </si>
  <si>
    <t>MRC_DIK_15</t>
  </si>
  <si>
    <t>MRC_DIK_151</t>
  </si>
  <si>
    <t>MRC_DIK_17</t>
  </si>
  <si>
    <t>MRC_DIK_18</t>
  </si>
  <si>
    <t>MRC_DIK_20</t>
  </si>
  <si>
    <t>MRC_DIK_202</t>
  </si>
  <si>
    <t>MRC_DIK_21</t>
  </si>
  <si>
    <t>MRC_DIK_214</t>
  </si>
  <si>
    <t>MRC_DIK_22</t>
  </si>
  <si>
    <t>MRC_DIK_25</t>
  </si>
  <si>
    <t>MRC_DIK_27</t>
  </si>
  <si>
    <t>MRC_DIK_28</t>
  </si>
  <si>
    <t>MRC_DIK_30</t>
  </si>
  <si>
    <t>MRC_DIK_33</t>
  </si>
  <si>
    <t>MRC_DIK_35</t>
  </si>
  <si>
    <t>MRC_DIK_40</t>
  </si>
  <si>
    <t>MRC_DIK_43</t>
  </si>
  <si>
    <t>MRC_DIK_44</t>
  </si>
  <si>
    <t>MRC_DIK_45</t>
  </si>
  <si>
    <t>MRC_LM_249</t>
  </si>
  <si>
    <t>MRC_LM_250</t>
  </si>
  <si>
    <t>MRC_LM_251</t>
  </si>
  <si>
    <t>MRC_LM_252</t>
  </si>
  <si>
    <t>MRC_LM_253</t>
  </si>
  <si>
    <t>MRC_LM_254</t>
  </si>
  <si>
    <t>MRC_LM_255</t>
  </si>
  <si>
    <t>MRC_LM_256</t>
  </si>
  <si>
    <t>MRC_LM_257</t>
  </si>
  <si>
    <t>MRC_LM_258</t>
  </si>
  <si>
    <t>MRC_ELA_102</t>
  </si>
  <si>
    <t>MRC_ELA_110</t>
  </si>
  <si>
    <t>MRC_ELA_116</t>
  </si>
  <si>
    <t>MRC_ELA_201</t>
  </si>
  <si>
    <t>MRC_ELA_202</t>
  </si>
  <si>
    <t>MRC_LM_204</t>
  </si>
  <si>
    <t>MRC_LM_205</t>
  </si>
  <si>
    <t>MRC_LM_206</t>
  </si>
  <si>
    <t>MRC_LM_207</t>
  </si>
  <si>
    <t>MRC_LM_208</t>
  </si>
  <si>
    <t>MRC_LM_209</t>
  </si>
  <si>
    <t>MRC_LM_210</t>
  </si>
  <si>
    <t>MRC_LM_211</t>
  </si>
  <si>
    <t>MRC_LM_320</t>
  </si>
  <si>
    <t>MRC_LM_321</t>
  </si>
  <si>
    <t>MRC_LM_322</t>
  </si>
  <si>
    <t>MRC_LM_323</t>
  </si>
  <si>
    <t>MRC_LM_324</t>
  </si>
  <si>
    <t>MRC_ELE_01</t>
  </si>
  <si>
    <t>MRC_ELE_03</t>
  </si>
  <si>
    <t>MRC_ELE_05</t>
  </si>
  <si>
    <t>MRC_ELE_104</t>
  </si>
  <si>
    <t>MRC_ELE_105</t>
  </si>
  <si>
    <t>MRC_ELE_107</t>
  </si>
  <si>
    <t>MRC_ELE_108</t>
  </si>
  <si>
    <t>MRC_ELE_109</t>
  </si>
  <si>
    <t>MRC_ELE_110</t>
  </si>
  <si>
    <t>MRC_ELE_113</t>
  </si>
  <si>
    <t>MRC_ELE_12</t>
  </si>
  <si>
    <t>MRC_ELE_16</t>
  </si>
  <si>
    <t>MRC_ELE_20</t>
  </si>
  <si>
    <t>MRC_ELE_201</t>
  </si>
  <si>
    <t>MRC_ELE_203</t>
  </si>
  <si>
    <t>MRC_ELE_204</t>
  </si>
  <si>
    <t>MRC_ELE_207</t>
  </si>
  <si>
    <t>MRC_ELE_212</t>
  </si>
  <si>
    <t>MRC_ELE_216</t>
  </si>
  <si>
    <t>MRC_ELE_217</t>
  </si>
  <si>
    <t>MRC_ELE_22</t>
  </si>
  <si>
    <t>MRC_ELE_220</t>
  </si>
  <si>
    <t>MRC_ELE_227</t>
  </si>
  <si>
    <t>MRC_ELE_228</t>
  </si>
  <si>
    <t>MRC_ELE_24</t>
  </si>
  <si>
    <t>MRC_ELE_27</t>
  </si>
  <si>
    <t>MRC_ELE_38</t>
  </si>
  <si>
    <t>MRC_GIR_103</t>
  </si>
  <si>
    <t>MRC_GIR_106</t>
  </si>
  <si>
    <t>MRC_GIR_107</t>
  </si>
  <si>
    <t>MRC_GIR_108</t>
  </si>
  <si>
    <t>MRC_GIR_113</t>
  </si>
  <si>
    <t>MRC_GIR_115R</t>
  </si>
  <si>
    <t>MRC_GIR_204</t>
  </si>
  <si>
    <t>MRC_GIR_206</t>
  </si>
  <si>
    <t>MRC_GIR_214</t>
  </si>
  <si>
    <t>MRC_GIR_215</t>
  </si>
  <si>
    <t>MRC_GIR_217</t>
  </si>
  <si>
    <t>MRC_GIR_221</t>
  </si>
  <si>
    <t>MRC_LM_124</t>
  </si>
  <si>
    <t>MRC_LM_142</t>
  </si>
  <si>
    <t>MRC_LM_143</t>
  </si>
  <si>
    <t>MRC_LM_144</t>
  </si>
  <si>
    <t>MRC_LM_152</t>
  </si>
  <si>
    <t>MRC_LM_154</t>
  </si>
  <si>
    <t>MRC_LM_212</t>
  </si>
  <si>
    <t>MRC_LM_213</t>
  </si>
  <si>
    <t>MRC_LM_214</t>
  </si>
  <si>
    <t>MRC_LM_217</t>
  </si>
  <si>
    <t>MRC_LM_22</t>
  </si>
  <si>
    <t>MRC_LM_314</t>
  </si>
  <si>
    <t>MRC_LM_315</t>
  </si>
  <si>
    <t>MRC_LM_316</t>
  </si>
  <si>
    <t>MRC_LM_317</t>
  </si>
  <si>
    <t>MRC_GGA_1</t>
  </si>
  <si>
    <t>MRC_GGA_112</t>
  </si>
  <si>
    <t>MRC_GGA_2</t>
  </si>
  <si>
    <t>MRC_GGA_201R</t>
  </si>
  <si>
    <t>MRC_GGA_204</t>
  </si>
  <si>
    <t>MRC_GGA_207</t>
  </si>
  <si>
    <t>MRC_GGA_209</t>
  </si>
  <si>
    <t>MRC_GGA_211</t>
  </si>
  <si>
    <t>MRC_GGA_214</t>
  </si>
  <si>
    <t>MRC_GGA_3</t>
  </si>
  <si>
    <t>MRC_GGA_4</t>
  </si>
  <si>
    <t>MRC_GGA_5</t>
  </si>
  <si>
    <t>MRC_LM_176</t>
  </si>
  <si>
    <t>MRC_LM_186</t>
  </si>
  <si>
    <t>MRC_LM_175</t>
  </si>
  <si>
    <t>MRC_LM_184</t>
  </si>
  <si>
    <t>MRC_LM_178</t>
  </si>
  <si>
    <t>MRC_LM_177</t>
  </si>
  <si>
    <t>MRC_LM_182</t>
  </si>
  <si>
    <t>MRC_LM_185</t>
  </si>
  <si>
    <t>MRC_GOA_205</t>
  </si>
  <si>
    <t>MRC_GOA_204</t>
  </si>
  <si>
    <t>MRC_GOA_102</t>
  </si>
  <si>
    <t>MRC_GOA_202</t>
  </si>
  <si>
    <t>MRC_GOA_203</t>
  </si>
  <si>
    <t>MRC_GOA_103</t>
  </si>
  <si>
    <t>MRC_GOA_206</t>
  </si>
  <si>
    <t>MRC_GOA_201</t>
  </si>
  <si>
    <t>MRC_GOA_101</t>
  </si>
  <si>
    <t>MRC_17_HAR_23</t>
  </si>
  <si>
    <t>MRC_17_HAR_28</t>
  </si>
  <si>
    <t>MRC_HAR_103</t>
  </si>
  <si>
    <t>MRC_HAR_110</t>
  </si>
  <si>
    <t>MRC_HAR_201</t>
  </si>
  <si>
    <t>MRC_HAR_210</t>
  </si>
  <si>
    <t>MRC_HAR_215</t>
  </si>
  <si>
    <t>MRC_HAR_216</t>
  </si>
  <si>
    <t>MRC_LM_304</t>
  </si>
  <si>
    <t>MRC_LM_305</t>
  </si>
  <si>
    <t>MRC_17_HIP_93</t>
  </si>
  <si>
    <t>MRC_HIP_202</t>
  </si>
  <si>
    <t>MRC_HIP_203</t>
  </si>
  <si>
    <t>MRC_HIP_204</t>
  </si>
  <si>
    <t>MRC_HIP_205</t>
  </si>
  <si>
    <t>MRC_HIP_206</t>
  </si>
  <si>
    <t>MRC_HIP_208</t>
  </si>
  <si>
    <t>MRC_HIP_209</t>
  </si>
  <si>
    <t>MRC_HIP_210</t>
  </si>
  <si>
    <t>MRC_HIP_211</t>
  </si>
  <si>
    <t>MRC_HIP_212</t>
  </si>
  <si>
    <t>MRC_HIP_215</t>
  </si>
  <si>
    <t>MRC_HIP_216</t>
  </si>
  <si>
    <t>MRC_LM_33</t>
  </si>
  <si>
    <t>MRC_LM_34</t>
  </si>
  <si>
    <t>MRC_IMP_105</t>
  </si>
  <si>
    <t>MRC_IMP_11</t>
  </si>
  <si>
    <t>MRC_IMP_115</t>
  </si>
  <si>
    <t>MRC_IMP_120</t>
  </si>
  <si>
    <t>MRC_IMP_123</t>
  </si>
  <si>
    <t>MRC_IMP_124</t>
  </si>
  <si>
    <t>MRC_IMP_125</t>
  </si>
  <si>
    <t>MRC_IMP_15</t>
  </si>
  <si>
    <t>MRC_IMP_201</t>
  </si>
  <si>
    <t>MRC_IMP_202</t>
  </si>
  <si>
    <t>MRC_IMP_210</t>
  </si>
  <si>
    <t>MRC_IMP_216</t>
  </si>
  <si>
    <t>MRC_IMP_222</t>
  </si>
  <si>
    <t>MRC_IMP_230</t>
  </si>
  <si>
    <t>MRC_IMP_25</t>
  </si>
  <si>
    <t>MRC_IMP_27</t>
  </si>
  <si>
    <t>MRC_IMP_30</t>
  </si>
  <si>
    <t>MRC_IMP_33</t>
  </si>
  <si>
    <t>MRC_IMP_35</t>
  </si>
  <si>
    <t>MRC_IMP_40</t>
  </si>
  <si>
    <t>MRC_IMP_42</t>
  </si>
  <si>
    <t>MRC_IMP_48</t>
  </si>
  <si>
    <t>MRC_17_KUD_5</t>
  </si>
  <si>
    <t>MRC_17_KUD_6</t>
  </si>
  <si>
    <t>MRC_LM_263</t>
  </si>
  <si>
    <t>MRC_LM_264</t>
  </si>
  <si>
    <t>MRC_LM_313</t>
  </si>
  <si>
    <t>MRC_SHE_202</t>
  </si>
  <si>
    <t>MRC_SHE_205</t>
  </si>
  <si>
    <t>MRC_SHE_209</t>
  </si>
  <si>
    <t>MRC_SHE_211</t>
  </si>
  <si>
    <t>MRC_LM_149</t>
  </si>
  <si>
    <t>MRC_LM_156</t>
  </si>
  <si>
    <t>MRC_LM_157</t>
  </si>
  <si>
    <t>MRC_LM_158</t>
  </si>
  <si>
    <t>MRC_LM_159</t>
  </si>
  <si>
    <t>MRC_LM_160</t>
  </si>
  <si>
    <t>MRC_LM_230</t>
  </si>
  <si>
    <t>MRC_LM_244</t>
  </si>
  <si>
    <t>MRC_LM_245</t>
  </si>
  <si>
    <t>MRC_WAT_204</t>
  </si>
  <si>
    <t>MRC_WAT_205</t>
  </si>
  <si>
    <t>MRC_WAT_201</t>
  </si>
  <si>
    <t>MRC_WAT_207</t>
  </si>
  <si>
    <t>MRC_WAT_203</t>
  </si>
  <si>
    <t>MRC_WAT_206</t>
  </si>
  <si>
    <t>MRC_WAT_208</t>
  </si>
  <si>
    <t>MRC_WAT_202</t>
  </si>
  <si>
    <t>MRC_LM_26</t>
  </si>
  <si>
    <t>MRC_LM_27</t>
  </si>
  <si>
    <t>MRC_KT_1019</t>
  </si>
  <si>
    <t>MRC_KT_1020</t>
  </si>
  <si>
    <t>MRC_KT_1024</t>
  </si>
  <si>
    <t>MRC_KT_1028</t>
  </si>
  <si>
    <t>MRC_KT_1033</t>
  </si>
  <si>
    <t>MRC_KT_1037</t>
  </si>
  <si>
    <t>MRC_KT_1043</t>
  </si>
  <si>
    <t>MRC_KT_1050</t>
  </si>
  <si>
    <t>MRC_KT_1054</t>
  </si>
  <si>
    <t>MRC_KT_1056</t>
  </si>
  <si>
    <t>MRC_KT_1063</t>
  </si>
  <si>
    <t>MRC_KT_1069</t>
  </si>
  <si>
    <t>MRC_KT_1075</t>
  </si>
  <si>
    <t>MRC_KT_1078</t>
  </si>
  <si>
    <t>MRC_KT_1080</t>
  </si>
  <si>
    <t>MRC_KT_1081</t>
  </si>
  <si>
    <t>MRC_KT_1082</t>
  </si>
  <si>
    <t>MRC_KT_1100</t>
  </si>
  <si>
    <t>MRC_KT_1105</t>
  </si>
  <si>
    <t>MRC_KT_1131</t>
  </si>
  <si>
    <t>MRC_KT_1132</t>
  </si>
  <si>
    <t>MRC_KT_1133</t>
  </si>
  <si>
    <t>MRC_KT_1136</t>
  </si>
  <si>
    <t>MRC_KT_1138</t>
  </si>
  <si>
    <t>MRC_KT_1141</t>
  </si>
  <si>
    <t>MRC_KT_1149</t>
  </si>
  <si>
    <t>MRC_KT_1151</t>
  </si>
  <si>
    <t>MRC_KT_1156</t>
  </si>
  <si>
    <t>MRC_KT_1157</t>
  </si>
  <si>
    <t>MRC_KT_1158</t>
  </si>
  <si>
    <t>MRC_KT_1159</t>
  </si>
  <si>
    <t>MRC_KT_1161</t>
  </si>
  <si>
    <t>MRC_KT_1165</t>
  </si>
  <si>
    <t>MRC_KT_1166</t>
  </si>
  <si>
    <t>MRC_KUD_211</t>
  </si>
  <si>
    <t>MRC_17_BUFF_48</t>
  </si>
  <si>
    <t>MRC_17_BUFF_55</t>
  </si>
  <si>
    <t>MRC_17_DIK_44</t>
  </si>
  <si>
    <t>MRC_17_HAR_22</t>
  </si>
  <si>
    <t>MRC_17_HAR_25</t>
  </si>
  <si>
    <t>MRC_17_KUD_07</t>
  </si>
  <si>
    <t>MRC_17_HAR_24</t>
  </si>
  <si>
    <t>MRC_17_HAR_57</t>
  </si>
  <si>
    <t>MRC_CAM_104</t>
  </si>
  <si>
    <t>MRC_GGA_1109</t>
  </si>
  <si>
    <t>MRC_GRE_23R</t>
  </si>
  <si>
    <t>MRC_GRE_25R</t>
  </si>
  <si>
    <t>MRC_GRE_27R</t>
  </si>
  <si>
    <t>MRC_GRE_31R</t>
  </si>
  <si>
    <t>MRC_LM_066</t>
  </si>
  <si>
    <t>MRC_LM_103</t>
  </si>
  <si>
    <t>MRC_LM_104</t>
  </si>
  <si>
    <t>MRC_LM_105</t>
  </si>
  <si>
    <t>MRC_LM_195</t>
  </si>
  <si>
    <t>MRC_LM_196</t>
  </si>
  <si>
    <t>MRC_LM_197</t>
  </si>
  <si>
    <t>MRC_LM_198</t>
  </si>
  <si>
    <t>MRC_LM_199</t>
  </si>
  <si>
    <t>MRC_LM_235</t>
  </si>
  <si>
    <t>MRC_LM_135</t>
  </si>
  <si>
    <t>MRC_LM_136</t>
  </si>
  <si>
    <t>MRC_LM_137</t>
  </si>
  <si>
    <t>MRC_LM_138</t>
  </si>
  <si>
    <t>MRC_LM_146</t>
  </si>
  <si>
    <t>MRC_LM_147</t>
  </si>
  <si>
    <t>MRC_LM_148</t>
  </si>
  <si>
    <t>MRC_LM_261</t>
  </si>
  <si>
    <t>MRC_LM_262</t>
  </si>
  <si>
    <t>MRC_LM_201</t>
  </si>
  <si>
    <t>MRC_PLA_28R</t>
  </si>
  <si>
    <t>MRC_PLA_29</t>
  </si>
  <si>
    <t>PNG_16_AEME_10</t>
  </si>
  <si>
    <t>PNG_16_AEME_01</t>
  </si>
  <si>
    <t>PNG_16_AEME_11</t>
  </si>
  <si>
    <t>PNG_16_AEME_12</t>
  </si>
  <si>
    <t>PNG_16_AEME_14</t>
  </si>
  <si>
    <t>PNG_16_AEME_16</t>
  </si>
  <si>
    <t>PNG_16_AEME_17</t>
  </si>
  <si>
    <t>PNG_16_AEME_18</t>
  </si>
  <si>
    <t>PNG_16_AEME_19</t>
  </si>
  <si>
    <t>PNG_16_AEME_20</t>
  </si>
  <si>
    <t>PNG_16_AEME_21</t>
  </si>
  <si>
    <t>PNG_16_AEME_22</t>
  </si>
  <si>
    <t>PNG_16_AEME_23</t>
  </si>
  <si>
    <t>PNG_16_AEME_02</t>
  </si>
  <si>
    <t>PNG_16_AEME_03</t>
  </si>
  <si>
    <t>PNG_16_AEME_04</t>
  </si>
  <si>
    <t>PNG_16_AEME_05</t>
  </si>
  <si>
    <t>PNG_16_AEME_07</t>
  </si>
  <si>
    <t>PNG_16_AEME_09</t>
  </si>
  <si>
    <t>PNG_15_BU23</t>
  </si>
  <si>
    <t>PNG_15_BU30</t>
  </si>
  <si>
    <t>PNG_15_BU33</t>
  </si>
  <si>
    <t>PNG_15_BU42</t>
  </si>
  <si>
    <t>PNG_15_BU43</t>
  </si>
  <si>
    <t>PNG_15_BU44</t>
  </si>
  <si>
    <t>PNG_15_BU46</t>
  </si>
  <si>
    <t>PNG_15_BU52</t>
  </si>
  <si>
    <t>PNG_15_BU56</t>
  </si>
  <si>
    <t>PNG_15_BU60</t>
  </si>
  <si>
    <t>PNG_15_BU61</t>
  </si>
  <si>
    <t>PNG_15_BU63</t>
  </si>
  <si>
    <t>PNG_15_BU64</t>
  </si>
  <si>
    <t>PNG_15_BU68</t>
  </si>
  <si>
    <t>PNG_15_BU70</t>
  </si>
  <si>
    <t>PNG_16_LOAF_01</t>
  </si>
  <si>
    <t>PNG_16_LOAF_02</t>
  </si>
  <si>
    <t>PNG_16_LOAF_03</t>
  </si>
  <si>
    <t>PNG_16_LOAF_05</t>
  </si>
  <si>
    <t>PNG_16_LOAF_06</t>
  </si>
  <si>
    <t>PNG_16_LOAF_07</t>
  </si>
  <si>
    <t>PNG_16_LOAF_08</t>
  </si>
  <si>
    <t>PNG_16_LOAF_10</t>
  </si>
  <si>
    <t>PNG_16_LOAF_11</t>
  </si>
  <si>
    <t>PNG_16_LOAF_12</t>
  </si>
  <si>
    <t>PNG_16_LOAF_14</t>
  </si>
  <si>
    <t>PNG_16_LOAF_15</t>
  </si>
  <si>
    <t>PNG_16_LOAF_16</t>
  </si>
  <si>
    <t>PNG_16_LOAF_17</t>
  </si>
  <si>
    <t>PNG_16_LOAF_18</t>
  </si>
  <si>
    <t>PNG_16_LOAF_13</t>
  </si>
  <si>
    <t>PNG_16_LOAF_19</t>
  </si>
  <si>
    <t>PNG_16_LOAF_20</t>
  </si>
  <si>
    <t>PNG_16_LOAF_21</t>
  </si>
  <si>
    <t>PNG_16_PHAF_01</t>
  </si>
  <si>
    <t>PNG_16_PHAF_02</t>
  </si>
  <si>
    <t>PNG_16_PHAF_03</t>
  </si>
  <si>
    <t>PNG_16_PHAF_04</t>
  </si>
  <si>
    <t>PNG_16_PHAF_05</t>
  </si>
  <si>
    <t>PNG_16_PHAF_06</t>
  </si>
  <si>
    <t>PNG_16_PHAF_07</t>
  </si>
  <si>
    <t>PNG_16_PHAF_08</t>
  </si>
  <si>
    <t>PNG_16_PHAF_09</t>
  </si>
  <si>
    <t>PNG_16_PHAF_11</t>
  </si>
  <si>
    <t>PNG_16_PHAF_12</t>
  </si>
  <si>
    <t>PNG_16_PHAF_14</t>
  </si>
  <si>
    <t>PNG_16_PHAF_15</t>
  </si>
  <si>
    <t>PNG_16_SYCA_01</t>
  </si>
  <si>
    <t>PNG_16_SYCA_02</t>
  </si>
  <si>
    <t>PNG_16_SYCA_03</t>
  </si>
  <si>
    <t>PNG_16_SYCA_04</t>
  </si>
  <si>
    <t>PNG_16_SYCA_05</t>
  </si>
  <si>
    <t>PNG_16_SYCA_06</t>
  </si>
  <si>
    <t>PNG_16_SYCA_07</t>
  </si>
  <si>
    <t>PNG_16_SYCA_08</t>
  </si>
  <si>
    <t>PNG_16_SYCA_09</t>
  </si>
  <si>
    <t>PNG_16_SYCA_10</t>
  </si>
  <si>
    <t>PNG_16_SYCA_11</t>
  </si>
  <si>
    <t>PNG_16_SYCA_12</t>
  </si>
  <si>
    <t>PNG_16_SYCA_13</t>
  </si>
  <si>
    <t>PNG_16_SYCA_14</t>
  </si>
  <si>
    <t>PNG_16_SYCA_15</t>
  </si>
  <si>
    <t>PNG_16_SYCA_16</t>
  </si>
  <si>
    <t>PNG_16_SYCA_17</t>
  </si>
  <si>
    <t>PNG_16_SYCA_18</t>
  </si>
  <si>
    <t>PNG_16_SYCA_19</t>
  </si>
  <si>
    <t>PNG_16_SYCA_20</t>
  </si>
  <si>
    <t>PNG_16_TRSC_10</t>
  </si>
  <si>
    <t>PNG_16_TRSC_11</t>
  </si>
  <si>
    <t>PNG_16_TRSC_12</t>
  </si>
  <si>
    <t>PNG_16_TRSC_13</t>
  </si>
  <si>
    <t>PNG_16_TRSC_14</t>
  </si>
  <si>
    <t>PNG_16_TRSC_15</t>
  </si>
  <si>
    <t>PNG_16_TRSC_16</t>
  </si>
  <si>
    <t>PNG_16_TRSC_17</t>
  </si>
  <si>
    <t>PNG_16_TRSC_18</t>
  </si>
  <si>
    <t>PNG_16_TRSC_19</t>
  </si>
  <si>
    <t>PNG_16_TRSC_20</t>
  </si>
  <si>
    <t>PNG_16_TRSC_24</t>
  </si>
  <si>
    <t>PNG_16_TRSC_26</t>
  </si>
  <si>
    <t>PNG_16_TRSC_27</t>
  </si>
  <si>
    <t>PNG_16_TRSC_3</t>
  </si>
  <si>
    <t>PNG_16_TRSC_4</t>
  </si>
  <si>
    <t>PNG_16_TRSC_5</t>
  </si>
  <si>
    <t>PNG_16_TRSC_6</t>
  </si>
  <si>
    <t>PNG_16_TRSC_7</t>
  </si>
  <si>
    <t>PNG_16_TRSC_9</t>
  </si>
  <si>
    <t>PNG_16_TRST_01</t>
  </si>
  <si>
    <t>PNG_16_TRST_02</t>
  </si>
  <si>
    <t>PNG_16_TRST_03</t>
  </si>
  <si>
    <t>PNG_16_TRST_04</t>
  </si>
  <si>
    <t>PNG_16_TRST_05</t>
  </si>
  <si>
    <t>PNG_16_TRST_06</t>
  </si>
  <si>
    <t>PNG_16_TRST_07</t>
  </si>
  <si>
    <t>PNG_16_TRST_08</t>
  </si>
  <si>
    <t>PNG_16_TRST_09</t>
  </si>
  <si>
    <t>PNG_16_TRST_10</t>
  </si>
  <si>
    <t>PNG_16_TRST_11</t>
  </si>
  <si>
    <t>PNG_16_TRST_12</t>
  </si>
  <si>
    <t>PNG_16_TRST_13</t>
  </si>
  <si>
    <t>PNG_16_TRST_14</t>
  </si>
  <si>
    <t>PNG_16_LOAF_04</t>
  </si>
  <si>
    <t>PNG_16_LOAF_09</t>
  </si>
  <si>
    <t>overall_prev</t>
  </si>
  <si>
    <t>Sum of overall_prev</t>
  </si>
  <si>
    <t>Row Labels</t>
  </si>
  <si>
    <t>Grand Total</t>
  </si>
  <si>
    <t>Count of overall_prev2</t>
  </si>
  <si>
    <t>Prevalence</t>
  </si>
  <si>
    <t>Percent</t>
  </si>
  <si>
    <t>Total Positive</t>
  </si>
  <si>
    <t>Total Tested</t>
  </si>
  <si>
    <t>rd_total_reads_2</t>
  </si>
  <si>
    <t>PNG_16_AEME_06</t>
  </si>
  <si>
    <t>duplicate</t>
  </si>
  <si>
    <t>this is GGA_109</t>
  </si>
  <si>
    <t>note</t>
  </si>
  <si>
    <t>Hybrid zebra</t>
  </si>
  <si>
    <t>Count of rd2_present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</si>
</sst>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" fillId="2" borderId="1" xfId="0" applyFont="1" applyFill="1" applyBorder="1"/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/>
    <xf numFmtId="0" fontId="1" fillId="2" borderId="0" xfId="0" applyFont="1" applyFill="1" applyBorder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ia Titcomb" refreshedDate="43924.424929629633" createdVersion="6" refreshedVersion="6" minRefreshableVersion="3" recordCount="1573" xr:uid="{5CB7FEFF-E542-4C8C-927E-08A7797C2220}">
  <cacheSource type="worksheet">
    <worksheetSource ref="A1:O1574" sheet="Sheet1"/>
  </cacheSource>
  <cacheFields count="15">
    <cacheField name="Sample_ID" numFmtId="0">
      <sharedItems/>
    </cacheField>
    <cacheField name="Location" numFmtId="0">
      <sharedItems/>
    </cacheField>
    <cacheField name="Species" numFmtId="0">
      <sharedItems count="31">
        <s v="Blank"/>
        <s v="Impala"/>
        <s v="Warthog"/>
        <s v="Elephant"/>
        <s v="Zebra"/>
        <s v="Buffalo"/>
        <s v="Kudu"/>
        <s v="Hartebeest"/>
        <s v="Camel"/>
        <s v="Cattle"/>
        <s v="DikDik"/>
        <s v="Donkey"/>
        <s v="Eland"/>
        <s v="Grants gazelle"/>
        <s v="Giraffe"/>
        <s v="Grevys zebra"/>
        <s v="Kaia"/>
        <s v="Oryx"/>
        <s v="Plains zebra"/>
        <s v="Hippo"/>
        <s v="EC"/>
        <s v="Waterbuck"/>
        <s v="NTC"/>
        <s v="Goat"/>
        <s v="Sheep"/>
        <s v="Bushbuck"/>
        <s v="Oribi"/>
        <s v="PCRC"/>
        <s v="PositiveControl"/>
        <s v="Hippopotamus" u="1"/>
        <s v="Defassa waterbuck" u="1"/>
      </sharedItems>
    </cacheField>
    <cacheField name="Period" numFmtId="0">
      <sharedItems containsBlank="1"/>
    </cacheField>
    <cacheField name="rd_1_test" numFmtId="0">
      <sharedItems/>
    </cacheField>
    <cacheField name="rd_1_total_reads" numFmtId="0">
      <sharedItems containsMixedTypes="1" containsNumber="1" containsInteger="1" minValue="0" maxValue="6259"/>
    </cacheField>
    <cacheField name="rd_1_present" numFmtId="0">
      <sharedItems/>
    </cacheField>
    <cacheField name="rd_2_qpcr_conducted" numFmtId="0">
      <sharedItems/>
    </cacheField>
    <cacheField name="rd_2_qpcr_mean_ct" numFmtId="0">
      <sharedItems containsMixedTypes="1" containsNumber="1" minValue="4" maxValue="40"/>
    </cacheField>
    <cacheField name="rd_2_qpcr_present" numFmtId="0">
      <sharedItems containsBlank="1"/>
    </cacheField>
    <cacheField name="rd2_sequenced" numFmtId="0">
      <sharedItems/>
    </cacheField>
    <cacheField name="rd_total_reads_2" numFmtId="0">
      <sharedItems containsMixedTypes="1" containsNumber="1" containsInteger="1" minValue="0" maxValue="87851"/>
    </cacheField>
    <cacheField name="rd2_present" numFmtId="0">
      <sharedItems/>
    </cacheField>
    <cacheField name="overall_prev" numFmtId="0">
      <sharedItems containsSemiMixedTypes="0" containsString="0" containsNumber="1" containsInteger="1" minValue="0" maxValue="1"/>
    </cacheField>
    <cacheField name="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ia Titcomb" refreshedDate="43936.486211111114" createdVersion="6" refreshedVersion="6" minRefreshableVersion="3" recordCount="1575" xr:uid="{3AF24A3E-B1EA-470E-AF12-78F0F7AB6C4A}">
  <cacheSource type="worksheet">
    <worksheetSource ref="A1:O1576" sheet="Sheet1"/>
  </cacheSource>
  <cacheFields count="15">
    <cacheField name="Sample_ID" numFmtId="0">
      <sharedItems/>
    </cacheField>
    <cacheField name="Location" numFmtId="0">
      <sharedItems count="9">
        <s v="Mpala"/>
        <s v="Hluhluwe"/>
        <s v="Hwange"/>
        <s v="Gorongosa"/>
        <s v="Kafue"/>
        <s v="Kruger"/>
        <s v="Niassa"/>
        <s v="Nyika"/>
        <s v="Serengeti"/>
      </sharedItems>
    </cacheField>
    <cacheField name="Species" numFmtId="0">
      <sharedItems count="28">
        <s v="Blank"/>
        <s v="Impala"/>
        <s v="Warthog"/>
        <s v="Elephant"/>
        <s v="Plains zebra"/>
        <s v="Buffalo"/>
        <s v="Kudu"/>
        <s v="Hartebeest"/>
        <s v="Camel"/>
        <s v="Cattle"/>
        <s v="DikDik"/>
        <s v="Donkey"/>
        <s v="Eland"/>
        <s v="Grants gazelle"/>
        <s v="Giraffe"/>
        <s v="Grevys zebra"/>
        <s v="Oryx"/>
        <s v="Hippo"/>
        <s v="EC"/>
        <s v="Waterbuck"/>
        <s v="NTC"/>
        <s v="Goat"/>
        <s v="Hybrid zebra"/>
        <s v="Sheep"/>
        <s v="Bushbuck"/>
        <s v="Oribi"/>
        <s v="PCRC"/>
        <s v="PositiveControl"/>
      </sharedItems>
    </cacheField>
    <cacheField name="Period" numFmtId="0">
      <sharedItems/>
    </cacheField>
    <cacheField name="rd_1_test" numFmtId="0">
      <sharedItems/>
    </cacheField>
    <cacheField name="rd_1_total_reads" numFmtId="0">
      <sharedItems containsMixedTypes="1" containsNumber="1" containsInteger="1" minValue="0" maxValue="6259"/>
    </cacheField>
    <cacheField name="rd_1_present" numFmtId="0">
      <sharedItems/>
    </cacheField>
    <cacheField name="rd_2_qpcr_conducted" numFmtId="0">
      <sharedItems count="2">
        <s v="N"/>
        <s v="Y"/>
      </sharedItems>
    </cacheField>
    <cacheField name="rd_2_qpcr_mean_ct" numFmtId="0">
      <sharedItems containsMixedTypes="1" containsNumber="1" minValue="4" maxValue="40"/>
    </cacheField>
    <cacheField name="rd_2_qpcr_present" numFmtId="0">
      <sharedItems containsBlank="1"/>
    </cacheField>
    <cacheField name="rd2_sequenced" numFmtId="0">
      <sharedItems/>
    </cacheField>
    <cacheField name="rd_total_reads_2" numFmtId="0">
      <sharedItems containsMixedTypes="1" containsNumber="1" containsInteger="1" minValue="0" maxValue="87851"/>
    </cacheField>
    <cacheField name="rd2_present" numFmtId="0">
      <sharedItems/>
    </cacheField>
    <cacheField name="overall_prev" numFmtId="0">
      <sharedItems containsMixedTypes="1" containsNumber="1" containsInteger="1" minValue="0" maxValue="1"/>
    </cacheField>
    <cacheField name="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3">
  <r>
    <s v="BLANK12"/>
    <s v="Mpala"/>
    <x v="0"/>
    <s v="NA"/>
    <s v="Y"/>
    <n v="23"/>
    <s v="N"/>
    <s v="N"/>
    <s v="NA"/>
    <s v="NA"/>
    <s v="NA"/>
    <s v="NA"/>
    <s v="NA"/>
    <n v="0"/>
    <m/>
  </r>
  <r>
    <s v="HIP_17_015"/>
    <s v="Hluhluwe"/>
    <x v="1"/>
    <s v="2017JUN"/>
    <s v="N"/>
    <s v="NA"/>
    <s v="NA"/>
    <s v="Y"/>
    <n v="25.661685943603516"/>
    <s v="Y"/>
    <s v="Y"/>
    <n v="0"/>
    <s v="N"/>
    <n v="0"/>
    <m/>
  </r>
  <r>
    <s v="HIP_17_016"/>
    <s v="Hluhluwe"/>
    <x v="1"/>
    <s v="2017JUN"/>
    <s v="N"/>
    <s v="NA"/>
    <s v="NA"/>
    <s v="Y"/>
    <n v="31.665865898132324"/>
    <s v="Y"/>
    <s v="Y"/>
    <n v="0"/>
    <s v="N"/>
    <n v="0"/>
    <m/>
  </r>
  <r>
    <s v="HIP_17_018"/>
    <s v="Hluhluwe"/>
    <x v="2"/>
    <s v="2017JUN"/>
    <s v="N"/>
    <s v="NA"/>
    <s v="NA"/>
    <s v="Y"/>
    <n v="25.421365737915039"/>
    <s v="Y"/>
    <s v="Y"/>
    <n v="0"/>
    <s v="N"/>
    <n v="0"/>
    <m/>
  </r>
  <r>
    <s v="HIP_17_104"/>
    <s v="Hluhluwe"/>
    <x v="3"/>
    <s v="2017JUN"/>
    <s v="N"/>
    <s v="NA"/>
    <s v="NA"/>
    <s v="Y"/>
    <n v="17.020421981811523"/>
    <s v="Y"/>
    <s v="Y"/>
    <n v="0"/>
    <s v="N"/>
    <n v="0"/>
    <m/>
  </r>
  <r>
    <s v="HIP_17_106"/>
    <s v="Hluhluwe"/>
    <x v="3"/>
    <s v="2017JUN"/>
    <s v="N"/>
    <s v="NA"/>
    <s v="NA"/>
    <s v="Y"/>
    <n v="20.995767593383789"/>
    <s v="Y"/>
    <s v="Y"/>
    <n v="0"/>
    <s v="N"/>
    <n v="0"/>
    <m/>
  </r>
  <r>
    <s v="HWA_16_024"/>
    <s v="Hwange"/>
    <x v="1"/>
    <s v="2016JUN"/>
    <s v="N"/>
    <s v="NA"/>
    <s v="NA"/>
    <s v="Y"/>
    <n v="32.152379989624023"/>
    <s v="Y"/>
    <s v="Y"/>
    <n v="0"/>
    <s v="N"/>
    <n v="0"/>
    <m/>
  </r>
  <r>
    <s v="HWA_17_010"/>
    <s v="Hwange"/>
    <x v="4"/>
    <s v="2017JUN"/>
    <s v="N"/>
    <s v="NA"/>
    <s v="NA"/>
    <s v="Y"/>
    <n v="25.795721054077148"/>
    <s v="Y"/>
    <s v="Y"/>
    <n v="0"/>
    <s v="N"/>
    <n v="0"/>
    <m/>
  </r>
  <r>
    <s v="HWA_17_013"/>
    <s v="Hwange"/>
    <x v="3"/>
    <s v="2017JUN"/>
    <s v="N"/>
    <s v="NA"/>
    <s v="NA"/>
    <s v="Y"/>
    <n v="19.436202049255371"/>
    <s v="Y"/>
    <s v="Y"/>
    <n v="0"/>
    <s v="N"/>
    <n v="0"/>
    <m/>
  </r>
  <r>
    <s v="HWA_17_014"/>
    <s v="Hwange"/>
    <x v="3"/>
    <s v="2017JUN"/>
    <s v="N"/>
    <s v="NA"/>
    <s v="NA"/>
    <s v="Y"/>
    <n v="22.790162086486816"/>
    <s v="Y"/>
    <s v="Y"/>
    <n v="0"/>
    <s v="N"/>
    <n v="0"/>
    <m/>
  </r>
  <r>
    <s v="HWA_17_015"/>
    <s v="Hwange"/>
    <x v="3"/>
    <s v="2017JUN"/>
    <s v="N"/>
    <s v="NA"/>
    <s v="NA"/>
    <s v="Y"/>
    <n v="23.177452087402344"/>
    <s v="Y"/>
    <s v="Y"/>
    <n v="0"/>
    <s v="N"/>
    <n v="0"/>
    <m/>
  </r>
  <r>
    <s v="PNG_15_BU44"/>
    <s v="Gorongosa"/>
    <x v="5"/>
    <s v="2015JUN"/>
    <s v="N"/>
    <s v="NA"/>
    <s v="NA"/>
    <s v="Y"/>
    <n v="32.03392219543457"/>
    <s v="Y"/>
    <s v="Y"/>
    <n v="0"/>
    <s v="N"/>
    <n v="0"/>
    <m/>
  </r>
  <r>
    <s v="PNG_15_BU64"/>
    <s v="Gorongosa"/>
    <x v="5"/>
    <s v="2015JUN"/>
    <s v="N"/>
    <s v="NA"/>
    <s v="NA"/>
    <s v="Y"/>
    <n v="33.705451965332031"/>
    <s v="Y"/>
    <s v="Y"/>
    <n v="0"/>
    <s v="N"/>
    <n v="0"/>
    <m/>
  </r>
  <r>
    <s v="KAF_17_002"/>
    <s v="Kafue"/>
    <x v="3"/>
    <s v="2017JUN"/>
    <s v="N"/>
    <s v="NA"/>
    <s v="NA"/>
    <s v="Y"/>
    <n v="21.226783752441406"/>
    <s v="Y"/>
    <s v="Y"/>
    <n v="0"/>
    <s v="N"/>
    <n v="0"/>
    <m/>
  </r>
  <r>
    <s v="KAF_17_003"/>
    <s v="Kafue"/>
    <x v="3"/>
    <s v="2017JUN"/>
    <s v="N"/>
    <s v="NA"/>
    <s v="NA"/>
    <s v="Y"/>
    <n v="25.197718620300293"/>
    <s v="Y"/>
    <s v="Y"/>
    <n v="0"/>
    <s v="N"/>
    <n v="0"/>
    <m/>
  </r>
  <r>
    <s v="KAF_17_015"/>
    <s v="Kafue"/>
    <x v="6"/>
    <s v="2017JUN"/>
    <s v="N"/>
    <s v="NA"/>
    <s v="NA"/>
    <s v="Y"/>
    <n v="38.630138397216797"/>
    <s v="N"/>
    <s v="Y"/>
    <n v="0"/>
    <s v="N"/>
    <n v="0"/>
    <m/>
  </r>
  <r>
    <s v="KAF_17_018"/>
    <s v="Kafue"/>
    <x v="1"/>
    <s v="2017JUN"/>
    <s v="N"/>
    <s v="NA"/>
    <s v="NA"/>
    <s v="Y"/>
    <n v="27.356304168701172"/>
    <s v="Y"/>
    <s v="Y"/>
    <n v="0"/>
    <s v="N"/>
    <n v="0"/>
    <m/>
  </r>
  <r>
    <s v="KAF_17_024"/>
    <s v="Kafue"/>
    <x v="1"/>
    <s v="2017JUN"/>
    <s v="N"/>
    <s v="NA"/>
    <s v="NA"/>
    <s v="Y"/>
    <n v="31.778416633605957"/>
    <s v="Y"/>
    <s v="Y"/>
    <n v="0"/>
    <s v="N"/>
    <n v="0"/>
    <m/>
  </r>
  <r>
    <s v="KAF_17_034"/>
    <s v="Kafue"/>
    <x v="2"/>
    <s v="2017JUN"/>
    <s v="N"/>
    <s v="NA"/>
    <s v="NA"/>
    <s v="Y"/>
    <n v="32.945409774780273"/>
    <s v="Y"/>
    <s v="Y"/>
    <n v="0"/>
    <s v="N"/>
    <n v="0"/>
    <m/>
  </r>
  <r>
    <s v="KAF_17_035"/>
    <s v="Kafue"/>
    <x v="2"/>
    <s v="2017JUN"/>
    <s v="N"/>
    <s v="NA"/>
    <s v="NA"/>
    <s v="Y"/>
    <n v="30.502052307128906"/>
    <s v="Y"/>
    <s v="Y"/>
    <n v="0"/>
    <s v="N"/>
    <n v="0"/>
    <m/>
  </r>
  <r>
    <s v="KAF_17_064"/>
    <s v="Kafue"/>
    <x v="3"/>
    <s v="2017JUN"/>
    <s v="N"/>
    <s v="NA"/>
    <s v="NA"/>
    <s v="Y"/>
    <n v="27.200546264648438"/>
    <s v="Y"/>
    <s v="Y"/>
    <n v="0"/>
    <s v="N"/>
    <n v="0"/>
    <m/>
  </r>
  <r>
    <s v="KAF_17_098"/>
    <s v="Kafue"/>
    <x v="1"/>
    <s v="2017JUN"/>
    <s v="N"/>
    <s v="NA"/>
    <s v="NA"/>
    <s v="Y"/>
    <n v="31.26429557800293"/>
    <s v="Y"/>
    <s v="Y"/>
    <n v="0"/>
    <s v="N"/>
    <n v="0"/>
    <m/>
  </r>
  <r>
    <s v="KAF_17_125"/>
    <s v="Kafue"/>
    <x v="2"/>
    <s v="2017JUN"/>
    <s v="N"/>
    <s v="NA"/>
    <s v="NA"/>
    <s v="Y"/>
    <n v="30.872283935546875"/>
    <s v="Y"/>
    <s v="Y"/>
    <n v="0"/>
    <s v="N"/>
    <n v="0"/>
    <m/>
  </r>
  <r>
    <s v="KAF_17_126"/>
    <s v="Kafue"/>
    <x v="6"/>
    <s v="2017JUN"/>
    <s v="N"/>
    <s v="NA"/>
    <s v="NA"/>
    <s v="Y"/>
    <n v="34.715972900390625"/>
    <s v="Y"/>
    <s v="Y"/>
    <n v="0"/>
    <s v="N"/>
    <n v="0"/>
    <m/>
  </r>
  <r>
    <s v="KAF_17_133"/>
    <s v="Kafue"/>
    <x v="1"/>
    <s v="2017JUN"/>
    <s v="N"/>
    <s v="NA"/>
    <s v="NA"/>
    <s v="Y"/>
    <n v="26.553133964538574"/>
    <s v="Y"/>
    <s v="Y"/>
    <n v="0"/>
    <s v="N"/>
    <n v="0"/>
    <m/>
  </r>
  <r>
    <s v="KAF_17_154"/>
    <s v="Kafue"/>
    <x v="2"/>
    <s v="2017JUN"/>
    <s v="N"/>
    <s v="NA"/>
    <s v="NA"/>
    <s v="Y"/>
    <n v="34.456516265869141"/>
    <s v="Y"/>
    <s v="Y"/>
    <n v="0"/>
    <s v="N"/>
    <n v="0"/>
    <m/>
  </r>
  <r>
    <s v="KAF_17_186"/>
    <s v="Kafue"/>
    <x v="3"/>
    <s v="2017JUN"/>
    <s v="N"/>
    <s v="NA"/>
    <s v="NA"/>
    <s v="Y"/>
    <n v="22.292667388916016"/>
    <s v="Y"/>
    <s v="Y"/>
    <n v="0"/>
    <s v="N"/>
    <n v="0"/>
    <m/>
  </r>
  <r>
    <s v="KAF_17_193"/>
    <s v="Kafue"/>
    <x v="3"/>
    <s v="2017JUN"/>
    <s v="N"/>
    <s v="NA"/>
    <s v="NA"/>
    <s v="Y"/>
    <n v="21.817086219787598"/>
    <s v="Y"/>
    <s v="Y"/>
    <n v="0"/>
    <s v="N"/>
    <n v="0"/>
    <m/>
  </r>
  <r>
    <s v="KNP_17_010"/>
    <s v="Kruger"/>
    <x v="1"/>
    <s v="2017JUN"/>
    <s v="N"/>
    <s v="NA"/>
    <s v="NA"/>
    <s v="Y"/>
    <n v="31.432247161865234"/>
    <s v="Y"/>
    <s v="Y"/>
    <n v="0"/>
    <s v="N"/>
    <n v="0"/>
    <m/>
  </r>
  <r>
    <s v="KNP_17_031"/>
    <s v="Kruger"/>
    <x v="4"/>
    <s v="2017JUN"/>
    <s v="N"/>
    <s v="NA"/>
    <s v="NA"/>
    <s v="Y"/>
    <n v="31.28508186340332"/>
    <s v="Y"/>
    <s v="Y"/>
    <n v="0"/>
    <s v="N"/>
    <n v="0"/>
    <m/>
  </r>
  <r>
    <s v="KNP_17_032"/>
    <s v="Kruger"/>
    <x v="4"/>
    <s v="2017JUN"/>
    <s v="N"/>
    <s v="NA"/>
    <s v="NA"/>
    <s v="Y"/>
    <n v="27.37257194519043"/>
    <s v="Y"/>
    <s v="Y"/>
    <n v="0"/>
    <s v="N"/>
    <n v="0"/>
    <m/>
  </r>
  <r>
    <s v="KNP_17_041"/>
    <s v="Kruger"/>
    <x v="1"/>
    <s v="2017JUN"/>
    <s v="N"/>
    <s v="NA"/>
    <s v="NA"/>
    <s v="Y"/>
    <n v="28.472742080688477"/>
    <s v="Y"/>
    <s v="Y"/>
    <n v="0"/>
    <s v="N"/>
    <n v="0"/>
    <m/>
  </r>
  <r>
    <s v="KNP_17_050"/>
    <s v="Kruger"/>
    <x v="4"/>
    <s v="2017JUN"/>
    <s v="N"/>
    <s v="NA"/>
    <s v="NA"/>
    <s v="Y"/>
    <n v="28.362407684326172"/>
    <s v="Y"/>
    <s v="Y"/>
    <n v="0"/>
    <s v="N"/>
    <n v="0"/>
    <m/>
  </r>
  <r>
    <s v="KNP_17_052"/>
    <s v="Kruger"/>
    <x v="4"/>
    <s v="2017JUN"/>
    <s v="N"/>
    <s v="NA"/>
    <s v="NA"/>
    <s v="Y"/>
    <n v="27.168889045715332"/>
    <s v="Y"/>
    <s v="Y"/>
    <n v="0"/>
    <s v="N"/>
    <n v="0"/>
    <m/>
  </r>
  <r>
    <s v="KNP_17_054"/>
    <s v="Kruger"/>
    <x v="4"/>
    <s v="2017JUN"/>
    <s v="N"/>
    <s v="NA"/>
    <s v="NA"/>
    <s v="Y"/>
    <n v="29.222418785095215"/>
    <s v="Y"/>
    <s v="Y"/>
    <n v="0"/>
    <s v="N"/>
    <n v="0"/>
    <m/>
  </r>
  <r>
    <s v="KNP_17_060"/>
    <s v="Kruger"/>
    <x v="4"/>
    <s v="2017JUN"/>
    <s v="N"/>
    <s v="NA"/>
    <s v="NA"/>
    <s v="Y"/>
    <n v="28.007306098937988"/>
    <s v="Y"/>
    <s v="Y"/>
    <n v="0"/>
    <s v="N"/>
    <n v="0"/>
    <m/>
  </r>
  <r>
    <s v="KNP_17_069"/>
    <s v="Kruger"/>
    <x v="6"/>
    <s v="2017JUN"/>
    <s v="N"/>
    <s v="NA"/>
    <s v="NA"/>
    <s v="Y"/>
    <n v="26.486597061157227"/>
    <s v="Y"/>
    <s v="Y"/>
    <n v="0"/>
    <s v="N"/>
    <n v="0"/>
    <m/>
  </r>
  <r>
    <s v="PNG_16_AEME_20"/>
    <s v="Gorongosa"/>
    <x v="1"/>
    <s v="2016JUN"/>
    <s v="Y"/>
    <n v="750"/>
    <s v="Y"/>
    <s v="Y"/>
    <n v="30.35710334777832"/>
    <s v="Y"/>
    <s v="Y"/>
    <n v="0"/>
    <s v="N"/>
    <n v="0"/>
    <m/>
  </r>
  <r>
    <s v="MRC_17_HAR_23"/>
    <s v="Mpala"/>
    <x v="7"/>
    <s v="2017JUN"/>
    <s v="N"/>
    <s v="NA"/>
    <s v="NA"/>
    <s v="Y"/>
    <n v="31.841281890869141"/>
    <s v="Y"/>
    <s v="Y"/>
    <n v="0"/>
    <s v="N"/>
    <n v="0"/>
    <m/>
  </r>
  <r>
    <s v="MRC_BUF_09"/>
    <s v="Mpala"/>
    <x v="5"/>
    <s v="2013JUL"/>
    <s v="N"/>
    <s v="NA"/>
    <s v="NA"/>
    <s v="Y"/>
    <n v="34.524929046630859"/>
    <s v="Y"/>
    <s v="Y"/>
    <n v="0"/>
    <s v="N"/>
    <n v="0"/>
    <m/>
  </r>
  <r>
    <s v="MRC_BUF_213"/>
    <s v="Mpala"/>
    <x v="5"/>
    <s v="2015MAR"/>
    <s v="Y"/>
    <n v="0"/>
    <s v="N"/>
    <s v="Y"/>
    <n v="30.602330207824707"/>
    <s v="Y"/>
    <s v="Y"/>
    <n v="0"/>
    <s v="N"/>
    <n v="0"/>
    <m/>
  </r>
  <r>
    <s v="MRC_CAM_110"/>
    <s v="Mpala"/>
    <x v="8"/>
    <s v="2014OCT"/>
    <s v="Y"/>
    <n v="1228"/>
    <s v="Y"/>
    <s v="Y"/>
    <n v="26.217450141906738"/>
    <s v="Y"/>
    <s v="Y"/>
    <n v="0"/>
    <s v="N"/>
    <n v="0"/>
    <m/>
  </r>
  <r>
    <s v="MRC_LM_195"/>
    <s v="Mpala"/>
    <x v="8"/>
    <s v="2016JUN"/>
    <s v="N"/>
    <s v="NA"/>
    <s v="NA"/>
    <s v="Y"/>
    <n v="30.886507987976074"/>
    <s v="Y"/>
    <s v="Y"/>
    <n v="0"/>
    <s v="N"/>
    <n v="0"/>
    <m/>
  </r>
  <r>
    <s v="MRC_COW_215"/>
    <s v="Mpala"/>
    <x v="9"/>
    <s v="2015MAR"/>
    <s v="N"/>
    <s v="NA"/>
    <s v="NA"/>
    <s v="Y"/>
    <n v="32.593103408813477"/>
    <s v="Y"/>
    <s v="Y"/>
    <n v="0"/>
    <s v="N"/>
    <n v="0"/>
    <m/>
  </r>
  <r>
    <s v="MRC_COW_30"/>
    <s v="Mpala"/>
    <x v="9"/>
    <s v="2013JUL"/>
    <s v="N"/>
    <s v="NA"/>
    <s v="NA"/>
    <s v="Y"/>
    <n v="30.614190101623535"/>
    <s v="Y"/>
    <s v="Y"/>
    <n v="0"/>
    <s v="N"/>
    <n v="0"/>
    <m/>
  </r>
  <r>
    <s v="MRC_COW_40"/>
    <s v="Mpala"/>
    <x v="9"/>
    <s v="2013JUL"/>
    <s v="Y"/>
    <n v="175"/>
    <s v="Y"/>
    <s v="Y"/>
    <n v="33.630382537841797"/>
    <s v="Y"/>
    <s v="Y"/>
    <n v="0"/>
    <s v="N"/>
    <n v="0"/>
    <m/>
  </r>
  <r>
    <s v="MRC_COW_41"/>
    <s v="Mpala"/>
    <x v="9"/>
    <s v="2013JUL"/>
    <s v="N"/>
    <s v="NA"/>
    <s v="NA"/>
    <s v="Y"/>
    <n v="33.112771987915039"/>
    <s v="Y"/>
    <s v="Y"/>
    <n v="0"/>
    <s v="N"/>
    <n v="0"/>
    <m/>
  </r>
  <r>
    <s v="MRC_DIK_17"/>
    <s v="Mpala"/>
    <x v="10"/>
    <s v="2013JUL"/>
    <s v="N"/>
    <s v="NA"/>
    <s v="NA"/>
    <s v="Y"/>
    <n v="31.459611892700195"/>
    <s v="Y"/>
    <s v="Y"/>
    <n v="0"/>
    <s v="N"/>
    <n v="0"/>
    <m/>
  </r>
  <r>
    <s v="MRC_DON_102"/>
    <s v="Mpala"/>
    <x v="11"/>
    <s v="2014OCT"/>
    <s v="Y"/>
    <n v="0"/>
    <s v="N"/>
    <s v="Y"/>
    <n v="28.706917762756348"/>
    <s v="Y"/>
    <s v="Y"/>
    <n v="0"/>
    <s v="N"/>
    <n v="0"/>
    <m/>
  </r>
  <r>
    <s v="MRC_DON_201"/>
    <s v="Mpala"/>
    <x v="11"/>
    <s v="2015MAR"/>
    <s v="Y"/>
    <n v="0"/>
    <s v="N"/>
    <s v="Y"/>
    <n v="22.75084400177002"/>
    <s v="Y"/>
    <s v="Y"/>
    <n v="0"/>
    <s v="N"/>
    <n v="0"/>
    <m/>
  </r>
  <r>
    <s v="MRC_ELA_113"/>
    <s v="Mpala"/>
    <x v="12"/>
    <s v="2014OCT"/>
    <s v="Y"/>
    <n v="2177"/>
    <s v="Y"/>
    <s v="Y"/>
    <n v="30.971010208129883"/>
    <s v="Y"/>
    <s v="Y"/>
    <n v="0"/>
    <s v="N"/>
    <n v="0"/>
    <m/>
  </r>
  <r>
    <s v="MRC_ELE_103"/>
    <s v="Mpala"/>
    <x v="3"/>
    <s v="2014OCT"/>
    <s v="Y"/>
    <n v="2733"/>
    <s v="Y"/>
    <s v="Y"/>
    <n v="23.036273002624512"/>
    <s v="Y"/>
    <s v="Y"/>
    <n v="0"/>
    <s v="N"/>
    <n v="0"/>
    <m/>
  </r>
  <r>
    <s v="MRC_ELE_12"/>
    <s v="Mpala"/>
    <x v="3"/>
    <s v="2013JUL"/>
    <s v="N"/>
    <s v="NA"/>
    <s v="NA"/>
    <s v="Y"/>
    <n v="21.465556144714355"/>
    <s v="Y"/>
    <s v="Y"/>
    <n v="0"/>
    <s v="N"/>
    <n v="0"/>
    <m/>
  </r>
  <r>
    <s v="MRC_ELE_22"/>
    <s v="Mpala"/>
    <x v="3"/>
    <s v="2013JUL"/>
    <s v="N"/>
    <s v="NA"/>
    <s v="NA"/>
    <s v="Y"/>
    <n v="23.501018524169922"/>
    <s v="Y"/>
    <s v="Y"/>
    <n v="0"/>
    <s v="N"/>
    <n v="0"/>
    <m/>
  </r>
  <r>
    <s v="MRC_GGA_205"/>
    <s v="Mpala"/>
    <x v="13"/>
    <s v="2015MAR"/>
    <s v="Y"/>
    <n v="169"/>
    <s v="Y"/>
    <s v="Y"/>
    <n v="27.841179847717285"/>
    <s v="Y"/>
    <s v="Y"/>
    <n v="0"/>
    <s v="N"/>
    <n v="0"/>
    <m/>
  </r>
  <r>
    <s v="MRC_GIR_115R"/>
    <s v="Mpala"/>
    <x v="14"/>
    <s v="2014OCT"/>
    <s v="N"/>
    <s v="NA"/>
    <s v="NA"/>
    <s v="Y"/>
    <n v="28.790042877197266"/>
    <s v="Y"/>
    <s v="Y"/>
    <n v="0"/>
    <s v="N"/>
    <n v="0"/>
    <m/>
  </r>
  <r>
    <s v="MRC_GRE_211"/>
    <s v="Mpala"/>
    <x v="15"/>
    <s v="2015MAR"/>
    <s v="Y"/>
    <n v="43"/>
    <s v="Y"/>
    <s v="Y"/>
    <n v="28.747228622436523"/>
    <s v="Y"/>
    <s v="Y"/>
    <n v="0"/>
    <s v="N"/>
    <n v="0"/>
    <m/>
  </r>
  <r>
    <s v="MRC_HAR_102"/>
    <s v="Mpala"/>
    <x v="7"/>
    <s v="2014OCT"/>
    <s v="Y"/>
    <n v="1250"/>
    <s v="Y"/>
    <s v="Y"/>
    <n v="31.972146034240723"/>
    <s v="Y"/>
    <s v="Y"/>
    <n v="0"/>
    <s v="N"/>
    <n v="0"/>
    <m/>
  </r>
  <r>
    <s v="MRC_HAR_106"/>
    <s v="Mpala"/>
    <x v="7"/>
    <s v="2014OCT"/>
    <s v="Y"/>
    <n v="14"/>
    <s v="N"/>
    <s v="Y"/>
    <n v="34.94572639465332"/>
    <s v="Y"/>
    <s v="Y"/>
    <n v="0"/>
    <s v="N"/>
    <n v="0"/>
    <m/>
  </r>
  <r>
    <s v="MRC_HAR_202"/>
    <s v="Mpala"/>
    <x v="7"/>
    <s v="2015MAR"/>
    <s v="Y"/>
    <n v="47"/>
    <s v="Y"/>
    <s v="Y"/>
    <n v="34.81712532043457"/>
    <s v="Y"/>
    <s v="Y"/>
    <n v="0"/>
    <s v="N"/>
    <n v="0"/>
    <m/>
  </r>
  <r>
    <s v="MRC_IMP_115"/>
    <s v="Mpala"/>
    <x v="1"/>
    <s v="2014OCT"/>
    <s v="N"/>
    <s v="NA"/>
    <s v="NA"/>
    <s v="Y"/>
    <n v="30.52099609375"/>
    <s v="Y"/>
    <s v="Y"/>
    <n v="0"/>
    <s v="N"/>
    <n v="0"/>
    <m/>
  </r>
  <r>
    <s v="MRC_IMP_212"/>
    <s v="Mpala"/>
    <x v="1"/>
    <s v="2015MAR"/>
    <s v="Y"/>
    <n v="279"/>
    <s v="Y"/>
    <s v="Y"/>
    <n v="31.668533325195313"/>
    <s v="Y"/>
    <s v="Y"/>
    <n v="0"/>
    <s v="N"/>
    <n v="0"/>
    <m/>
  </r>
  <r>
    <s v="MRC_KT_1037"/>
    <s v="Mpala"/>
    <x v="16"/>
    <m/>
    <s v="N"/>
    <s v="NA"/>
    <s v="NA"/>
    <s v="Y"/>
    <n v="31.615488052368164"/>
    <s v="Y"/>
    <s v="Y"/>
    <n v="0"/>
    <s v="N"/>
    <n v="0"/>
    <m/>
  </r>
  <r>
    <s v="MRC_KT_1082"/>
    <s v="Mpala"/>
    <x v="16"/>
    <m/>
    <s v="N"/>
    <s v="NA"/>
    <s v="NA"/>
    <s v="Y"/>
    <n v="31.507904052734375"/>
    <s v="Y"/>
    <s v="Y"/>
    <n v="0"/>
    <s v="N"/>
    <n v="0"/>
    <m/>
  </r>
  <r>
    <s v="MRC_LM_235"/>
    <s v="Mpala"/>
    <x v="17"/>
    <s v="2016JUN"/>
    <s v="Y"/>
    <n v="54"/>
    <s v="Y"/>
    <s v="Y"/>
    <n v="32.392825126647949"/>
    <s v="Y"/>
    <s v="Y"/>
    <n v="0"/>
    <s v="N"/>
    <n v="0"/>
    <m/>
  </r>
  <r>
    <s v="MRC_ORX_101"/>
    <s v="Mpala"/>
    <x v="17"/>
    <s v="2014OCT"/>
    <s v="Y"/>
    <n v="2493"/>
    <s v="Y"/>
    <s v="Y"/>
    <n v="32.095890045166016"/>
    <s v="Y"/>
    <s v="Y"/>
    <n v="0"/>
    <s v="N"/>
    <n v="0"/>
    <m/>
  </r>
  <r>
    <s v="MRC_ORX_104"/>
    <s v="Mpala"/>
    <x v="17"/>
    <s v="2014OCT"/>
    <s v="Y"/>
    <n v="55"/>
    <s v="Y"/>
    <s v="Y"/>
    <n v="29.192699432373047"/>
    <s v="Y"/>
    <s v="Y"/>
    <n v="0"/>
    <s v="N"/>
    <n v="0"/>
    <m/>
  </r>
  <r>
    <s v="MRC_ORX_106"/>
    <s v="Mpala"/>
    <x v="17"/>
    <s v="2014OCT"/>
    <s v="Y"/>
    <n v="145"/>
    <s v="Y"/>
    <s v="Y"/>
    <n v="30.265862464904785"/>
    <s v="Y"/>
    <s v="Y"/>
    <n v="0"/>
    <s v="N"/>
    <n v="0"/>
    <m/>
  </r>
  <r>
    <s v="MRC_PLA_223"/>
    <s v="Mpala"/>
    <x v="18"/>
    <s v="2015MAR"/>
    <s v="Y"/>
    <n v="29"/>
    <s v="Y"/>
    <s v="Y"/>
    <n v="34.799617767333984"/>
    <s v="Y"/>
    <s v="Y"/>
    <n v="0"/>
    <s v="N"/>
    <n v="0"/>
    <m/>
  </r>
  <r>
    <s v="MRC_PLA_226"/>
    <s v="Mpala"/>
    <x v="18"/>
    <s v="2015MAR"/>
    <s v="Y"/>
    <n v="28"/>
    <s v="Y"/>
    <s v="Y"/>
    <n v="34.244952201843262"/>
    <s v="Y"/>
    <s v="Y"/>
    <n v="0"/>
    <s v="N"/>
    <n v="0"/>
    <m/>
  </r>
  <r>
    <s v="MRC_WAR_104"/>
    <s v="Mpala"/>
    <x v="2"/>
    <s v="2014OCT"/>
    <s v="Y"/>
    <n v="1062"/>
    <s v="Y"/>
    <s v="Y"/>
    <n v="32.4888916015625"/>
    <s v="Y"/>
    <s v="Y"/>
    <n v="0"/>
    <s v="N"/>
    <n v="0"/>
    <m/>
  </r>
  <r>
    <s v="NIA_17_012"/>
    <s v="Niassa"/>
    <x v="1"/>
    <s v="2017JUN"/>
    <s v="N"/>
    <s v="NA"/>
    <s v="NA"/>
    <s v="Y"/>
    <n v="29.624080657958984"/>
    <s v="Y"/>
    <s v="Y"/>
    <n v="0"/>
    <s v="N"/>
    <n v="0"/>
    <m/>
  </r>
  <r>
    <s v="NIA_17_140"/>
    <s v="Niassa"/>
    <x v="1"/>
    <s v="2017JUN"/>
    <s v="N"/>
    <s v="NA"/>
    <s v="NA"/>
    <s v="Y"/>
    <n v="33.870145797729492"/>
    <s v="Y"/>
    <s v="Y"/>
    <n v="0"/>
    <s v="N"/>
    <n v="0"/>
    <m/>
  </r>
  <r>
    <s v="NIA_17_160"/>
    <s v="Niassa"/>
    <x v="1"/>
    <s v="2017JUN"/>
    <s v="N"/>
    <s v="NA"/>
    <s v="NA"/>
    <s v="Y"/>
    <n v="27.81401538848877"/>
    <s v="Y"/>
    <s v="Y"/>
    <n v="0"/>
    <s v="N"/>
    <n v="0"/>
    <m/>
  </r>
  <r>
    <s v="NIA_17_162"/>
    <s v="Niassa"/>
    <x v="1"/>
    <s v="2017JUN"/>
    <s v="N"/>
    <s v="NA"/>
    <s v="NA"/>
    <s v="Y"/>
    <n v="33.651819229125977"/>
    <s v="Y"/>
    <s v="Y"/>
    <n v="0"/>
    <s v="N"/>
    <n v="0"/>
    <m/>
  </r>
  <r>
    <s v="NIA_17_163"/>
    <s v="Niassa"/>
    <x v="5"/>
    <s v="2017JUN"/>
    <s v="N"/>
    <s v="NA"/>
    <s v="NA"/>
    <s v="Y"/>
    <n v="31.983908653259277"/>
    <s v="Y"/>
    <s v="Y"/>
    <n v="0"/>
    <s v="N"/>
    <n v="0"/>
    <m/>
  </r>
  <r>
    <s v="NYI_17_045"/>
    <s v="Nyika"/>
    <x v="4"/>
    <s v="2017JUN"/>
    <s v="N"/>
    <s v="NA"/>
    <s v="NA"/>
    <s v="Y"/>
    <n v="30.066739082336426"/>
    <s v="Y"/>
    <s v="Y"/>
    <n v="0"/>
    <s v="N"/>
    <n v="0"/>
    <m/>
  </r>
  <r>
    <s v="NYI_17_046"/>
    <s v="Nyika"/>
    <x v="4"/>
    <s v="2017JUN"/>
    <s v="N"/>
    <s v="NA"/>
    <s v="NA"/>
    <s v="Y"/>
    <n v="29.141478538513184"/>
    <s v="Y"/>
    <s v="Y"/>
    <n v="0"/>
    <s v="N"/>
    <n v="0"/>
    <m/>
  </r>
  <r>
    <s v="NYI_17_049"/>
    <s v="Nyika"/>
    <x v="4"/>
    <s v="2017JUN"/>
    <s v="N"/>
    <s v="NA"/>
    <s v="NA"/>
    <s v="Y"/>
    <n v="33.864130020141602"/>
    <s v="Y"/>
    <s v="Y"/>
    <n v="0"/>
    <s v="N"/>
    <n v="0"/>
    <m/>
  </r>
  <r>
    <s v="NYI_17_089"/>
    <s v="Nyika"/>
    <x v="2"/>
    <s v="2017JUN"/>
    <s v="N"/>
    <s v="NA"/>
    <s v="NA"/>
    <s v="Y"/>
    <n v="28.981255531311035"/>
    <s v="Y"/>
    <s v="Y"/>
    <n v="0"/>
    <s v="N"/>
    <n v="0"/>
    <m/>
  </r>
  <r>
    <s v="NYI_17_103"/>
    <s v="Nyika"/>
    <x v="2"/>
    <s v="2017JUN"/>
    <s v="N"/>
    <s v="NA"/>
    <s v="NA"/>
    <s v="Y"/>
    <n v="33.149080276489258"/>
    <s v="Y"/>
    <s v="Y"/>
    <n v="0"/>
    <s v="N"/>
    <n v="0"/>
    <m/>
  </r>
  <r>
    <s v="NYI_17_147"/>
    <s v="Nyika"/>
    <x v="2"/>
    <s v="2017JUN"/>
    <s v="N"/>
    <s v="NA"/>
    <s v="NA"/>
    <s v="Y"/>
    <n v="33.394931793212891"/>
    <s v="Y"/>
    <s v="Y"/>
    <n v="0"/>
    <s v="N"/>
    <n v="0"/>
    <m/>
  </r>
  <r>
    <s v="PNG_17_032"/>
    <s v="Gorongosa"/>
    <x v="1"/>
    <s v="2017JUN"/>
    <s v="N"/>
    <s v="NA"/>
    <s v="NA"/>
    <s v="Y"/>
    <n v="34.645450592041016"/>
    <s v="Y"/>
    <s v="Y"/>
    <n v="0"/>
    <s v="N"/>
    <n v="0"/>
    <m/>
  </r>
  <r>
    <s v="PNG_17_059"/>
    <s v="Gorongosa"/>
    <x v="1"/>
    <s v="2017JUN"/>
    <s v="N"/>
    <s v="NA"/>
    <s v="NA"/>
    <s v="Y"/>
    <n v="29.45704460144043"/>
    <s v="Y"/>
    <s v="Y"/>
    <n v="0"/>
    <s v="N"/>
    <n v="0"/>
    <m/>
  </r>
  <r>
    <s v="PNG_17_091"/>
    <s v="Gorongosa"/>
    <x v="2"/>
    <s v="2017JUN"/>
    <s v="N"/>
    <s v="NA"/>
    <s v="NA"/>
    <s v="Y"/>
    <n v="21.864828109741211"/>
    <s v="Y"/>
    <s v="Y"/>
    <n v="0"/>
    <s v="N"/>
    <n v="0"/>
    <m/>
  </r>
  <r>
    <s v="PNG_17_100"/>
    <s v="Gorongosa"/>
    <x v="2"/>
    <s v="2017JUN"/>
    <s v="N"/>
    <s v="NA"/>
    <s v="NA"/>
    <s v="Y"/>
    <n v="25.979393005371094"/>
    <s v="Y"/>
    <s v="Y"/>
    <n v="0"/>
    <s v="N"/>
    <n v="0"/>
    <m/>
  </r>
  <r>
    <s v="PNG_17_105"/>
    <s v="Gorongosa"/>
    <x v="2"/>
    <s v="2017JUN"/>
    <s v="N"/>
    <s v="NA"/>
    <s v="NA"/>
    <s v="Y"/>
    <n v="26.592845916748047"/>
    <s v="Y"/>
    <s v="Y"/>
    <n v="0"/>
    <s v="N"/>
    <n v="0"/>
    <m/>
  </r>
  <r>
    <s v="PNG_17_126"/>
    <s v="Gorongosa"/>
    <x v="1"/>
    <s v="2017JUN"/>
    <s v="N"/>
    <s v="NA"/>
    <s v="NA"/>
    <s v="Y"/>
    <n v="26.128921508789063"/>
    <s v="Y"/>
    <s v="Y"/>
    <n v="0"/>
    <s v="N"/>
    <n v="0"/>
    <m/>
  </r>
  <r>
    <s v="PNG_16_LOAF_18"/>
    <s v="Gorongosa"/>
    <x v="3"/>
    <s v="2016JUN"/>
    <s v="Y"/>
    <n v="3285"/>
    <s v="Y"/>
    <s v="Y"/>
    <n v="20.159633636474609"/>
    <s v="Y"/>
    <s v="Y"/>
    <n v="0"/>
    <s v="N"/>
    <n v="0"/>
    <m/>
  </r>
  <r>
    <s v="PNG_16_SYCA_14"/>
    <s v="Gorongosa"/>
    <x v="5"/>
    <s v="2016JUN"/>
    <s v="N"/>
    <s v="NA"/>
    <s v="NA"/>
    <s v="Y"/>
    <n v="33.241453170776367"/>
    <s v="Y"/>
    <s v="Y"/>
    <n v="0"/>
    <s v="N"/>
    <n v="0"/>
    <m/>
  </r>
  <r>
    <s v="PNG_16_TRST_02"/>
    <s v="Gorongosa"/>
    <x v="6"/>
    <s v="2016JUN"/>
    <s v="N"/>
    <s v="NA"/>
    <s v="NA"/>
    <s v="Y"/>
    <n v="30.586994171142578"/>
    <s v="Y"/>
    <s v="Y"/>
    <n v="0"/>
    <s v="N"/>
    <n v="0"/>
    <m/>
  </r>
  <r>
    <s v="SER_17_198"/>
    <s v="Serengeti"/>
    <x v="5"/>
    <s v="2017JUN"/>
    <s v="N"/>
    <s v="NA"/>
    <s v="NA"/>
    <s v="Y"/>
    <n v="32.060656547546387"/>
    <s v="Y"/>
    <s v="Y"/>
    <n v="0"/>
    <s v="N"/>
    <n v="0"/>
    <m/>
  </r>
  <r>
    <s v="KAF_17_122"/>
    <s v="Kafue"/>
    <x v="1"/>
    <s v="2017JUN"/>
    <s v="N"/>
    <s v="NA"/>
    <s v="NA"/>
    <s v="Y"/>
    <n v="31.042217254638672"/>
    <s v="Y"/>
    <s v="Y"/>
    <n v="1"/>
    <s v="N"/>
    <n v="0"/>
    <m/>
  </r>
  <r>
    <s v="KNP_17_008"/>
    <s v="Kruger"/>
    <x v="1"/>
    <s v="2017JUN"/>
    <s v="N"/>
    <s v="NA"/>
    <s v="NA"/>
    <s v="Y"/>
    <n v="28.756951332092285"/>
    <s v="Y"/>
    <s v="Y"/>
    <n v="1"/>
    <s v="N"/>
    <n v="0"/>
    <m/>
  </r>
  <r>
    <s v="KNP_17_047"/>
    <s v="Kruger"/>
    <x v="1"/>
    <s v="2017JUN"/>
    <s v="N"/>
    <s v="NA"/>
    <s v="NA"/>
    <s v="Y"/>
    <n v="24.805740356445313"/>
    <s v="Y"/>
    <s v="Y"/>
    <n v="1"/>
    <s v="N"/>
    <n v="0"/>
    <m/>
  </r>
  <r>
    <s v="PNG_16_AEME_01"/>
    <s v="Gorongosa"/>
    <x v="1"/>
    <s v="2016JUN"/>
    <s v="Y"/>
    <n v="2726"/>
    <s v="Y"/>
    <s v="Y"/>
    <n v="27.954754829406738"/>
    <s v="Y"/>
    <s v="Y"/>
    <n v="1"/>
    <s v="N"/>
    <n v="0"/>
    <m/>
  </r>
  <r>
    <s v="MRC_17_DIK_16"/>
    <s v="Mpala"/>
    <x v="10"/>
    <s v="2017JUN"/>
    <s v="N"/>
    <s v="NA"/>
    <s v="NA"/>
    <s v="Y"/>
    <n v="22.942285537719727"/>
    <s v="Y"/>
    <s v="Y"/>
    <n v="1"/>
    <s v="N"/>
    <n v="0"/>
    <m/>
  </r>
  <r>
    <s v="MRC_COW_24"/>
    <s v="Mpala"/>
    <x v="9"/>
    <s v="2013JUL"/>
    <s v="Y"/>
    <n v="0"/>
    <s v="N"/>
    <s v="Y"/>
    <n v="33.378761291503906"/>
    <s v="Y"/>
    <s v="Y"/>
    <n v="1"/>
    <s v="N"/>
    <n v="0"/>
    <m/>
  </r>
  <r>
    <s v="MRC_DIK_20"/>
    <s v="Mpala"/>
    <x v="10"/>
    <s v="2013JUL"/>
    <s v="N"/>
    <s v="NA"/>
    <s v="NA"/>
    <s v="Y"/>
    <n v="28.449282646179199"/>
    <s v="Y"/>
    <s v="Y"/>
    <n v="1"/>
    <s v="N"/>
    <n v="0"/>
    <m/>
  </r>
  <r>
    <s v="MRC_ELE_113"/>
    <s v="Mpala"/>
    <x v="3"/>
    <s v="2014OCT"/>
    <s v="N"/>
    <s v="NA"/>
    <s v="NA"/>
    <s v="Y"/>
    <n v="26.312047958374023"/>
    <s v="Y"/>
    <s v="Y"/>
    <n v="1"/>
    <s v="N"/>
    <n v="0"/>
    <m/>
  </r>
  <r>
    <s v="MRC_GGA_218"/>
    <s v="Mpala"/>
    <x v="13"/>
    <s v="2015MAR"/>
    <s v="Y"/>
    <n v="107"/>
    <s v="Y"/>
    <s v="Y"/>
    <n v="33.687431335449219"/>
    <s v="Y"/>
    <s v="Y"/>
    <n v="1"/>
    <s v="N"/>
    <n v="0"/>
    <m/>
  </r>
  <r>
    <s v="MRC_HAR_211"/>
    <s v="Mpala"/>
    <x v="7"/>
    <s v="2015MAR"/>
    <s v="Y"/>
    <n v="0"/>
    <s v="N"/>
    <s v="Y"/>
    <n v="30.615660667419434"/>
    <s v="Y"/>
    <s v="Y"/>
    <n v="1"/>
    <s v="N"/>
    <n v="0"/>
    <m/>
  </r>
  <r>
    <s v="MRC_LM_214"/>
    <s v="Mpala"/>
    <x v="14"/>
    <s v="2016JUN"/>
    <s v="N"/>
    <s v="NA"/>
    <s v="NA"/>
    <s v="Y"/>
    <n v="33.213888168334961"/>
    <s v="Y"/>
    <s v="Y"/>
    <n v="1"/>
    <s v="N"/>
    <n v="0"/>
    <m/>
  </r>
  <r>
    <s v="MRC_LM_314"/>
    <s v="Mpala"/>
    <x v="14"/>
    <s v="2016JUN"/>
    <s v="N"/>
    <s v="NA"/>
    <s v="NA"/>
    <s v="Y"/>
    <n v="32.45533275604248"/>
    <s v="Y"/>
    <s v="Y"/>
    <n v="1"/>
    <s v="N"/>
    <n v="0"/>
    <m/>
  </r>
  <r>
    <s v="MRC_LM_317"/>
    <s v="Mpala"/>
    <x v="14"/>
    <s v="2016JUN"/>
    <s v="N"/>
    <s v="NA"/>
    <s v="NA"/>
    <s v="Y"/>
    <n v="29.39158821105957"/>
    <s v="Y"/>
    <s v="Y"/>
    <n v="1"/>
    <s v="N"/>
    <n v="0"/>
    <m/>
  </r>
  <r>
    <s v="KNP_17_053"/>
    <s v="Kruger"/>
    <x v="4"/>
    <s v="2017JUN"/>
    <s v="N"/>
    <s v="NA"/>
    <s v="NA"/>
    <s v="Y"/>
    <n v="26.314925193786621"/>
    <s v="Y"/>
    <s v="Y"/>
    <n v="2"/>
    <s v="N"/>
    <n v="0"/>
    <m/>
  </r>
  <r>
    <s v="MRC_17_HAR_25"/>
    <s v="Mpala"/>
    <x v="7"/>
    <s v="2017JUN"/>
    <s v="N"/>
    <s v="NA"/>
    <s v="NA"/>
    <s v="Y"/>
    <n v="23.35524845123291"/>
    <s v="Y"/>
    <s v="Y"/>
    <n v="2"/>
    <s v="N"/>
    <n v="0"/>
    <m/>
  </r>
  <r>
    <s v="MRC_ELA_106"/>
    <s v="Mpala"/>
    <x v="12"/>
    <s v="2014OCT"/>
    <s v="Y"/>
    <n v="43"/>
    <s v="Y"/>
    <s v="Y"/>
    <n v="30.599482536315918"/>
    <s v="Y"/>
    <s v="Y"/>
    <n v="2"/>
    <s v="N"/>
    <n v="0"/>
    <m/>
  </r>
  <r>
    <s v="MRC_ELE_108"/>
    <s v="Mpala"/>
    <x v="3"/>
    <s v="2014OCT"/>
    <s v="N"/>
    <s v="NA"/>
    <s v="NA"/>
    <s v="Y"/>
    <n v="26.587771415710449"/>
    <s v="Y"/>
    <s v="Y"/>
    <n v="2"/>
    <s v="N"/>
    <n v="0"/>
    <m/>
  </r>
  <r>
    <s v="MRC_GIR_106"/>
    <s v="Mpala"/>
    <x v="14"/>
    <s v="2014OCT"/>
    <s v="N"/>
    <s v="NA"/>
    <s v="NA"/>
    <s v="Y"/>
    <n v="35.649446487426758"/>
    <s v="N"/>
    <s v="Y"/>
    <n v="2"/>
    <s v="N"/>
    <n v="0"/>
    <m/>
  </r>
  <r>
    <s v="MRC_KT_1063"/>
    <s v="Mpala"/>
    <x v="16"/>
    <m/>
    <s v="N"/>
    <s v="NA"/>
    <s v="NA"/>
    <s v="Y"/>
    <n v="30.113523483276367"/>
    <s v="Y"/>
    <s v="Y"/>
    <n v="2"/>
    <s v="N"/>
    <n v="0"/>
    <m/>
  </r>
  <r>
    <s v="MRC_17_DIK_86"/>
    <s v="Mpala"/>
    <x v="10"/>
    <s v="2017JUN"/>
    <s v="N"/>
    <s v="NA"/>
    <s v="NA"/>
    <s v="Y"/>
    <n v="24.98280143737793"/>
    <s v="Y"/>
    <s v="Y"/>
    <n v="3"/>
    <s v="N"/>
    <n v="0"/>
    <m/>
  </r>
  <r>
    <s v="MRC_GGA_202"/>
    <s v="Mpala"/>
    <x v="13"/>
    <s v="2015MAR"/>
    <s v="Y"/>
    <n v="183"/>
    <s v="Y"/>
    <s v="Y"/>
    <n v="33.424018859863281"/>
    <s v="Y"/>
    <s v="Y"/>
    <n v="3"/>
    <s v="N"/>
    <n v="0"/>
    <m/>
  </r>
  <r>
    <s v="SER_16_008"/>
    <s v="Serengeti"/>
    <x v="1"/>
    <s v="2016JUN"/>
    <s v="N"/>
    <s v="NA"/>
    <s v="NA"/>
    <s v="Y"/>
    <n v="32.947914123535156"/>
    <s v="Y"/>
    <s v="Y"/>
    <n v="3"/>
    <s v="N"/>
    <n v="0"/>
    <m/>
  </r>
  <r>
    <s v="KAF_17_029"/>
    <s v="Kafue"/>
    <x v="1"/>
    <s v="2017JUN"/>
    <s v="N"/>
    <s v="NA"/>
    <s v="NA"/>
    <s v="Y"/>
    <n v="31.381518363952637"/>
    <s v="Y"/>
    <s v="Y"/>
    <n v="4"/>
    <s v="N"/>
    <n v="0"/>
    <m/>
  </r>
  <r>
    <s v="KNP_17_007"/>
    <s v="Kruger"/>
    <x v="1"/>
    <s v="2017JUN"/>
    <s v="N"/>
    <s v="NA"/>
    <s v="NA"/>
    <s v="Y"/>
    <n v="30.077458381652832"/>
    <s v="Y"/>
    <s v="Y"/>
    <n v="4"/>
    <s v="N"/>
    <n v="0"/>
    <m/>
  </r>
  <r>
    <s v="MRC_HAR_214"/>
    <s v="Mpala"/>
    <x v="7"/>
    <s v="2015MAR"/>
    <s v="Y"/>
    <n v="113"/>
    <s v="Y"/>
    <s v="Y"/>
    <n v="30.000094413757324"/>
    <s v="Y"/>
    <s v="Y"/>
    <n v="4"/>
    <s v="N"/>
    <n v="0"/>
    <m/>
  </r>
  <r>
    <s v="MRC_HIP_209"/>
    <s v="Mpala"/>
    <x v="19"/>
    <s v="2015MAR"/>
    <s v="N"/>
    <s v="NA"/>
    <s v="NA"/>
    <s v="Y"/>
    <n v="24.424540519714355"/>
    <s v="Y"/>
    <s v="Y"/>
    <n v="4"/>
    <s v="N"/>
    <n v="0"/>
    <m/>
  </r>
  <r>
    <s v="PNG_17_036"/>
    <s v="Gorongosa"/>
    <x v="1"/>
    <s v="2017JUN"/>
    <s v="N"/>
    <s v="NA"/>
    <s v="NA"/>
    <s v="Y"/>
    <n v="32.380102157592773"/>
    <s v="Y"/>
    <s v="Y"/>
    <n v="4"/>
    <s v="N"/>
    <n v="0"/>
    <m/>
  </r>
  <r>
    <s v="MRC_ELE_217"/>
    <s v="Mpala"/>
    <x v="3"/>
    <s v="2015MAR"/>
    <s v="N"/>
    <s v="NA"/>
    <s v="NA"/>
    <s v="Y"/>
    <n v="22.384269714355469"/>
    <s v="Y"/>
    <s v="Y"/>
    <n v="6"/>
    <s v="N"/>
    <n v="0"/>
    <m/>
  </r>
  <r>
    <s v="KAF_17_062"/>
    <s v="Kafue"/>
    <x v="3"/>
    <s v="2017JUN"/>
    <s v="N"/>
    <s v="NA"/>
    <s v="NA"/>
    <s v="Y"/>
    <n v="21.953364372253418"/>
    <s v="Y"/>
    <s v="Y"/>
    <n v="7"/>
    <s v="N"/>
    <n v="0"/>
    <m/>
  </r>
  <r>
    <s v="KNP_17_004"/>
    <s v="Kruger"/>
    <x v="1"/>
    <s v="2017JUN"/>
    <s v="N"/>
    <s v="NA"/>
    <s v="NA"/>
    <s v="Y"/>
    <n v="30.756741523742676"/>
    <s v="Y"/>
    <s v="Y"/>
    <n v="7"/>
    <s v="N"/>
    <n v="0"/>
    <m/>
  </r>
  <r>
    <s v="MRC_GGA_207"/>
    <s v="Mpala"/>
    <x v="13"/>
    <s v="2015MAR"/>
    <s v="N"/>
    <s v="NA"/>
    <s v="NA"/>
    <s v="Y"/>
    <n v="28.063787460327148"/>
    <s v="Y"/>
    <s v="Y"/>
    <n v="7"/>
    <s v="N"/>
    <n v="0"/>
    <m/>
  </r>
  <r>
    <s v="PNG_17_114"/>
    <s v="Gorongosa"/>
    <x v="1"/>
    <s v="2017JUN"/>
    <s v="N"/>
    <s v="NA"/>
    <s v="NA"/>
    <s v="Y"/>
    <n v="30.952278137207031"/>
    <s v="Y"/>
    <s v="Y"/>
    <n v="7"/>
    <s v="N"/>
    <n v="0"/>
    <m/>
  </r>
  <r>
    <s v="PNG_17_024"/>
    <s v="Gorongosa"/>
    <x v="1"/>
    <s v="2017JUN"/>
    <s v="N"/>
    <s v="NA"/>
    <s v="NA"/>
    <s v="Y"/>
    <n v="31.756051063537598"/>
    <s v="Y"/>
    <s v="Y"/>
    <n v="8"/>
    <s v="N"/>
    <n v="0"/>
    <m/>
  </r>
  <r>
    <s v="HIP_17_021"/>
    <s v="Hluhluwe"/>
    <x v="1"/>
    <s v="2017JUN"/>
    <s v="N"/>
    <s v="NA"/>
    <s v="NA"/>
    <s v="Y"/>
    <n v="25.335896492004395"/>
    <s v="Y"/>
    <s v="Y"/>
    <n v="10"/>
    <s v="N"/>
    <n v="0"/>
    <m/>
  </r>
  <r>
    <s v="MRC_ELE_221"/>
    <s v="Mpala"/>
    <x v="3"/>
    <s v="2015MAR"/>
    <s v="Y"/>
    <n v="409"/>
    <s v="Y"/>
    <s v="Y"/>
    <n v="18.243051528930664"/>
    <s v="Y"/>
    <s v="Y"/>
    <n v="10"/>
    <s v="N"/>
    <n v="0"/>
    <m/>
  </r>
  <r>
    <s v="HWA_16_007"/>
    <s v="Hwange"/>
    <x v="4"/>
    <s v="2016JUN"/>
    <s v="N"/>
    <s v="NA"/>
    <s v="NA"/>
    <s v="Y"/>
    <n v="22.874447822570801"/>
    <s v="Y"/>
    <s v="Y"/>
    <n v="11"/>
    <s v="N"/>
    <n v="0"/>
    <m/>
  </r>
  <r>
    <s v="KAF_17_086"/>
    <s v="Kafue"/>
    <x v="5"/>
    <s v="2017JUN"/>
    <s v="N"/>
    <s v="NA"/>
    <s v="NA"/>
    <s v="Y"/>
    <n v="30.509919166564941"/>
    <s v="Y"/>
    <s v="Y"/>
    <n v="11"/>
    <s v="N"/>
    <n v="0"/>
    <m/>
  </r>
  <r>
    <s v="KNP_17_005"/>
    <s v="Kruger"/>
    <x v="1"/>
    <s v="2017JUN"/>
    <s v="N"/>
    <s v="NA"/>
    <s v="NA"/>
    <s v="Y"/>
    <n v="29.139560699462891"/>
    <s v="Y"/>
    <s v="Y"/>
    <n v="11"/>
    <s v="N"/>
    <n v="0"/>
    <m/>
  </r>
  <r>
    <s v="HWA_16_017"/>
    <s v="Hwange"/>
    <x v="4"/>
    <s v="2016JUN"/>
    <s v="N"/>
    <s v="NA"/>
    <s v="NA"/>
    <s v="Y"/>
    <n v="27.390926361083984"/>
    <s v="Y"/>
    <s v="Y"/>
    <n v="14"/>
    <s v="N"/>
    <n v="0"/>
    <m/>
  </r>
  <r>
    <s v="KNP_17_035"/>
    <s v="Kruger"/>
    <x v="4"/>
    <s v="2017JUN"/>
    <s v="N"/>
    <s v="NA"/>
    <s v="NA"/>
    <s v="Y"/>
    <n v="27.530925750732422"/>
    <s v="Y"/>
    <s v="Y"/>
    <n v="15"/>
    <s v="N"/>
    <n v="0"/>
    <m/>
  </r>
  <r>
    <s v="KAF_17_043"/>
    <s v="Kafue"/>
    <x v="3"/>
    <s v="2017JUN"/>
    <s v="N"/>
    <s v="NA"/>
    <s v="NA"/>
    <s v="Y"/>
    <n v="21.191908836364746"/>
    <s v="Y"/>
    <s v="Y"/>
    <n v="17"/>
    <s v="N"/>
    <n v="0"/>
    <m/>
  </r>
  <r>
    <s v="NYI_17_021"/>
    <s v="Nyika"/>
    <x v="4"/>
    <s v="2017JUN"/>
    <s v="N"/>
    <s v="NA"/>
    <s v="NA"/>
    <s v="Y"/>
    <n v="27.969517707824707"/>
    <s v="Y"/>
    <s v="Y"/>
    <n v="17"/>
    <s v="N"/>
    <n v="0"/>
    <m/>
  </r>
  <r>
    <s v="NYI_17_039"/>
    <s v="Nyika"/>
    <x v="4"/>
    <s v="2017JUN"/>
    <s v="N"/>
    <s v="NA"/>
    <s v="NA"/>
    <s v="Y"/>
    <n v="27.270622253417969"/>
    <s v="Y"/>
    <s v="Y"/>
    <n v="18"/>
    <s v="N"/>
    <n v="0"/>
    <m/>
  </r>
  <r>
    <s v="KNP_17_046"/>
    <s v="Kruger"/>
    <x v="1"/>
    <s v="2017JUN"/>
    <s v="N"/>
    <s v="NA"/>
    <s v="NA"/>
    <s v="Y"/>
    <n v="26.6317138671875"/>
    <s v="Y"/>
    <s v="Y"/>
    <n v="19"/>
    <s v="N"/>
    <n v="0"/>
    <m/>
  </r>
  <r>
    <s v="NYI_17_022"/>
    <s v="Nyika"/>
    <x v="4"/>
    <s v="2017JUN"/>
    <s v="N"/>
    <s v="NA"/>
    <s v="NA"/>
    <s v="Y"/>
    <n v="30.699580192565918"/>
    <s v="Y"/>
    <s v="Y"/>
    <n v="20"/>
    <s v="N"/>
    <n v="0"/>
    <m/>
  </r>
  <r>
    <s v="HIP_17_082"/>
    <s v="Hluhluwe"/>
    <x v="4"/>
    <s v="2017JUN"/>
    <s v="N"/>
    <s v="NA"/>
    <s v="NA"/>
    <s v="Y"/>
    <n v="23.878767967224121"/>
    <s v="Y"/>
    <s v="Y"/>
    <n v="22"/>
    <s v="N"/>
    <n v="0"/>
    <m/>
  </r>
  <r>
    <s v="MRC_IMP_27"/>
    <s v="Mpala"/>
    <x v="1"/>
    <s v="2013JUL"/>
    <s v="N"/>
    <s v="NA"/>
    <s v="NA"/>
    <s v="Y"/>
    <n v="30.025787353515625"/>
    <s v="Y"/>
    <s v="Y"/>
    <n v="22"/>
    <s v="N"/>
    <n v="0"/>
    <m/>
  </r>
  <r>
    <s v="SER_17_199"/>
    <s v="Serengeti"/>
    <x v="5"/>
    <s v="2017JUN"/>
    <s v="N"/>
    <s v="NA"/>
    <s v="NA"/>
    <s v="Y"/>
    <n v="33.706001281738281"/>
    <s v="Y"/>
    <s v="Y"/>
    <n v="22"/>
    <s v="N"/>
    <n v="0"/>
    <m/>
  </r>
  <r>
    <s v="PNG_16_AEME_14"/>
    <s v="Gorongosa"/>
    <x v="1"/>
    <s v="2016JUN"/>
    <s v="Y"/>
    <n v="41"/>
    <s v="Y"/>
    <s v="Y"/>
    <n v="28.351691246032715"/>
    <s v="Y"/>
    <s v="Y"/>
    <n v="24"/>
    <s v="N"/>
    <n v="0"/>
    <m/>
  </r>
  <r>
    <s v="MRC_ORX_103"/>
    <s v="Mpala"/>
    <x v="17"/>
    <s v="2014OCT"/>
    <s v="Y"/>
    <n v="3074"/>
    <s v="Y"/>
    <s v="Y"/>
    <n v="25.770305633544922"/>
    <s v="Y"/>
    <s v="Y"/>
    <n v="25"/>
    <s v="N"/>
    <n v="0"/>
    <m/>
  </r>
  <r>
    <s v="MRC_GIR_218"/>
    <s v="Mpala"/>
    <x v="14"/>
    <s v="2015MAR"/>
    <s v="Y"/>
    <n v="3"/>
    <s v="N"/>
    <s v="Y"/>
    <n v="33.439449310302734"/>
    <s v="Y"/>
    <s v="Y"/>
    <n v="27"/>
    <s v="N"/>
    <n v="0"/>
    <m/>
  </r>
  <r>
    <s v="MRC_17_BUF_47"/>
    <s v="Mpala"/>
    <x v="5"/>
    <s v="2017JUN"/>
    <s v="N"/>
    <s v="NA"/>
    <s v="NA"/>
    <s v="Y"/>
    <n v="33.717617034912109"/>
    <s v="Y"/>
    <s v="Y"/>
    <n v="28"/>
    <s v="N"/>
    <n v="0"/>
    <m/>
  </r>
  <r>
    <s v="PNG_17_112"/>
    <s v="Gorongosa"/>
    <x v="1"/>
    <s v="2017JUN"/>
    <s v="N"/>
    <s v="NA"/>
    <s v="NA"/>
    <s v="Y"/>
    <n v="27.612838745117188"/>
    <s v="Y"/>
    <s v="Y"/>
    <n v="35"/>
    <s v="N"/>
    <n v="0"/>
    <m/>
  </r>
  <r>
    <s v="NYI_17_044"/>
    <s v="Nyika"/>
    <x v="4"/>
    <s v="2017JUN"/>
    <s v="N"/>
    <s v="NA"/>
    <s v="NA"/>
    <s v="Y"/>
    <n v="30.019540786743164"/>
    <s v="Y"/>
    <s v="Y"/>
    <n v="37"/>
    <s v="N"/>
    <n v="0"/>
    <m/>
  </r>
  <r>
    <s v="MRC_17_HAR_22"/>
    <s v="Mpala"/>
    <x v="7"/>
    <s v="2017JUN"/>
    <s v="N"/>
    <s v="NA"/>
    <s v="NA"/>
    <s v="Y"/>
    <n v="30.234320640563965"/>
    <s v="Y"/>
    <s v="Y"/>
    <n v="38"/>
    <s v="N"/>
    <n v="0"/>
    <m/>
  </r>
  <r>
    <s v="PNG_17_058"/>
    <s v="Gorongosa"/>
    <x v="1"/>
    <s v="2017JUN"/>
    <s v="N"/>
    <s v="NA"/>
    <s v="NA"/>
    <s v="Y"/>
    <n v="28.523516654968262"/>
    <s v="Y"/>
    <s v="Y"/>
    <n v="55"/>
    <s v="N"/>
    <n v="0"/>
    <m/>
  </r>
  <r>
    <s v="MRC_ORX_201"/>
    <s v="Mpala"/>
    <x v="17"/>
    <s v="2015MAR"/>
    <s v="Y"/>
    <n v="337"/>
    <s v="Y"/>
    <s v="Y"/>
    <n v="27.043520927429199"/>
    <s v="Y"/>
    <s v="Y"/>
    <n v="63"/>
    <s v="N"/>
    <n v="0"/>
    <m/>
  </r>
  <r>
    <s v="HIP_17_121"/>
    <s v="Hluhluwe"/>
    <x v="3"/>
    <s v="2017JUN"/>
    <s v="N"/>
    <s v="NA"/>
    <s v="NA"/>
    <s v="Y"/>
    <n v="17.928086280822754"/>
    <s v="Y"/>
    <s v="Y"/>
    <n v="65"/>
    <s v="N"/>
    <n v="0"/>
    <m/>
  </r>
  <r>
    <s v="KAF_17_184"/>
    <s v="Kafue"/>
    <x v="3"/>
    <s v="2017JUN"/>
    <s v="N"/>
    <s v="NA"/>
    <s v="NA"/>
    <s v="Y"/>
    <n v="21.869786262512207"/>
    <s v="Y"/>
    <s v="Y"/>
    <n v="65"/>
    <s v="N"/>
    <n v="0"/>
    <m/>
  </r>
  <r>
    <s v="MRC_LM_316"/>
    <s v="Mpala"/>
    <x v="14"/>
    <s v="2016JUN"/>
    <s v="N"/>
    <s v="NA"/>
    <s v="NA"/>
    <s v="Y"/>
    <n v="33.619718551635742"/>
    <s v="Y"/>
    <s v="Y"/>
    <n v="67"/>
    <s v="N"/>
    <n v="0"/>
    <m/>
  </r>
  <r>
    <s v="HWA_17_002"/>
    <s v="Hwange"/>
    <x v="4"/>
    <s v="2017JUN"/>
    <s v="N"/>
    <s v="NA"/>
    <s v="NA"/>
    <s v="Y"/>
    <n v="23.744336128234863"/>
    <s v="Y"/>
    <s v="Y"/>
    <n v="69"/>
    <s v="N"/>
    <n v="0"/>
    <m/>
  </r>
  <r>
    <s v="HWA_16_026"/>
    <s v="Hwange"/>
    <x v="4"/>
    <s v="2016JUN"/>
    <s v="N"/>
    <s v="NA"/>
    <s v="NA"/>
    <s v="Y"/>
    <n v="24.997308731079102"/>
    <s v="Y"/>
    <s v="Y"/>
    <n v="71"/>
    <s v="N"/>
    <n v="0"/>
    <m/>
  </r>
  <r>
    <s v="NYI_17_135"/>
    <s v="Nyika"/>
    <x v="4"/>
    <s v="2017JUN"/>
    <s v="N"/>
    <s v="NA"/>
    <s v="NA"/>
    <s v="Y"/>
    <n v="30.929257392883301"/>
    <s v="Y"/>
    <s v="Y"/>
    <n v="74"/>
    <s v="N"/>
    <n v="0"/>
    <m/>
  </r>
  <r>
    <s v="KNP_17_006"/>
    <s v="Kruger"/>
    <x v="1"/>
    <s v="2017JUN"/>
    <s v="N"/>
    <s v="NA"/>
    <s v="NA"/>
    <s v="Y"/>
    <n v="28.710971832275391"/>
    <s v="Y"/>
    <s v="Y"/>
    <n v="77"/>
    <s v="N"/>
    <n v="0"/>
    <m/>
  </r>
  <r>
    <s v="MRC_DIK_08"/>
    <s v="Mpala"/>
    <x v="10"/>
    <s v="2013JUL"/>
    <s v="N"/>
    <s v="NA"/>
    <s v="NA"/>
    <s v="Y"/>
    <n v="30.424927711486816"/>
    <s v="Y"/>
    <s v="Y"/>
    <n v="78"/>
    <s v="N"/>
    <n v="0"/>
    <m/>
  </r>
  <r>
    <s v="SER_17_278"/>
    <s v="Serengeti"/>
    <x v="1"/>
    <s v="2017JUN"/>
    <s v="N"/>
    <s v="NA"/>
    <s v="NA"/>
    <s v="Y"/>
    <n v="30.760504722595215"/>
    <s v="Y"/>
    <s v="Y"/>
    <n v="95"/>
    <s v="N"/>
    <n v="0"/>
    <m/>
  </r>
  <r>
    <s v="HIP_17_081"/>
    <s v="Hluhluwe"/>
    <x v="4"/>
    <s v="2017JUN"/>
    <s v="N"/>
    <s v="NA"/>
    <s v="NA"/>
    <s v="Y"/>
    <n v="22.829666137695313"/>
    <s v="Y"/>
    <s v="Y"/>
    <n v="99"/>
    <s v="N"/>
    <n v="0"/>
    <m/>
  </r>
  <r>
    <s v="BLANK1"/>
    <s v="Mpala"/>
    <x v="0"/>
    <s v="NA"/>
    <s v="Y"/>
    <n v="0"/>
    <s v="N"/>
    <s v="N"/>
    <s v="NA"/>
    <s v="NA"/>
    <s v="NA"/>
    <s v="NA"/>
    <s v="NA"/>
    <n v="0"/>
    <m/>
  </r>
  <r>
    <s v="BLANK1"/>
    <s v="Mpala"/>
    <x v="0"/>
    <s v="NA"/>
    <s v="Y"/>
    <n v="0"/>
    <s v="N"/>
    <s v="N"/>
    <s v="NA"/>
    <s v="NA"/>
    <s v="NA"/>
    <s v="NA"/>
    <s v="NA"/>
    <n v="0"/>
    <m/>
  </r>
  <r>
    <s v="BLANK2"/>
    <s v="Mpala"/>
    <x v="0"/>
    <s v="NA"/>
    <s v="Y"/>
    <n v="5"/>
    <s v="N"/>
    <s v="N"/>
    <s v="NA"/>
    <s v="NA"/>
    <s v="NA"/>
    <s v="NA"/>
    <s v="NA"/>
    <n v="0"/>
    <m/>
  </r>
  <r>
    <s v="BLANK2"/>
    <s v="Mpala"/>
    <x v="0"/>
    <s v="NA"/>
    <s v="Y"/>
    <n v="0"/>
    <s v="N"/>
    <s v="N"/>
    <s v="NA"/>
    <s v="NA"/>
    <s v="NA"/>
    <s v="NA"/>
    <s v="NA"/>
    <n v="0"/>
    <m/>
  </r>
  <r>
    <s v="BLANK3"/>
    <s v="Mpala"/>
    <x v="0"/>
    <s v="NA"/>
    <s v="Y"/>
    <n v="0"/>
    <s v="N"/>
    <s v="N"/>
    <s v="NA"/>
    <s v="NA"/>
    <s v="NA"/>
    <s v="NA"/>
    <s v="NA"/>
    <n v="0"/>
    <m/>
  </r>
  <r>
    <s v="BLANK4"/>
    <s v="Mpala"/>
    <x v="0"/>
    <s v="NA"/>
    <s v="Y"/>
    <n v="3"/>
    <s v="N"/>
    <s v="N"/>
    <s v="NA"/>
    <s v="NA"/>
    <s v="NA"/>
    <s v="NA"/>
    <s v="NA"/>
    <n v="0"/>
    <m/>
  </r>
  <r>
    <s v="BLANK4"/>
    <s v="Mpala"/>
    <x v="0"/>
    <s v="NA"/>
    <s v="Y"/>
    <n v="0"/>
    <s v="N"/>
    <s v="N"/>
    <s v="NA"/>
    <s v="NA"/>
    <s v="NA"/>
    <s v="NA"/>
    <s v="NA"/>
    <n v="0"/>
    <m/>
  </r>
  <r>
    <s v="BLANK5"/>
    <s v="Mpala"/>
    <x v="0"/>
    <s v="NA"/>
    <s v="Y"/>
    <n v="6"/>
    <s v="N"/>
    <s v="N"/>
    <s v="NA"/>
    <s v="NA"/>
    <s v="NA"/>
    <s v="NA"/>
    <s v="NA"/>
    <n v="0"/>
    <m/>
  </r>
  <r>
    <s v="BLANK5"/>
    <s v="Mpala"/>
    <x v="0"/>
    <s v="NA"/>
    <s v="Y"/>
    <n v="0"/>
    <s v="N"/>
    <s v="N"/>
    <s v="NA"/>
    <s v="NA"/>
    <s v="NA"/>
    <s v="NA"/>
    <s v="NA"/>
    <n v="0"/>
    <m/>
  </r>
  <r>
    <s v="BLANK6"/>
    <s v="Mpala"/>
    <x v="0"/>
    <s v="NA"/>
    <s v="Y"/>
    <n v="1"/>
    <s v="N"/>
    <s v="N"/>
    <s v="NA"/>
    <s v="NA"/>
    <s v="NA"/>
    <s v="NA"/>
    <s v="NA"/>
    <n v="0"/>
    <m/>
  </r>
  <r>
    <s v="BLANK7"/>
    <s v="Mpala"/>
    <x v="0"/>
    <s v="NA"/>
    <s v="Y"/>
    <n v="1"/>
    <s v="N"/>
    <s v="N"/>
    <s v="NA"/>
    <s v="NA"/>
    <s v="NA"/>
    <s v="NA"/>
    <s v="NA"/>
    <n v="0"/>
    <m/>
  </r>
  <r>
    <s v="BLANK7"/>
    <s v="Mpala"/>
    <x v="0"/>
    <s v="NA"/>
    <s v="Y"/>
    <n v="0"/>
    <s v="N"/>
    <s v="N"/>
    <s v="NA"/>
    <s v="NA"/>
    <s v="NA"/>
    <s v="NA"/>
    <s v="NA"/>
    <n v="0"/>
    <m/>
  </r>
  <r>
    <s v="BLANK8"/>
    <s v="Mpala"/>
    <x v="0"/>
    <s v="NA"/>
    <s v="Y"/>
    <n v="0"/>
    <s v="N"/>
    <s v="N"/>
    <s v="NA"/>
    <s v="NA"/>
    <s v="NA"/>
    <s v="NA"/>
    <s v="NA"/>
    <n v="0"/>
    <m/>
  </r>
  <r>
    <s v="BLANK9"/>
    <s v="Mpala"/>
    <x v="0"/>
    <s v="NA"/>
    <s v="Y"/>
    <n v="1"/>
    <s v="N"/>
    <s v="N"/>
    <s v="NA"/>
    <s v="NA"/>
    <s v="NA"/>
    <s v="NA"/>
    <s v="NA"/>
    <n v="0"/>
    <m/>
  </r>
  <r>
    <s v="EC_JAG15_03"/>
    <s v="Gorongosa"/>
    <x v="20"/>
    <s v="2015JUN"/>
    <s v="N"/>
    <s v="NA"/>
    <s v="NA"/>
    <s v="Y"/>
    <n v="37.9"/>
    <s v="N"/>
    <s v="N"/>
    <s v="NA"/>
    <s v="NA"/>
    <n v="0"/>
    <m/>
  </r>
  <r>
    <s v="EC_KAF_01"/>
    <s v="Kafue"/>
    <x v="20"/>
    <s v="2017JUN"/>
    <s v="N"/>
    <s v="NA"/>
    <s v="NA"/>
    <s v="Y"/>
    <n v="39.687126159667969"/>
    <s v="N"/>
    <s v="N"/>
    <s v="NA"/>
    <s v="NA"/>
    <n v="0"/>
    <m/>
  </r>
  <r>
    <s v="EC_KAF_02"/>
    <s v="Kafue"/>
    <x v="20"/>
    <s v="2017JUN"/>
    <s v="N"/>
    <s v="NA"/>
    <s v="NA"/>
    <s v="Y"/>
    <n v="40"/>
    <s v="N"/>
    <s v="N"/>
    <s v="NA"/>
    <s v="NA"/>
    <n v="0"/>
    <m/>
  </r>
  <r>
    <s v="EC_KNP_01"/>
    <s v="Kruger"/>
    <x v="20"/>
    <s v="2017JUN"/>
    <s v="N"/>
    <s v="NA"/>
    <s v="NA"/>
    <s v="Y"/>
    <n v="38.517034530639648"/>
    <s v="N"/>
    <s v="N"/>
    <s v="NA"/>
    <s v="NA"/>
    <n v="0"/>
    <m/>
  </r>
  <r>
    <s v="EC_KNP_02"/>
    <s v="Kruger"/>
    <x v="20"/>
    <s v="2017JUN"/>
    <s v="N"/>
    <s v="NA"/>
    <s v="NA"/>
    <s v="Y"/>
    <n v="38.211055755615234"/>
    <s v="N"/>
    <s v="N"/>
    <s v="NA"/>
    <s v="NA"/>
    <n v="0"/>
    <m/>
  </r>
  <r>
    <s v="EC_NIA_01"/>
    <s v="Niassa"/>
    <x v="20"/>
    <s v="2017JUN"/>
    <s v="N"/>
    <s v="NA"/>
    <s v="NA"/>
    <s v="Y"/>
    <n v="38.632991790771484"/>
    <s v="N"/>
    <s v="N"/>
    <s v="NA"/>
    <s v="NA"/>
    <n v="0"/>
    <m/>
  </r>
  <r>
    <s v="EC_NIA_02"/>
    <s v="Niassa"/>
    <x v="20"/>
    <s v="2017JUN"/>
    <s v="N"/>
    <s v="NA"/>
    <s v="NA"/>
    <s v="Y"/>
    <n v="37.762783050537109"/>
    <s v="N"/>
    <s v="N"/>
    <s v="NA"/>
    <s v="NA"/>
    <n v="0"/>
    <m/>
  </r>
  <r>
    <s v="EC_NIA_03"/>
    <s v="Niassa"/>
    <x v="20"/>
    <s v="2017JUN"/>
    <s v="N"/>
    <s v="NA"/>
    <s v="NA"/>
    <s v="Y"/>
    <n v="36.096359252929688"/>
    <s v="N"/>
    <s v="N"/>
    <s v="NA"/>
    <s v="NA"/>
    <n v="0"/>
    <m/>
  </r>
  <r>
    <s v="EC_NIA_05"/>
    <s v="Niassa"/>
    <x v="20"/>
    <s v="2017JUN"/>
    <s v="N"/>
    <s v="NA"/>
    <s v="NA"/>
    <s v="Y"/>
    <n v="36.772994995117188"/>
    <s v="N"/>
    <s v="N"/>
    <s v="NA"/>
    <s v="NA"/>
    <n v="0"/>
    <m/>
  </r>
  <r>
    <s v="EC_NYI_03"/>
    <s v="Nyika"/>
    <x v="20"/>
    <s v="2017JUN"/>
    <s v="N"/>
    <s v="NA"/>
    <s v="NA"/>
    <s v="Y"/>
    <n v="37.644428253173828"/>
    <s v="N"/>
    <s v="N"/>
    <s v="NA"/>
    <s v="NA"/>
    <n v="0"/>
    <m/>
  </r>
  <r>
    <s v="EC_PNG16_01"/>
    <s v="Gorongosa"/>
    <x v="20"/>
    <s v="2016JUN"/>
    <s v="Y"/>
    <n v="1"/>
    <s v="N"/>
    <s v="Y"/>
    <n v="37.936954498291016"/>
    <s v="N"/>
    <s v="N"/>
    <s v="NA"/>
    <s v="NA"/>
    <n v="0"/>
    <m/>
  </r>
  <r>
    <s v="EC_PNG16_02"/>
    <s v="Gorongosa"/>
    <x v="20"/>
    <s v="2016JUN"/>
    <s v="N"/>
    <s v="NA"/>
    <s v="NA"/>
    <s v="Y"/>
    <n v="36.799999999999997"/>
    <s v="N"/>
    <s v="N"/>
    <s v="NA"/>
    <s v="NA"/>
    <n v="0"/>
    <m/>
  </r>
  <r>
    <s v="EC_PNG16_08"/>
    <s v="Gorongosa"/>
    <x v="20"/>
    <s v="2016JUN"/>
    <s v="Y"/>
    <n v="0"/>
    <s v="N"/>
    <s v="N"/>
    <s v="NA"/>
    <s v="NA"/>
    <s v="N"/>
    <s v="NA"/>
    <s v="NA"/>
    <n v="0"/>
    <m/>
  </r>
  <r>
    <s v="EC_PNG16_09"/>
    <s v="Gorongosa"/>
    <x v="20"/>
    <s v="2016JUN"/>
    <s v="Y"/>
    <n v="1"/>
    <s v="N"/>
    <s v="N"/>
    <s v="NA"/>
    <s v="NA"/>
    <s v="N"/>
    <s v="NA"/>
    <s v="NA"/>
    <n v="0"/>
    <m/>
  </r>
  <r>
    <s v="EC_PNG16_15"/>
    <s v="Gorongosa"/>
    <x v="20"/>
    <s v="2016JUN"/>
    <s v="Y"/>
    <n v="0"/>
    <s v="N"/>
    <s v="N"/>
    <s v="NA"/>
    <s v="NA"/>
    <s v="N"/>
    <s v="NA"/>
    <s v="NA"/>
    <n v="0"/>
    <m/>
  </r>
  <r>
    <s v="EC_PNG17_01"/>
    <s v="Gorongosa"/>
    <x v="20"/>
    <s v="2017JUN"/>
    <s v="N"/>
    <s v="NA"/>
    <s v="NA"/>
    <s v="Y"/>
    <n v="37.299999999999997"/>
    <s v="N"/>
    <s v="N"/>
    <s v="NA"/>
    <s v="NA"/>
    <n v="0"/>
    <m/>
  </r>
  <r>
    <s v="EC_PNG17_02"/>
    <s v="Gorongosa"/>
    <x v="20"/>
    <s v="2017JUN"/>
    <s v="N"/>
    <s v="NA"/>
    <s v="NA"/>
    <s v="Y"/>
    <n v="40"/>
    <s v="N"/>
    <s v="N"/>
    <s v="NA"/>
    <s v="NA"/>
    <n v="0"/>
    <m/>
  </r>
  <r>
    <s v="EC_SER_01"/>
    <s v="Serengeti"/>
    <x v="20"/>
    <s v="2017JUN"/>
    <s v="N"/>
    <s v="NA"/>
    <s v="NA"/>
    <s v="Y"/>
    <n v="36.722091674804688"/>
    <s v="N"/>
    <s v="N"/>
    <s v="NA"/>
    <s v="NA"/>
    <n v="0"/>
    <m/>
  </r>
  <r>
    <s v="EC_SER_02"/>
    <s v="Serengeti"/>
    <x v="20"/>
    <s v="2017JUN"/>
    <s v="N"/>
    <s v="NA"/>
    <s v="NA"/>
    <s v="Y"/>
    <n v="36.714836120605469"/>
    <s v="N"/>
    <s v="N"/>
    <s v="NA"/>
    <s v="NA"/>
    <n v="0"/>
    <m/>
  </r>
  <r>
    <s v="EC_SER_06"/>
    <s v="Serengeti"/>
    <x v="20"/>
    <s v="2017JUN"/>
    <s v="N"/>
    <s v="NA"/>
    <s v="NA"/>
    <s v="Y"/>
    <n v="38.526744842529297"/>
    <s v="N"/>
    <s v="N"/>
    <s v="NA"/>
    <s v="NA"/>
    <n v="0"/>
    <m/>
  </r>
  <r>
    <s v="KOEL_1"/>
    <s v="Gorongosa"/>
    <x v="21"/>
    <s v="2016JUN"/>
    <s v="Y"/>
    <n v="2"/>
    <s v="N"/>
    <s v="N"/>
    <s v="NA"/>
    <s v="NA"/>
    <s v="N"/>
    <s v="NA"/>
    <s v="NA"/>
    <n v="0"/>
    <m/>
  </r>
  <r>
    <s v="KOEL_22"/>
    <s v="Gorongosa"/>
    <x v="21"/>
    <s v="2016JUN"/>
    <s v="Y"/>
    <n v="2"/>
    <s v="N"/>
    <s v="N"/>
    <s v="NA"/>
    <s v="NA"/>
    <s v="N"/>
    <s v="NA"/>
    <s v="NA"/>
    <n v="0"/>
    <m/>
  </r>
  <r>
    <s v="KOEL_34"/>
    <s v="Gorongosa"/>
    <x v="21"/>
    <s v="2016JUN"/>
    <s v="Y"/>
    <n v="0"/>
    <s v="N"/>
    <s v="N"/>
    <s v="NA"/>
    <s v="NA"/>
    <s v="N"/>
    <s v="NA"/>
    <s v="NA"/>
    <n v="0"/>
    <m/>
  </r>
  <r>
    <s v="KOEL_36"/>
    <s v="Gorongosa"/>
    <x v="21"/>
    <s v="2016JUN"/>
    <s v="Y"/>
    <n v="2"/>
    <s v="N"/>
    <s v="N"/>
    <s v="NA"/>
    <s v="NA"/>
    <s v="N"/>
    <s v="NA"/>
    <s v="NA"/>
    <n v="0"/>
    <m/>
  </r>
  <r>
    <s v="KOEL_37"/>
    <s v="Gorongosa"/>
    <x v="21"/>
    <s v="2016JUN"/>
    <s v="Y"/>
    <n v="5"/>
    <s v="N"/>
    <s v="N"/>
    <s v="NA"/>
    <s v="NA"/>
    <s v="N"/>
    <s v="NA"/>
    <s v="NA"/>
    <n v="0"/>
    <m/>
  </r>
  <r>
    <s v="KOEL_39"/>
    <s v="Gorongosa"/>
    <x v="21"/>
    <s v="2016JUN"/>
    <s v="Y"/>
    <n v="0"/>
    <s v="N"/>
    <s v="N"/>
    <s v="NA"/>
    <s v="NA"/>
    <s v="N"/>
    <s v="NA"/>
    <s v="NA"/>
    <n v="0"/>
    <m/>
  </r>
  <r>
    <s v="KOEL_42"/>
    <s v="Gorongosa"/>
    <x v="21"/>
    <s v="2016JUN"/>
    <s v="Y"/>
    <n v="16"/>
    <s v="N"/>
    <s v="N"/>
    <s v="NA"/>
    <s v="NA"/>
    <s v="N"/>
    <s v="NA"/>
    <s v="NA"/>
    <n v="0"/>
    <m/>
  </r>
  <r>
    <s v="KOEL_43"/>
    <s v="Gorongosa"/>
    <x v="21"/>
    <s v="2016JUN"/>
    <s v="Y"/>
    <n v="0"/>
    <s v="N"/>
    <s v="N"/>
    <s v="NA"/>
    <s v="NA"/>
    <s v="N"/>
    <s v="NA"/>
    <s v="NA"/>
    <n v="0"/>
    <m/>
  </r>
  <r>
    <s v="KOEL_45"/>
    <s v="Gorongosa"/>
    <x v="21"/>
    <s v="2016JUN"/>
    <s v="Y"/>
    <n v="0"/>
    <s v="N"/>
    <s v="N"/>
    <s v="NA"/>
    <s v="NA"/>
    <s v="N"/>
    <s v="NA"/>
    <s v="NA"/>
    <n v="0"/>
    <m/>
  </r>
  <r>
    <s v="HIP_17_001"/>
    <s v="Hluhluwe"/>
    <x v="5"/>
    <s v="2017JUN"/>
    <s v="N"/>
    <s v="NA"/>
    <s v="NA"/>
    <s v="Y"/>
    <n v="39.097898483276367"/>
    <s v="N"/>
    <s v="N"/>
    <s v="NA"/>
    <s v="NA"/>
    <n v="0"/>
    <m/>
  </r>
  <r>
    <s v="HIP_17_005"/>
    <s v="Hluhluwe"/>
    <x v="5"/>
    <s v="2017JUN"/>
    <s v="N"/>
    <s v="NA"/>
    <s v="NA"/>
    <s v="Y"/>
    <n v="37.736705780029297"/>
    <s v="N"/>
    <s v="N"/>
    <s v="NA"/>
    <s v="NA"/>
    <n v="0"/>
    <m/>
  </r>
  <r>
    <s v="HIP_17_006"/>
    <s v="Hluhluwe"/>
    <x v="5"/>
    <s v="2017JUN"/>
    <s v="N"/>
    <s v="NA"/>
    <s v="NA"/>
    <s v="Y"/>
    <n v="39.510517120361328"/>
    <s v="N"/>
    <s v="N"/>
    <s v="NA"/>
    <s v="NA"/>
    <n v="0"/>
    <m/>
  </r>
  <r>
    <s v="HIP_17_024"/>
    <s v="Hluhluwe"/>
    <x v="22"/>
    <s v="2017JUN"/>
    <s v="N"/>
    <s v="NA"/>
    <s v="NA"/>
    <s v="Y"/>
    <n v="38.696311950683594"/>
    <s v="N"/>
    <s v="N"/>
    <s v="NA"/>
    <s v="NA"/>
    <n v="0"/>
    <m/>
  </r>
  <r>
    <s v="HIP_17_025"/>
    <s v="Hluhluwe"/>
    <x v="5"/>
    <s v="2017JUN"/>
    <s v="N"/>
    <s v="NA"/>
    <s v="NA"/>
    <s v="Y"/>
    <n v="37.400405883789063"/>
    <s v="N"/>
    <s v="N"/>
    <s v="NA"/>
    <s v="NA"/>
    <n v="0"/>
    <m/>
  </r>
  <r>
    <s v="HIP_17_026"/>
    <s v="Hluhluwe"/>
    <x v="5"/>
    <s v="2017JUN"/>
    <s v="N"/>
    <s v="NA"/>
    <s v="NA"/>
    <s v="Y"/>
    <n v="38.198448181152344"/>
    <s v="N"/>
    <s v="N"/>
    <s v="NA"/>
    <s v="NA"/>
    <n v="0"/>
    <m/>
  </r>
  <r>
    <s v="HIP_17_027"/>
    <s v="Hluhluwe"/>
    <x v="5"/>
    <s v="2017JUN"/>
    <s v="N"/>
    <s v="NA"/>
    <s v="NA"/>
    <s v="Y"/>
    <n v="37.232831954956055"/>
    <s v="N"/>
    <s v="N"/>
    <s v="NA"/>
    <s v="NA"/>
    <n v="0"/>
    <m/>
  </r>
  <r>
    <s v="HIP_17_033"/>
    <s v="Hluhluwe"/>
    <x v="5"/>
    <s v="2017JUN"/>
    <s v="N"/>
    <s v="NA"/>
    <s v="NA"/>
    <s v="Y"/>
    <n v="38.880809783935547"/>
    <s v="N"/>
    <s v="N"/>
    <s v="NA"/>
    <s v="NA"/>
    <n v="0"/>
    <m/>
  </r>
  <r>
    <s v="HIP_17_047"/>
    <s v="Hluhluwe"/>
    <x v="5"/>
    <s v="2017JUN"/>
    <s v="N"/>
    <s v="NA"/>
    <s v="NA"/>
    <s v="Y"/>
    <n v="38.027774810791016"/>
    <s v="N"/>
    <s v="N"/>
    <s v="NA"/>
    <s v="NA"/>
    <n v="0"/>
    <m/>
  </r>
  <r>
    <s v="HIP_17_048"/>
    <s v="Hluhluwe"/>
    <x v="5"/>
    <s v="2017JUN"/>
    <s v="N"/>
    <s v="NA"/>
    <s v="NA"/>
    <s v="Y"/>
    <n v="37.289438247680664"/>
    <s v="N"/>
    <s v="N"/>
    <s v="NA"/>
    <s v="NA"/>
    <n v="0"/>
    <m/>
  </r>
  <r>
    <s v="HIP_17_049"/>
    <s v="Hluhluwe"/>
    <x v="5"/>
    <s v="2017JUN"/>
    <s v="N"/>
    <s v="NA"/>
    <s v="NA"/>
    <s v="Y"/>
    <n v="37.789741516113281"/>
    <s v="N"/>
    <s v="N"/>
    <s v="NA"/>
    <s v="NA"/>
    <n v="0"/>
    <m/>
  </r>
  <r>
    <s v="HIP_17_050"/>
    <s v="Hluhluwe"/>
    <x v="5"/>
    <s v="2017JUN"/>
    <s v="N"/>
    <s v="NA"/>
    <s v="NA"/>
    <s v="Y"/>
    <n v="36.42902946472168"/>
    <s v="N"/>
    <s v="N"/>
    <s v="NA"/>
    <s v="NA"/>
    <n v="0"/>
    <m/>
  </r>
  <r>
    <s v="HIP_17_056"/>
    <s v="Hluhluwe"/>
    <x v="5"/>
    <s v="2017JUN"/>
    <s v="N"/>
    <s v="NA"/>
    <s v="NA"/>
    <s v="Y"/>
    <n v="39.157306671142578"/>
    <s v="N"/>
    <s v="N"/>
    <s v="NA"/>
    <s v="NA"/>
    <n v="0"/>
    <m/>
  </r>
  <r>
    <s v="HIP_17_057"/>
    <s v="Hluhluwe"/>
    <x v="5"/>
    <s v="2017JUN"/>
    <s v="N"/>
    <s v="NA"/>
    <s v="NA"/>
    <s v="Y"/>
    <n v="38.978504180908203"/>
    <s v="N"/>
    <s v="N"/>
    <s v="NA"/>
    <s v="NA"/>
    <n v="0"/>
    <m/>
  </r>
  <r>
    <s v="HIP_17_075"/>
    <s v="Hluhluwe"/>
    <x v="22"/>
    <s v="2017JUN"/>
    <s v="N"/>
    <s v="NA"/>
    <s v="NA"/>
    <s v="Y"/>
    <n v="37.785646438598633"/>
    <s v="N"/>
    <s v="N"/>
    <s v="NA"/>
    <s v="NA"/>
    <n v="0"/>
    <m/>
  </r>
  <r>
    <s v="HIP_17_083"/>
    <s v="Hluhluwe"/>
    <x v="5"/>
    <s v="2017JUN"/>
    <s v="N"/>
    <s v="NA"/>
    <s v="NA"/>
    <s v="Y"/>
    <n v="39.386241912841797"/>
    <s v="N"/>
    <s v="N"/>
    <s v="NA"/>
    <s v="NA"/>
    <n v="0"/>
    <m/>
  </r>
  <r>
    <s v="HIP_17_084"/>
    <s v="Hluhluwe"/>
    <x v="5"/>
    <s v="2017JUN"/>
    <s v="N"/>
    <s v="NA"/>
    <s v="NA"/>
    <s v="Y"/>
    <n v="38.351129531860352"/>
    <s v="N"/>
    <s v="N"/>
    <s v="NA"/>
    <s v="NA"/>
    <n v="0"/>
    <m/>
  </r>
  <r>
    <s v="HIP_17_105"/>
    <s v="Hluhluwe"/>
    <x v="5"/>
    <s v="2017JUN"/>
    <s v="N"/>
    <s v="NA"/>
    <s v="NA"/>
    <s v="Y"/>
    <n v="37.892824172973633"/>
    <s v="N"/>
    <s v="N"/>
    <s v="NA"/>
    <s v="NA"/>
    <n v="0"/>
    <m/>
  </r>
  <r>
    <s v="HIP_17_116"/>
    <s v="Hluhluwe"/>
    <x v="1"/>
    <s v="2017JUN"/>
    <s v="N"/>
    <s v="NA"/>
    <s v="NA"/>
    <s v="Y"/>
    <n v="37.320098876953125"/>
    <s v="N"/>
    <s v="N"/>
    <s v="NA"/>
    <s v="NA"/>
    <n v="0"/>
    <m/>
  </r>
  <r>
    <s v="HIP_17_118"/>
    <s v="Hluhluwe"/>
    <x v="6"/>
    <s v="2017JUN"/>
    <s v="N"/>
    <s v="NA"/>
    <s v="NA"/>
    <s v="Y"/>
    <n v="36.867580413818359"/>
    <s v="N"/>
    <s v="N"/>
    <s v="NA"/>
    <s v="NA"/>
    <n v="0"/>
    <m/>
  </r>
  <r>
    <s v="HIP_17_119"/>
    <s v="Hluhluwe"/>
    <x v="6"/>
    <s v="2017JUN"/>
    <s v="N"/>
    <s v="NA"/>
    <s v="NA"/>
    <s v="Y"/>
    <n v="37.447593688964844"/>
    <s v="N"/>
    <s v="N"/>
    <s v="NA"/>
    <s v="NA"/>
    <n v="0"/>
    <m/>
  </r>
  <r>
    <s v="HIP_17_125"/>
    <s v="Hluhluwe"/>
    <x v="5"/>
    <s v="2017JUN"/>
    <s v="N"/>
    <s v="NA"/>
    <s v="NA"/>
    <s v="Y"/>
    <n v="38.183944702148438"/>
    <s v="N"/>
    <s v="N"/>
    <s v="NA"/>
    <s v="NA"/>
    <n v="0"/>
    <m/>
  </r>
  <r>
    <s v="HWA_16_004"/>
    <s v="Hwange"/>
    <x v="6"/>
    <s v="2016JUN"/>
    <s v="N"/>
    <s v="NA"/>
    <s v="NA"/>
    <s v="Y"/>
    <n v="39.048629760742188"/>
    <s v="N"/>
    <s v="N"/>
    <s v="NA"/>
    <s v="NA"/>
    <n v="0"/>
    <m/>
  </r>
  <r>
    <s v="HWA_16_010"/>
    <s v="Hwange"/>
    <x v="20"/>
    <s v="2016JUN"/>
    <s v="N"/>
    <s v="NA"/>
    <s v="NA"/>
    <s v="Y"/>
    <n v="40"/>
    <s v="N"/>
    <s v="N"/>
    <s v="NA"/>
    <s v="NA"/>
    <n v="0"/>
    <m/>
  </r>
  <r>
    <s v="HWA_16_012"/>
    <s v="Hwange"/>
    <x v="6"/>
    <s v="2016JUN"/>
    <s v="N"/>
    <s v="NA"/>
    <s v="NA"/>
    <s v="Y"/>
    <n v="36.987329483032227"/>
    <s v="N"/>
    <s v="N"/>
    <s v="NA"/>
    <s v="NA"/>
    <n v="0"/>
    <m/>
  </r>
  <r>
    <s v="HWA_16_018"/>
    <s v="Hwange"/>
    <x v="6"/>
    <s v="2016JUN"/>
    <s v="N"/>
    <s v="NA"/>
    <s v="NA"/>
    <s v="Y"/>
    <n v="38.333192825317383"/>
    <s v="N"/>
    <s v="N"/>
    <s v="NA"/>
    <s v="NA"/>
    <n v="0"/>
    <m/>
  </r>
  <r>
    <s v="HWA_16_023"/>
    <s v="Hwange"/>
    <x v="6"/>
    <s v="2016JUN"/>
    <s v="N"/>
    <s v="NA"/>
    <s v="NA"/>
    <s v="Y"/>
    <n v="36.682626724243164"/>
    <s v="N"/>
    <s v="N"/>
    <s v="NA"/>
    <s v="NA"/>
    <n v="0"/>
    <m/>
  </r>
  <r>
    <s v="HWA_16_034"/>
    <s v="Hwange"/>
    <x v="6"/>
    <s v="2016JUN"/>
    <s v="N"/>
    <s v="NA"/>
    <s v="NA"/>
    <s v="Y"/>
    <n v="37.996006011962891"/>
    <s v="N"/>
    <s v="N"/>
    <s v="NA"/>
    <s v="NA"/>
    <n v="0"/>
    <m/>
  </r>
  <r>
    <s v="HWA_16_036"/>
    <s v="Hwange"/>
    <x v="6"/>
    <s v="2016JUN"/>
    <s v="N"/>
    <s v="NA"/>
    <s v="NA"/>
    <s v="Y"/>
    <n v="39.268054962158203"/>
    <s v="N"/>
    <s v="N"/>
    <s v="NA"/>
    <s v="NA"/>
    <n v="0"/>
    <m/>
  </r>
  <r>
    <s v="HWA_16_040"/>
    <s v="Hwange"/>
    <x v="6"/>
    <s v="2016JUN"/>
    <s v="N"/>
    <s v="NA"/>
    <s v="NA"/>
    <s v="Y"/>
    <n v="38.221948623657227"/>
    <s v="N"/>
    <s v="N"/>
    <s v="NA"/>
    <s v="NA"/>
    <n v="0"/>
    <m/>
  </r>
  <r>
    <s v="HWA_17_016"/>
    <s v="Hwange"/>
    <x v="1"/>
    <s v="2017JUN"/>
    <s v="N"/>
    <s v="NA"/>
    <s v="NA"/>
    <s v="Y"/>
    <n v="37.948122024536133"/>
    <s v="N"/>
    <s v="N"/>
    <s v="NA"/>
    <s v="NA"/>
    <n v="0"/>
    <m/>
  </r>
  <r>
    <s v="PNG_15_BU33"/>
    <s v="Gorongosa"/>
    <x v="5"/>
    <s v="2015JUN"/>
    <s v="N"/>
    <s v="NA"/>
    <s v="NA"/>
    <s v="Y"/>
    <n v="39.776016235351563"/>
    <s v="N"/>
    <s v="N"/>
    <s v="NA"/>
    <s v="NA"/>
    <n v="0"/>
    <m/>
  </r>
  <r>
    <s v="PNG_15_BU42"/>
    <s v="Gorongosa"/>
    <x v="5"/>
    <s v="2015JUN"/>
    <s v="N"/>
    <s v="NA"/>
    <s v="NA"/>
    <s v="Y"/>
    <n v="38.074033737182617"/>
    <s v="N"/>
    <s v="N"/>
    <s v="NA"/>
    <s v="NA"/>
    <n v="0"/>
    <m/>
  </r>
  <r>
    <s v="PNG_15_BU43"/>
    <s v="Gorongosa"/>
    <x v="5"/>
    <s v="2015JUN"/>
    <s v="N"/>
    <s v="NA"/>
    <s v="NA"/>
    <s v="Y"/>
    <n v="38.736038208007813"/>
    <s v="N"/>
    <s v="N"/>
    <s v="NA"/>
    <s v="NA"/>
    <n v="0"/>
    <m/>
  </r>
  <r>
    <s v="PNG_15_BU52"/>
    <s v="Gorongosa"/>
    <x v="5"/>
    <s v="2015JUN"/>
    <s v="N"/>
    <s v="NA"/>
    <s v="NA"/>
    <s v="Y"/>
    <n v="38.716779708862305"/>
    <s v="N"/>
    <s v="N"/>
    <s v="NA"/>
    <s v="NA"/>
    <n v="0"/>
    <m/>
  </r>
  <r>
    <s v="PNG_15_BU56"/>
    <s v="Gorongosa"/>
    <x v="5"/>
    <s v="2015JUN"/>
    <s v="N"/>
    <s v="NA"/>
    <s v="NA"/>
    <s v="Y"/>
    <n v="36.134843826293945"/>
    <s v="N"/>
    <s v="N"/>
    <s v="NA"/>
    <s v="NA"/>
    <n v="0"/>
    <m/>
  </r>
  <r>
    <s v="PNG_15_BU60"/>
    <s v="Gorongosa"/>
    <x v="5"/>
    <s v="2015JUN"/>
    <s v="N"/>
    <s v="NA"/>
    <s v="NA"/>
    <s v="Y"/>
    <n v="36.135555267333984"/>
    <s v="N"/>
    <s v="N"/>
    <s v="NA"/>
    <s v="NA"/>
    <n v="0"/>
    <m/>
  </r>
  <r>
    <s v="PNG_15_BU61"/>
    <s v="Gorongosa"/>
    <x v="5"/>
    <s v="2015JUN"/>
    <s v="N"/>
    <s v="NA"/>
    <s v="NA"/>
    <s v="Y"/>
    <n v="35.988668441772461"/>
    <s v="N"/>
    <s v="N"/>
    <s v="NA"/>
    <s v="NA"/>
    <n v="0"/>
    <m/>
  </r>
  <r>
    <s v="PNG_15_BU63"/>
    <s v="Gorongosa"/>
    <x v="5"/>
    <s v="2015JUN"/>
    <s v="N"/>
    <s v="NA"/>
    <s v="NA"/>
    <s v="Y"/>
    <n v="40"/>
    <s v="N"/>
    <s v="N"/>
    <s v="NA"/>
    <s v="NA"/>
    <n v="0"/>
    <m/>
  </r>
  <r>
    <s v="PNG_15_BU68"/>
    <s v="Gorongosa"/>
    <x v="5"/>
    <s v="2015JUN"/>
    <s v="N"/>
    <s v="NA"/>
    <s v="NA"/>
    <s v="Y"/>
    <n v="39.056249618530273"/>
    <s v="N"/>
    <s v="N"/>
    <s v="NA"/>
    <s v="NA"/>
    <n v="0"/>
    <m/>
  </r>
  <r>
    <s v="PNG_15_BU70"/>
    <s v="Gorongosa"/>
    <x v="5"/>
    <s v="2015JUN"/>
    <s v="N"/>
    <s v="NA"/>
    <s v="NA"/>
    <s v="Y"/>
    <n v="38.21452522277832"/>
    <s v="N"/>
    <s v="N"/>
    <s v="NA"/>
    <s v="NA"/>
    <n v="0"/>
    <m/>
  </r>
  <r>
    <s v="KAF_17_012"/>
    <s v="Kafue"/>
    <x v="6"/>
    <s v="2017JUN"/>
    <s v="N"/>
    <s v="NA"/>
    <s v="NA"/>
    <s v="Y"/>
    <n v="35.061296463012695"/>
    <s v="N"/>
    <s v="N"/>
    <s v="NA"/>
    <s v="NA"/>
    <n v="0"/>
    <m/>
  </r>
  <r>
    <s v="KAF_17_016"/>
    <s v="Kafue"/>
    <x v="6"/>
    <s v="2017JUN"/>
    <s v="N"/>
    <s v="NA"/>
    <s v="NA"/>
    <s v="Y"/>
    <n v="35.783174514770508"/>
    <s v="N"/>
    <s v="N"/>
    <s v="NA"/>
    <s v="NA"/>
    <n v="0"/>
    <m/>
  </r>
  <r>
    <s v="KAF_17_028"/>
    <s v="Kafue"/>
    <x v="1"/>
    <s v="2017JUN"/>
    <s v="N"/>
    <s v="NA"/>
    <s v="NA"/>
    <s v="Y"/>
    <n v="35.837394714355469"/>
    <s v="N"/>
    <s v="N"/>
    <s v="NA"/>
    <s v="NA"/>
    <n v="0"/>
    <m/>
  </r>
  <r>
    <s v="KAF_17_038"/>
    <s v="Kafue"/>
    <x v="1"/>
    <s v="2017JUN"/>
    <s v="N"/>
    <s v="NA"/>
    <s v="NA"/>
    <s v="Y"/>
    <n v="35.72163200378418"/>
    <s v="N"/>
    <s v="N"/>
    <s v="NA"/>
    <s v="NA"/>
    <n v="0"/>
    <m/>
  </r>
  <r>
    <s v="KAF_17_039"/>
    <s v="Kafue"/>
    <x v="1"/>
    <s v="2017JUN"/>
    <s v="N"/>
    <s v="NA"/>
    <s v="NA"/>
    <s v="Y"/>
    <n v="36.728036880493164"/>
    <s v="N"/>
    <s v="N"/>
    <s v="NA"/>
    <s v="NA"/>
    <n v="0"/>
    <m/>
  </r>
  <r>
    <s v="KAF_17_040"/>
    <s v="Kafue"/>
    <x v="1"/>
    <s v="2017JUN"/>
    <s v="N"/>
    <s v="NA"/>
    <s v="NA"/>
    <s v="Y"/>
    <n v="37.909896850585938"/>
    <s v="N"/>
    <s v="N"/>
    <s v="NA"/>
    <s v="NA"/>
    <n v="0"/>
    <m/>
  </r>
  <r>
    <s v="KAF_17_047"/>
    <s v="Kafue"/>
    <x v="5"/>
    <s v="2017JUN"/>
    <s v="N"/>
    <s v="NA"/>
    <s v="NA"/>
    <s v="Y"/>
    <n v="37.109163284301758"/>
    <s v="N"/>
    <s v="N"/>
    <s v="NA"/>
    <s v="NA"/>
    <n v="0"/>
    <m/>
  </r>
  <r>
    <s v="KAF_17_050"/>
    <s v="Kafue"/>
    <x v="2"/>
    <s v="2017JUN"/>
    <s v="N"/>
    <s v="NA"/>
    <s v="NA"/>
    <s v="Y"/>
    <n v="35.258615493774414"/>
    <s v="N"/>
    <s v="N"/>
    <s v="NA"/>
    <s v="NA"/>
    <n v="0"/>
    <m/>
  </r>
  <r>
    <s v="KAF_17_066"/>
    <s v="Kafue"/>
    <x v="2"/>
    <s v="2017JUN"/>
    <s v="N"/>
    <s v="NA"/>
    <s v="NA"/>
    <s v="Y"/>
    <n v="35.618406295776367"/>
    <s v="N"/>
    <s v="N"/>
    <s v="NA"/>
    <s v="NA"/>
    <n v="0"/>
    <m/>
  </r>
  <r>
    <s v="KAF_17_067"/>
    <s v="Kafue"/>
    <x v="6"/>
    <s v="2017JUN"/>
    <s v="N"/>
    <s v="NA"/>
    <s v="NA"/>
    <s v="Y"/>
    <n v="37.860040664672852"/>
    <s v="N"/>
    <s v="N"/>
    <s v="NA"/>
    <s v="NA"/>
    <n v="0"/>
    <m/>
  </r>
  <r>
    <s v="KAF_17_070"/>
    <s v="Kafue"/>
    <x v="5"/>
    <s v="2017JUN"/>
    <s v="N"/>
    <s v="NA"/>
    <s v="NA"/>
    <s v="Y"/>
    <n v="36.232383728027344"/>
    <s v="N"/>
    <s v="N"/>
    <s v="NA"/>
    <s v="NA"/>
    <n v="0"/>
    <m/>
  </r>
  <r>
    <s v="KAF_17_072"/>
    <s v="Kafue"/>
    <x v="5"/>
    <s v="2017JUN"/>
    <s v="N"/>
    <s v="NA"/>
    <s v="NA"/>
    <s v="Y"/>
    <n v="36.166025161743164"/>
    <s v="N"/>
    <s v="N"/>
    <s v="NA"/>
    <s v="NA"/>
    <n v="0"/>
    <m/>
  </r>
  <r>
    <s v="KAF_17_073"/>
    <s v="Kafue"/>
    <x v="5"/>
    <s v="2017JUN"/>
    <s v="N"/>
    <s v="NA"/>
    <s v="NA"/>
    <s v="Y"/>
    <n v="36.065414428710938"/>
    <s v="N"/>
    <s v="N"/>
    <s v="NA"/>
    <s v="NA"/>
    <n v="0"/>
    <m/>
  </r>
  <r>
    <s v="KAF_17_075"/>
    <s v="Kafue"/>
    <x v="5"/>
    <s v="2017JUN"/>
    <s v="N"/>
    <s v="NA"/>
    <s v="NA"/>
    <s v="Y"/>
    <n v="37.284603118896484"/>
    <s v="N"/>
    <s v="N"/>
    <s v="NA"/>
    <s v="NA"/>
    <n v="0"/>
    <m/>
  </r>
  <r>
    <s v="KAF_17_078"/>
    <s v="Kafue"/>
    <x v="5"/>
    <s v="2017JUN"/>
    <s v="N"/>
    <s v="NA"/>
    <s v="NA"/>
    <s v="Y"/>
    <n v="36.804115295410156"/>
    <s v="N"/>
    <s v="N"/>
    <s v="NA"/>
    <s v="NA"/>
    <n v="0"/>
    <m/>
  </r>
  <r>
    <s v="KAF_17_079"/>
    <s v="Kafue"/>
    <x v="5"/>
    <s v="2017JUN"/>
    <s v="N"/>
    <s v="NA"/>
    <s v="NA"/>
    <s v="Y"/>
    <n v="37.852092742919922"/>
    <s v="N"/>
    <s v="N"/>
    <s v="NA"/>
    <s v="NA"/>
    <n v="0"/>
    <m/>
  </r>
  <r>
    <s v="KAF_17_080"/>
    <s v="Kafue"/>
    <x v="5"/>
    <s v="2017JUN"/>
    <s v="N"/>
    <s v="NA"/>
    <s v="NA"/>
    <s v="Y"/>
    <n v="39.004974365234375"/>
    <s v="N"/>
    <s v="N"/>
    <s v="NA"/>
    <s v="NA"/>
    <n v="0"/>
    <m/>
  </r>
  <r>
    <s v="KAF_17_083"/>
    <s v="Kafue"/>
    <x v="5"/>
    <s v="2017JUN"/>
    <s v="N"/>
    <s v="NA"/>
    <s v="NA"/>
    <s v="Y"/>
    <n v="38.673500061035156"/>
    <s v="N"/>
    <s v="N"/>
    <s v="NA"/>
    <s v="NA"/>
    <n v="0"/>
    <m/>
  </r>
  <r>
    <s v="KAF_17_084"/>
    <s v="Kafue"/>
    <x v="5"/>
    <s v="2017JUN"/>
    <s v="N"/>
    <s v="NA"/>
    <s v="NA"/>
    <s v="Y"/>
    <n v="35.790205001831055"/>
    <s v="N"/>
    <s v="N"/>
    <s v="NA"/>
    <s v="NA"/>
    <n v="0"/>
    <m/>
  </r>
  <r>
    <s v="KAF_17_088"/>
    <s v="Kafue"/>
    <x v="5"/>
    <s v="2017JUN"/>
    <s v="N"/>
    <s v="NA"/>
    <s v="NA"/>
    <s v="Y"/>
    <n v="36.529119491577148"/>
    <s v="N"/>
    <s v="N"/>
    <s v="NA"/>
    <s v="NA"/>
    <n v="0"/>
    <m/>
  </r>
  <r>
    <s v="KAF_17_092"/>
    <s v="Kafue"/>
    <x v="1"/>
    <s v="2017JUN"/>
    <s v="N"/>
    <s v="NA"/>
    <s v="NA"/>
    <s v="Y"/>
    <n v="38.624311447143555"/>
    <s v="N"/>
    <s v="N"/>
    <s v="NA"/>
    <s v="NA"/>
    <n v="0"/>
    <m/>
  </r>
  <r>
    <s v="KAF_17_119"/>
    <s v="Kafue"/>
    <x v="2"/>
    <s v="2017JUN"/>
    <s v="N"/>
    <s v="NA"/>
    <s v="NA"/>
    <s v="Y"/>
    <n v="38.960474014282227"/>
    <s v="N"/>
    <s v="N"/>
    <s v="NA"/>
    <s v="NA"/>
    <n v="0"/>
    <m/>
  </r>
  <r>
    <s v="KAF_17_120"/>
    <s v="Kafue"/>
    <x v="2"/>
    <s v="2017JUN"/>
    <s v="N"/>
    <s v="NA"/>
    <s v="NA"/>
    <s v="Y"/>
    <n v="40"/>
    <s v="N"/>
    <s v="N"/>
    <s v="NA"/>
    <s v="NA"/>
    <n v="0"/>
    <m/>
  </r>
  <r>
    <s v="KAF_17_121"/>
    <s v="Kafue"/>
    <x v="2"/>
    <s v="2017JUN"/>
    <s v="N"/>
    <s v="NA"/>
    <s v="NA"/>
    <s v="Y"/>
    <n v="40"/>
    <s v="N"/>
    <s v="N"/>
    <s v="NA"/>
    <s v="NA"/>
    <n v="0"/>
    <m/>
  </r>
  <r>
    <s v="KAF_17_132"/>
    <s v="Kafue"/>
    <x v="2"/>
    <s v="2017JUN"/>
    <s v="N"/>
    <s v="NA"/>
    <s v="NA"/>
    <s v="Y"/>
    <n v="37.804815292358398"/>
    <s v="N"/>
    <s v="N"/>
    <s v="NA"/>
    <s v="NA"/>
    <n v="0"/>
    <m/>
  </r>
  <r>
    <s v="KAF_17_145"/>
    <s v="Kafue"/>
    <x v="6"/>
    <s v="2017JUN"/>
    <s v="N"/>
    <s v="NA"/>
    <s v="NA"/>
    <s v="Y"/>
    <n v="36.818624496459961"/>
    <s v="N"/>
    <s v="N"/>
    <s v="NA"/>
    <s v="NA"/>
    <n v="0"/>
    <m/>
  </r>
  <r>
    <s v="KAF_17_146"/>
    <s v="Kafue"/>
    <x v="6"/>
    <s v="2017JUN"/>
    <s v="N"/>
    <s v="NA"/>
    <s v="NA"/>
    <s v="Y"/>
    <n v="38.073028564453125"/>
    <s v="N"/>
    <s v="N"/>
    <s v="NA"/>
    <s v="NA"/>
    <n v="0"/>
    <m/>
  </r>
  <r>
    <s v="KAF_17_158"/>
    <s v="Kafue"/>
    <x v="2"/>
    <s v="2017JUN"/>
    <s v="N"/>
    <s v="NA"/>
    <s v="NA"/>
    <s v="Y"/>
    <n v="37.228336334228516"/>
    <s v="N"/>
    <s v="N"/>
    <s v="NA"/>
    <s v="NA"/>
    <n v="0"/>
    <m/>
  </r>
  <r>
    <s v="KAF_17_169"/>
    <s v="Kafue"/>
    <x v="5"/>
    <s v="2017JUN"/>
    <s v="N"/>
    <s v="NA"/>
    <s v="NA"/>
    <s v="Y"/>
    <n v="37.616628646850586"/>
    <s v="N"/>
    <s v="N"/>
    <s v="NA"/>
    <s v="NA"/>
    <n v="0"/>
    <m/>
  </r>
  <r>
    <s v="KAF_17_170"/>
    <s v="Kafue"/>
    <x v="5"/>
    <s v="2017JUN"/>
    <s v="N"/>
    <s v="NA"/>
    <s v="NA"/>
    <s v="Y"/>
    <n v="38.029130935668945"/>
    <s v="N"/>
    <s v="N"/>
    <s v="NA"/>
    <s v="NA"/>
    <n v="0"/>
    <m/>
  </r>
  <r>
    <s v="KAF_17_171"/>
    <s v="Kafue"/>
    <x v="5"/>
    <s v="2017JUN"/>
    <s v="N"/>
    <s v="NA"/>
    <s v="NA"/>
    <s v="Y"/>
    <n v="36.059951782226563"/>
    <s v="N"/>
    <s v="N"/>
    <s v="NA"/>
    <s v="NA"/>
    <n v="0"/>
    <m/>
  </r>
  <r>
    <s v="KAF_17_172"/>
    <s v="Kafue"/>
    <x v="5"/>
    <s v="2017JUN"/>
    <s v="N"/>
    <s v="NA"/>
    <s v="NA"/>
    <s v="Y"/>
    <n v="38.079719543457031"/>
    <s v="N"/>
    <s v="N"/>
    <s v="NA"/>
    <s v="NA"/>
    <n v="0"/>
    <m/>
  </r>
  <r>
    <s v="KAF_17_174"/>
    <s v="Kafue"/>
    <x v="19"/>
    <s v="2017JUN"/>
    <s v="N"/>
    <s v="NA"/>
    <s v="NA"/>
    <s v="Y"/>
    <n v="39.671600341796875"/>
    <s v="N"/>
    <s v="N"/>
    <s v="NA"/>
    <s v="NA"/>
    <n v="0"/>
    <m/>
  </r>
  <r>
    <s v="KAF_17_175"/>
    <s v="Kafue"/>
    <x v="21"/>
    <s v="2017JUN"/>
    <s v="N"/>
    <s v="NA"/>
    <s v="NA"/>
    <s v="Y"/>
    <n v="37.144124984741211"/>
    <s v="N"/>
    <s v="N"/>
    <s v="NA"/>
    <s v="NA"/>
    <n v="0"/>
    <m/>
  </r>
  <r>
    <s v="KAF_17_189"/>
    <s v="Kafue"/>
    <x v="6"/>
    <s v="2017JUN"/>
    <s v="N"/>
    <s v="NA"/>
    <s v="NA"/>
    <s v="Y"/>
    <n v="37.513172149658203"/>
    <s v="N"/>
    <s v="N"/>
    <s v="NA"/>
    <s v="NA"/>
    <n v="0"/>
    <m/>
  </r>
  <r>
    <s v="KNP_16_005"/>
    <s v="Kruger"/>
    <x v="1"/>
    <s v="2016JUN"/>
    <s v="N"/>
    <s v="NA"/>
    <s v="NA"/>
    <s v="Y"/>
    <n v="37.852222442626953"/>
    <s v="N"/>
    <s v="N"/>
    <s v="NA"/>
    <s v="NA"/>
    <n v="0"/>
    <m/>
  </r>
  <r>
    <s v="KNP_17_045"/>
    <s v="Kruger"/>
    <x v="1"/>
    <s v="2017JUN"/>
    <s v="N"/>
    <s v="NA"/>
    <s v="NA"/>
    <s v="Y"/>
    <n v="35.583646774291992"/>
    <s v="N"/>
    <s v="N"/>
    <s v="NA"/>
    <s v="NA"/>
    <n v="0"/>
    <m/>
  </r>
  <r>
    <s v="KNP_17_068"/>
    <s v="Kruger"/>
    <x v="6"/>
    <s v="2017JUN"/>
    <s v="N"/>
    <s v="NA"/>
    <s v="NA"/>
    <s v="Y"/>
    <n v="39.227558135986328"/>
    <s v="N"/>
    <s v="N"/>
    <s v="NA"/>
    <s v="NA"/>
    <n v="0"/>
    <m/>
  </r>
  <r>
    <s v="KNP_17_070"/>
    <s v="Kruger"/>
    <x v="6"/>
    <s v="2017JUN"/>
    <s v="N"/>
    <s v="NA"/>
    <s v="NA"/>
    <s v="Y"/>
    <n v="39.820701599121094"/>
    <s v="N"/>
    <s v="N"/>
    <s v="NA"/>
    <s v="NA"/>
    <n v="0"/>
    <m/>
  </r>
  <r>
    <s v="KNP_17_071"/>
    <s v="Kruger"/>
    <x v="6"/>
    <s v="2017JUN"/>
    <s v="N"/>
    <s v="NA"/>
    <s v="NA"/>
    <s v="Y"/>
    <n v="38.996576309204102"/>
    <s v="N"/>
    <s v="N"/>
    <s v="NA"/>
    <s v="NA"/>
    <n v="0"/>
    <m/>
  </r>
  <r>
    <s v="KNP_17_076"/>
    <s v="Kruger"/>
    <x v="6"/>
    <s v="2017JUN"/>
    <s v="N"/>
    <s v="NA"/>
    <s v="NA"/>
    <s v="Y"/>
    <n v="37.326925277709961"/>
    <s v="N"/>
    <s v="N"/>
    <s v="NA"/>
    <s v="NA"/>
    <n v="0"/>
    <m/>
  </r>
  <r>
    <s v="PNG_16_AEME_03"/>
    <s v="Gorongosa"/>
    <x v="1"/>
    <s v="2016JUN"/>
    <s v="Y"/>
    <n v="197"/>
    <s v="Y"/>
    <s v="Y"/>
    <n v="30.54380989074707"/>
    <s v="Y"/>
    <s v="Y"/>
    <n v="8"/>
    <s v="N"/>
    <n v="0"/>
    <m/>
  </r>
  <r>
    <s v="PNG_16_AEME_06"/>
    <s v="Gorongosa"/>
    <x v="1"/>
    <s v="2016JUN"/>
    <s v="Y"/>
    <n v="407"/>
    <s v="Y"/>
    <s v="Y"/>
    <n v="28.698999404907227"/>
    <s v="Y"/>
    <s v="Y"/>
    <n v="0"/>
    <s v="N"/>
    <n v="0"/>
    <m/>
  </r>
  <r>
    <s v="MRC_17_COW_49"/>
    <s v="Mpala"/>
    <x v="9"/>
    <s v="2017JUN"/>
    <s v="N"/>
    <s v="NA"/>
    <s v="NA"/>
    <s v="Y"/>
    <n v="40"/>
    <s v="N"/>
    <s v="N"/>
    <s v="NA"/>
    <s v="NA"/>
    <n v="0"/>
    <m/>
  </r>
  <r>
    <s v="MRC_17_DIK_44"/>
    <s v="Mpala"/>
    <x v="10"/>
    <s v="2017JUN"/>
    <s v="N"/>
    <s v="NA"/>
    <s v="NA"/>
    <s v="Y"/>
    <n v="35.715799331665039"/>
    <s v="N"/>
    <s v="Y"/>
    <n v="33"/>
    <s v="N"/>
    <n v="0"/>
    <m/>
  </r>
  <r>
    <s v="MRC_17_DIK_54b"/>
    <s v="Mpala"/>
    <x v="10"/>
    <s v="2017JUN"/>
    <s v="N"/>
    <s v="NA"/>
    <s v="NA"/>
    <s v="Y"/>
    <n v="40"/>
    <s v="N"/>
    <s v="N"/>
    <s v="NA"/>
    <s v="NA"/>
    <n v="0"/>
    <m/>
  </r>
  <r>
    <s v="MRC_17_KUD_5"/>
    <s v="Mpala"/>
    <x v="6"/>
    <s v="2017JUN"/>
    <s v="N"/>
    <s v="NA"/>
    <s v="NA"/>
    <s v="Y"/>
    <n v="40"/>
    <s v="N"/>
    <s v="N"/>
    <s v="NA"/>
    <s v="NA"/>
    <n v="0"/>
    <m/>
  </r>
  <r>
    <s v="MRC_17_KUD_6"/>
    <s v="Mpala"/>
    <x v="6"/>
    <s v="2017JUN"/>
    <s v="N"/>
    <s v="NA"/>
    <s v="NA"/>
    <s v="Y"/>
    <n v="40"/>
    <s v="N"/>
    <s v="N"/>
    <s v="NA"/>
    <s v="NA"/>
    <n v="0"/>
    <m/>
  </r>
  <r>
    <s v="MRC_BUF_03"/>
    <s v="Mpala"/>
    <x v="5"/>
    <s v="2013JUL"/>
    <s v="Y"/>
    <n v="0"/>
    <s v="N"/>
    <s v="N"/>
    <s v="NA"/>
    <s v="N"/>
    <s v="N"/>
    <s v="NA"/>
    <s v="NA"/>
    <n v="0"/>
    <m/>
  </r>
  <r>
    <s v="MRC_BUF_04"/>
    <s v="Mpala"/>
    <x v="5"/>
    <s v="2013JUL"/>
    <s v="N"/>
    <s v="NA"/>
    <s v="NA"/>
    <s v="Y"/>
    <n v="40"/>
    <s v="N"/>
    <s v="N"/>
    <s v="NA"/>
    <s v="NA"/>
    <n v="0"/>
    <m/>
  </r>
  <r>
    <s v="MRC_BUF_05"/>
    <s v="Mpala"/>
    <x v="5"/>
    <s v="2013JUL"/>
    <s v="N"/>
    <s v="NA"/>
    <s v="NA"/>
    <s v="Y"/>
    <n v="36.092933654785156"/>
    <s v="N"/>
    <s v="N"/>
    <s v="NA"/>
    <s v="NA"/>
    <n v="0"/>
    <m/>
  </r>
  <r>
    <s v="MRC_BUF_06"/>
    <s v="Mpala"/>
    <x v="5"/>
    <s v="2013JUL"/>
    <s v="N"/>
    <s v="NA"/>
    <s v="NA"/>
    <s v="Y"/>
    <n v="39.121164321899414"/>
    <s v="N"/>
    <s v="N"/>
    <s v="NA"/>
    <s v="NA"/>
    <n v="0"/>
    <m/>
  </r>
  <r>
    <s v="MRC_BUF_07"/>
    <s v="Mpala"/>
    <x v="5"/>
    <s v="2013JUL"/>
    <s v="N"/>
    <s v="NA"/>
    <s v="NA"/>
    <s v="Y"/>
    <n v="40"/>
    <s v="N"/>
    <s v="N"/>
    <s v="NA"/>
    <s v="NA"/>
    <n v="0"/>
    <m/>
  </r>
  <r>
    <s v="MRC_BUF_101"/>
    <s v="Mpala"/>
    <x v="5"/>
    <s v="2014OCT"/>
    <s v="Y"/>
    <n v="0"/>
    <s v="N"/>
    <s v="N"/>
    <s v="NA"/>
    <s v="N"/>
    <s v="N"/>
    <s v="NA"/>
    <s v="NA"/>
    <n v="0"/>
    <m/>
  </r>
  <r>
    <s v="MRC_BUF_102"/>
    <s v="Mpala"/>
    <x v="5"/>
    <s v="2014OCT"/>
    <s v="Y"/>
    <n v="0"/>
    <s v="N"/>
    <s v="Y"/>
    <n v="38.845758438110352"/>
    <s v="N"/>
    <s v="N"/>
    <s v="NA"/>
    <s v="NA"/>
    <n v="0"/>
    <m/>
  </r>
  <r>
    <s v="MRC_BUF_103"/>
    <s v="Mpala"/>
    <x v="5"/>
    <s v="2014OCT"/>
    <s v="Y"/>
    <n v="0"/>
    <s v="N"/>
    <s v="N"/>
    <s v="NA"/>
    <s v="N"/>
    <s v="N"/>
    <s v="NA"/>
    <s v="NA"/>
    <n v="0"/>
    <m/>
  </r>
  <r>
    <s v="MRC_BUF_104"/>
    <s v="Mpala"/>
    <x v="5"/>
    <s v="2014OCT"/>
    <s v="N"/>
    <s v="NA"/>
    <s v="NA"/>
    <s v="Y"/>
    <n v="35.994607925415039"/>
    <s v="N"/>
    <s v="N"/>
    <s v="NA"/>
    <s v="NA"/>
    <n v="0"/>
    <m/>
  </r>
  <r>
    <s v="MRC_BUF_106"/>
    <s v="Mpala"/>
    <x v="5"/>
    <s v="2014OCT"/>
    <s v="Y"/>
    <n v="0"/>
    <s v="N"/>
    <s v="N"/>
    <s v="NA"/>
    <s v="N"/>
    <s v="N"/>
    <s v="NA"/>
    <s v="NA"/>
    <n v="0"/>
    <m/>
  </r>
  <r>
    <s v="MRC_BUF_107"/>
    <s v="Mpala"/>
    <x v="5"/>
    <s v="2014OCT"/>
    <s v="Y"/>
    <n v="173"/>
    <s v="Y"/>
    <s v="N"/>
    <s v="NA"/>
    <s v="N"/>
    <s v="N"/>
    <s v="NA"/>
    <s v="NA"/>
    <n v="0"/>
    <m/>
  </r>
  <r>
    <s v="MRC_BUF_108"/>
    <s v="Mpala"/>
    <x v="5"/>
    <s v="2014OCT"/>
    <s v="Y"/>
    <n v="0"/>
    <s v="N"/>
    <s v="Y"/>
    <n v="38.39959716796875"/>
    <s v="N"/>
    <s v="N"/>
    <s v="NA"/>
    <s v="NA"/>
    <n v="0"/>
    <m/>
  </r>
  <r>
    <s v="MRC_BUF_109"/>
    <s v="Mpala"/>
    <x v="5"/>
    <s v="2014OCT"/>
    <s v="Y"/>
    <n v="1"/>
    <s v="N"/>
    <s v="N"/>
    <s v="NA"/>
    <s v="N"/>
    <s v="N"/>
    <s v="NA"/>
    <s v="NA"/>
    <n v="0"/>
    <m/>
  </r>
  <r>
    <s v="MRC_BUF_110"/>
    <s v="Mpala"/>
    <x v="5"/>
    <s v="2014OCT"/>
    <s v="N"/>
    <s v="NA"/>
    <s v="NA"/>
    <s v="Y"/>
    <n v="37.033340454101563"/>
    <s v="N"/>
    <s v="N"/>
    <s v="NA"/>
    <s v="NA"/>
    <n v="0"/>
    <m/>
  </r>
  <r>
    <s v="MRC_BUF_13"/>
    <s v="Mpala"/>
    <x v="5"/>
    <s v="2013JUL"/>
    <s v="N"/>
    <s v="NA"/>
    <s v="NA"/>
    <s v="Y"/>
    <n v="37.243839263916016"/>
    <s v="N"/>
    <s v="N"/>
    <s v="NA"/>
    <s v="NA"/>
    <n v="0"/>
    <m/>
  </r>
  <r>
    <s v="MRC_BUF_14"/>
    <s v="Mpala"/>
    <x v="5"/>
    <s v="2013JUL"/>
    <s v="N"/>
    <s v="NA"/>
    <s v="NA"/>
    <s v="Y"/>
    <n v="35.615001678466797"/>
    <s v="N"/>
    <s v="N"/>
    <s v="NA"/>
    <s v="NA"/>
    <n v="0"/>
    <m/>
  </r>
  <r>
    <s v="MRC_BUF_15"/>
    <s v="Mpala"/>
    <x v="5"/>
    <s v="2013JUL"/>
    <s v="N"/>
    <s v="NA"/>
    <s v="NA"/>
    <s v="Y"/>
    <n v="40"/>
    <s v="N"/>
    <s v="N"/>
    <s v="NA"/>
    <s v="NA"/>
    <n v="0"/>
    <m/>
  </r>
  <r>
    <s v="MRC_BUF_16"/>
    <s v="Mpala"/>
    <x v="5"/>
    <s v="2013JUL"/>
    <s v="N"/>
    <s v="NA"/>
    <s v="NA"/>
    <s v="Y"/>
    <n v="40"/>
    <s v="N"/>
    <s v="N"/>
    <s v="NA"/>
    <s v="NA"/>
    <n v="0"/>
    <m/>
  </r>
  <r>
    <s v="MRC_BUF_17"/>
    <s v="Mpala"/>
    <x v="5"/>
    <s v="2013JUL"/>
    <s v="Y"/>
    <n v="2"/>
    <s v="N"/>
    <s v="N"/>
    <s v="NA"/>
    <s v="N"/>
    <s v="N"/>
    <s v="NA"/>
    <s v="NA"/>
    <n v="0"/>
    <m/>
  </r>
  <r>
    <s v="MRC_BUF_18"/>
    <s v="Mpala"/>
    <x v="5"/>
    <s v="2013JUL"/>
    <s v="N"/>
    <s v="NA"/>
    <s v="NA"/>
    <s v="Y"/>
    <n v="40"/>
    <s v="N"/>
    <s v="N"/>
    <s v="NA"/>
    <s v="NA"/>
    <n v="0"/>
    <m/>
  </r>
  <r>
    <s v="MRC_BUF_19"/>
    <s v="Mpala"/>
    <x v="5"/>
    <s v="2013JUL"/>
    <s v="N"/>
    <s v="NA"/>
    <s v="NA"/>
    <s v="Y"/>
    <n v="35.230327606201172"/>
    <s v="N"/>
    <s v="N"/>
    <s v="NA"/>
    <s v="NA"/>
    <n v="0"/>
    <m/>
  </r>
  <r>
    <s v="MRC_BUF_20"/>
    <s v="Mpala"/>
    <x v="5"/>
    <s v="2013JUL"/>
    <s v="Y"/>
    <n v="1"/>
    <s v="N"/>
    <s v="N"/>
    <s v="NA"/>
    <s v="N"/>
    <s v="N"/>
    <s v="NA"/>
    <s v="NA"/>
    <n v="0"/>
    <m/>
  </r>
  <r>
    <s v="MRC_BUF_202"/>
    <s v="Mpala"/>
    <x v="5"/>
    <s v="2015MAR"/>
    <s v="Y"/>
    <n v="2"/>
    <s v="N"/>
    <s v="N"/>
    <s v="NA"/>
    <s v="N"/>
    <s v="N"/>
    <s v="NA"/>
    <s v="NA"/>
    <n v="0"/>
    <m/>
  </r>
  <r>
    <s v="MRC_BUF_203"/>
    <s v="Mpala"/>
    <x v="5"/>
    <s v="2015MAR"/>
    <s v="Y"/>
    <n v="0"/>
    <s v="N"/>
    <s v="N"/>
    <s v="NA"/>
    <s v="N"/>
    <s v="N"/>
    <s v="NA"/>
    <s v="NA"/>
    <n v="0"/>
    <m/>
  </r>
  <r>
    <s v="MRC_BUF_204"/>
    <s v="Mpala"/>
    <x v="5"/>
    <s v="2015MAR"/>
    <s v="Y"/>
    <n v="1"/>
    <s v="N"/>
    <s v="Y"/>
    <n v="36.175777435302734"/>
    <s v="N"/>
    <s v="N"/>
    <s v="NA"/>
    <s v="NA"/>
    <n v="0"/>
    <m/>
  </r>
  <r>
    <s v="MRC_BUF_205"/>
    <s v="Mpala"/>
    <x v="5"/>
    <s v="2015MAR"/>
    <s v="Y"/>
    <n v="0"/>
    <s v="N"/>
    <s v="N"/>
    <s v="NA"/>
    <s v="N"/>
    <s v="N"/>
    <s v="NA"/>
    <s v="NA"/>
    <n v="0"/>
    <m/>
  </r>
  <r>
    <s v="MRC_BUF_207"/>
    <s v="Mpala"/>
    <x v="5"/>
    <s v="2015MAR"/>
    <s v="Y"/>
    <n v="0"/>
    <s v="N"/>
    <s v="N"/>
    <s v="NA"/>
    <s v="N"/>
    <s v="N"/>
    <s v="NA"/>
    <s v="NA"/>
    <n v="0"/>
    <m/>
  </r>
  <r>
    <s v="MRC_BUF_209"/>
    <s v="Mpala"/>
    <x v="5"/>
    <s v="2015MAR"/>
    <s v="Y"/>
    <n v="0"/>
    <s v="N"/>
    <s v="N"/>
    <s v="NA"/>
    <s v="N"/>
    <s v="N"/>
    <s v="NA"/>
    <s v="NA"/>
    <n v="0"/>
    <m/>
  </r>
  <r>
    <s v="MRC_BUF_216"/>
    <s v="Mpala"/>
    <x v="5"/>
    <s v="2015MAR"/>
    <s v="N"/>
    <s v="NA"/>
    <s v="NA"/>
    <s v="Y"/>
    <n v="40"/>
    <s v="N"/>
    <s v="N"/>
    <s v="NA"/>
    <s v="NA"/>
    <n v="0"/>
    <m/>
  </r>
  <r>
    <s v="MRC_BUF_217"/>
    <s v="Mpala"/>
    <x v="5"/>
    <s v="2015MAR"/>
    <s v="Y"/>
    <n v="6"/>
    <s v="N"/>
    <s v="N"/>
    <s v="NA"/>
    <s v="N"/>
    <s v="N"/>
    <s v="NA"/>
    <s v="NA"/>
    <n v="0"/>
    <m/>
  </r>
  <r>
    <s v="MRC_BUF_218"/>
    <s v="Mpala"/>
    <x v="5"/>
    <s v="2015MAR"/>
    <s v="N"/>
    <s v="NA"/>
    <s v="NA"/>
    <s v="Y"/>
    <n v="38.290151596069336"/>
    <s v="N"/>
    <s v="N"/>
    <s v="NA"/>
    <s v="NA"/>
    <n v="0"/>
    <m/>
  </r>
  <r>
    <s v="MRC_BUF_219"/>
    <s v="Mpala"/>
    <x v="5"/>
    <s v="2015MAR"/>
    <s v="N"/>
    <s v="NA"/>
    <s v="NA"/>
    <s v="Y"/>
    <n v="39.380096435546875"/>
    <s v="N"/>
    <s v="N"/>
    <s v="NA"/>
    <s v="NA"/>
    <n v="0"/>
    <m/>
  </r>
  <r>
    <s v="MRC_BUF_220"/>
    <s v="Mpala"/>
    <x v="5"/>
    <s v="2015MAR"/>
    <s v="Y"/>
    <n v="0"/>
    <s v="N"/>
    <s v="N"/>
    <s v="NA"/>
    <s v="N"/>
    <s v="N"/>
    <s v="NA"/>
    <s v="NA"/>
    <n v="0"/>
    <m/>
  </r>
  <r>
    <s v="MRC_BUF_221"/>
    <s v="Mpala"/>
    <x v="5"/>
    <s v="2015MAR"/>
    <s v="N"/>
    <s v="NA"/>
    <s v="NA"/>
    <s v="Y"/>
    <n v="39.298511505126953"/>
    <s v="N"/>
    <s v="N"/>
    <s v="NA"/>
    <s v="NA"/>
    <n v="0"/>
    <m/>
  </r>
  <r>
    <s v="MRC_BUF_222"/>
    <s v="Mpala"/>
    <x v="5"/>
    <s v="2015MAR"/>
    <s v="Y"/>
    <n v="0"/>
    <s v="N"/>
    <s v="Y"/>
    <n v="40"/>
    <s v="N"/>
    <s v="N"/>
    <s v="NA"/>
    <s v="NA"/>
    <n v="0"/>
    <m/>
  </r>
  <r>
    <s v="MRC_BUF_223"/>
    <s v="Mpala"/>
    <x v="5"/>
    <s v="2015MAR"/>
    <s v="Y"/>
    <n v="0"/>
    <s v="N"/>
    <s v="N"/>
    <s v="NA"/>
    <s v="N"/>
    <s v="N"/>
    <s v="NA"/>
    <s v="NA"/>
    <n v="0"/>
    <m/>
  </r>
  <r>
    <s v="MRC_BUF_24"/>
    <s v="Mpala"/>
    <x v="5"/>
    <s v="2013JUL"/>
    <s v="N"/>
    <s v="NA"/>
    <s v="NA"/>
    <s v="Y"/>
    <n v="38.594322204589844"/>
    <s v="N"/>
    <s v="N"/>
    <s v="NA"/>
    <s v="NA"/>
    <n v="0"/>
    <m/>
  </r>
  <r>
    <s v="MRC_BUF_27"/>
    <s v="Mpala"/>
    <x v="5"/>
    <s v="2013JUL"/>
    <s v="Y"/>
    <n v="1"/>
    <s v="N"/>
    <s v="Y"/>
    <n v="38.317352294921875"/>
    <s v="N"/>
    <s v="N"/>
    <s v="NA"/>
    <s v="NA"/>
    <n v="0"/>
    <m/>
  </r>
  <r>
    <s v="MRC_BUF_28"/>
    <s v="Mpala"/>
    <x v="5"/>
    <s v="2013JUL"/>
    <s v="N"/>
    <s v="NA"/>
    <s v="NA"/>
    <s v="Y"/>
    <n v="40"/>
    <s v="N"/>
    <s v="N"/>
    <s v="NA"/>
    <s v="NA"/>
    <n v="0"/>
    <m/>
  </r>
  <r>
    <s v="MRC_BUF_30"/>
    <s v="Mpala"/>
    <x v="5"/>
    <s v="2013JUL"/>
    <s v="N"/>
    <s v="NA"/>
    <s v="NA"/>
    <s v="Y"/>
    <n v="40"/>
    <s v="N"/>
    <s v="N"/>
    <s v="NA"/>
    <s v="NA"/>
    <n v="0"/>
    <m/>
  </r>
  <r>
    <s v="MRC_BUF_31"/>
    <s v="Mpala"/>
    <x v="5"/>
    <s v="2013JUL"/>
    <s v="N"/>
    <s v="NA"/>
    <s v="NA"/>
    <s v="Y"/>
    <n v="35.636615753173828"/>
    <s v="N"/>
    <s v="N"/>
    <s v="NA"/>
    <s v="NA"/>
    <n v="0"/>
    <m/>
  </r>
  <r>
    <s v="MRC_BUF_33"/>
    <s v="Mpala"/>
    <x v="5"/>
    <s v="2013JUL"/>
    <s v="N"/>
    <s v="NA"/>
    <s v="NA"/>
    <s v="Y"/>
    <n v="40"/>
    <s v="N"/>
    <s v="N"/>
    <s v="NA"/>
    <s v="NA"/>
    <n v="0"/>
    <m/>
  </r>
  <r>
    <s v="MRC_BUF_34"/>
    <s v="Mpala"/>
    <x v="5"/>
    <s v="2013JUL"/>
    <s v="N"/>
    <s v="NA"/>
    <s v="NA"/>
    <s v="Y"/>
    <n v="40"/>
    <s v="N"/>
    <s v="N"/>
    <s v="NA"/>
    <s v="NA"/>
    <n v="0"/>
    <m/>
  </r>
  <r>
    <s v="MRC_BUF_35"/>
    <s v="Mpala"/>
    <x v="5"/>
    <s v="2013JUL"/>
    <s v="N"/>
    <s v="NA"/>
    <s v="NA"/>
    <s v="Y"/>
    <n v="40"/>
    <s v="N"/>
    <s v="N"/>
    <s v="NA"/>
    <s v="NA"/>
    <n v="0"/>
    <m/>
  </r>
  <r>
    <s v="MRC_BUF_36"/>
    <s v="Mpala"/>
    <x v="5"/>
    <s v="2013JUL"/>
    <s v="N"/>
    <s v="NA"/>
    <s v="NA"/>
    <s v="Y"/>
    <n v="40"/>
    <s v="N"/>
    <s v="N"/>
    <s v="NA"/>
    <s v="NA"/>
    <n v="0"/>
    <m/>
  </r>
  <r>
    <s v="MRC_BUF_38"/>
    <s v="Mpala"/>
    <x v="5"/>
    <s v="2013JUL"/>
    <s v="N"/>
    <s v="NA"/>
    <s v="NA"/>
    <s v="Y"/>
    <n v="37.757087707519531"/>
    <s v="N"/>
    <s v="N"/>
    <s v="NA"/>
    <s v="NA"/>
    <n v="0"/>
    <m/>
  </r>
  <r>
    <s v="MRC_BUF_39"/>
    <s v="Mpala"/>
    <x v="5"/>
    <s v="2013JUL"/>
    <s v="Y"/>
    <n v="0"/>
    <s v="N"/>
    <s v="N"/>
    <n v="40"/>
    <s v="N"/>
    <s v="N"/>
    <s v="NA"/>
    <s v="NA"/>
    <n v="0"/>
    <m/>
  </r>
  <r>
    <s v="MRC_BUF_40"/>
    <s v="Mpala"/>
    <x v="5"/>
    <s v="2013JUL"/>
    <s v="N"/>
    <s v="NA"/>
    <s v="NA"/>
    <s v="Y"/>
    <n v="37.946449279785156"/>
    <s v="N"/>
    <s v="N"/>
    <s v="NA"/>
    <s v="NA"/>
    <n v="0"/>
    <m/>
  </r>
  <r>
    <s v="MRC_LM_201"/>
    <s v="Mpala"/>
    <x v="8"/>
    <s v="2016JUN"/>
    <s v="N"/>
    <s v="NA"/>
    <s v="NA"/>
    <s v="Y"/>
    <n v="40"/>
    <s v="N"/>
    <s v="N"/>
    <s v="NA"/>
    <s v="NA"/>
    <n v="0"/>
    <m/>
  </r>
  <r>
    <s v="MRC_COW_05"/>
    <s v="Mpala"/>
    <x v="9"/>
    <s v="2013JUL"/>
    <s v="N"/>
    <s v="NA"/>
    <s v="NA"/>
    <s v="Y"/>
    <n v="40"/>
    <s v="N"/>
    <s v="N"/>
    <s v="NA"/>
    <s v="NA"/>
    <n v="0"/>
    <m/>
  </r>
  <r>
    <s v="MRC_COW_07"/>
    <s v="Mpala"/>
    <x v="9"/>
    <s v="2013JUL"/>
    <s v="N"/>
    <s v="NA"/>
    <s v="NA"/>
    <s v="Y"/>
    <n v="40"/>
    <s v="N"/>
    <s v="N"/>
    <s v="NA"/>
    <s v="NA"/>
    <n v="0"/>
    <m/>
  </r>
  <r>
    <s v="MRC_COW_10"/>
    <s v="Mpala"/>
    <x v="9"/>
    <s v="2013JUL"/>
    <s v="N"/>
    <s v="NA"/>
    <s v="NA"/>
    <s v="Y"/>
    <n v="39.294979095458984"/>
    <s v="N"/>
    <s v="N"/>
    <s v="NA"/>
    <s v="NA"/>
    <n v="0"/>
    <m/>
  </r>
  <r>
    <s v="MRC_COW_110"/>
    <s v="Mpala"/>
    <x v="9"/>
    <s v="2014OCT"/>
    <s v="N"/>
    <s v="NA"/>
    <s v="NA"/>
    <s v="Y"/>
    <n v="40"/>
    <s v="N"/>
    <s v="N"/>
    <s v="NA"/>
    <s v="NA"/>
    <n v="0"/>
    <m/>
  </r>
  <r>
    <s v="MRC_COW_120"/>
    <s v="Mpala"/>
    <x v="9"/>
    <s v="2014OCT"/>
    <s v="N"/>
    <s v="NA"/>
    <s v="NA"/>
    <s v="Y"/>
    <n v="40"/>
    <s v="N"/>
    <s v="N"/>
    <s v="NA"/>
    <s v="NA"/>
    <n v="0"/>
    <m/>
  </r>
  <r>
    <s v="MRC_COW_14"/>
    <s v="Mpala"/>
    <x v="9"/>
    <s v="2013JUL"/>
    <s v="Y"/>
    <n v="82"/>
    <s v="Y"/>
    <s v="Y"/>
    <n v="37.448528289794922"/>
    <s v="N"/>
    <s v="N"/>
    <s v="NA"/>
    <s v="NA"/>
    <n v="0"/>
    <m/>
  </r>
  <r>
    <s v="MRC_COW_15"/>
    <s v="Mpala"/>
    <x v="9"/>
    <s v="2013JUL"/>
    <s v="N"/>
    <s v="NA"/>
    <s v="NA"/>
    <s v="Y"/>
    <n v="38.235893249511719"/>
    <s v="N"/>
    <s v="N"/>
    <s v="NA"/>
    <s v="NA"/>
    <n v="0"/>
    <m/>
  </r>
  <r>
    <s v="MRC_COW_15"/>
    <s v="Mpala"/>
    <x v="9"/>
    <s v="2013JUL"/>
    <s v="N"/>
    <s v="NA"/>
    <s v="NA"/>
    <s v="Y"/>
    <n v="40"/>
    <s v="N"/>
    <s v="N"/>
    <s v="NA"/>
    <s v="NA"/>
    <n v="0"/>
    <m/>
  </r>
  <r>
    <s v="MRC_COW_20"/>
    <s v="Mpala"/>
    <x v="9"/>
    <s v="2013JUL"/>
    <s v="N"/>
    <s v="NA"/>
    <s v="NA"/>
    <s v="Y"/>
    <n v="39.539787292480469"/>
    <s v="N"/>
    <s v="N"/>
    <s v="NA"/>
    <s v="NA"/>
    <n v="0"/>
    <m/>
  </r>
  <r>
    <s v="MRC_COW_245"/>
    <s v="Mpala"/>
    <x v="9"/>
    <s v="2015MAR"/>
    <s v="N"/>
    <s v="NA"/>
    <s v="NA"/>
    <s v="Y"/>
    <n v="36.629388809204102"/>
    <s v="N"/>
    <s v="N"/>
    <s v="NA"/>
    <s v="NA"/>
    <n v="0"/>
    <m/>
  </r>
  <r>
    <s v="MRC_COW_25"/>
    <s v="Mpala"/>
    <x v="9"/>
    <s v="2013JUL"/>
    <s v="N"/>
    <s v="NA"/>
    <s v="NA"/>
    <s v="Y"/>
    <n v="40"/>
    <s v="N"/>
    <s v="N"/>
    <s v="NA"/>
    <s v="NA"/>
    <n v="0"/>
    <m/>
  </r>
  <r>
    <s v="MRC_COW_250"/>
    <s v="Mpala"/>
    <x v="9"/>
    <s v="2015MAR"/>
    <s v="N"/>
    <s v="NA"/>
    <s v="NA"/>
    <s v="Y"/>
    <n v="35.71263313293457"/>
    <s v="N"/>
    <s v="N"/>
    <s v="NA"/>
    <s v="NA"/>
    <n v="0"/>
    <m/>
  </r>
  <r>
    <s v="MRC_COW_255"/>
    <s v="Mpala"/>
    <x v="9"/>
    <s v="2015MAR"/>
    <s v="N"/>
    <s v="NA"/>
    <s v="NA"/>
    <s v="Y"/>
    <n v="37.315250396728516"/>
    <s v="N"/>
    <s v="N"/>
    <s v="NA"/>
    <s v="NA"/>
    <n v="0"/>
    <m/>
  </r>
  <r>
    <s v="MRC_COW_49"/>
    <s v="Mpala"/>
    <x v="9"/>
    <s v="2013JUL"/>
    <s v="N"/>
    <s v="NA"/>
    <s v="NA"/>
    <s v="Y"/>
    <n v="36.177532196044922"/>
    <s v="N"/>
    <s v="N"/>
    <s v="NA"/>
    <s v="NA"/>
    <n v="0"/>
    <m/>
  </r>
  <r>
    <s v="MRC_DIK_01"/>
    <s v="Mpala"/>
    <x v="10"/>
    <s v="2013JUL"/>
    <s v="N"/>
    <s v="NA"/>
    <s v="NA"/>
    <s v="Y"/>
    <n v="38.425472259521484"/>
    <s v="N"/>
    <s v="N"/>
    <s v="NA"/>
    <s v="NA"/>
    <n v="0"/>
    <m/>
  </r>
  <r>
    <s v="MRC_DIK_02"/>
    <s v="Mpala"/>
    <x v="10"/>
    <s v="2013JUL"/>
    <s v="N"/>
    <s v="NA"/>
    <s v="NA"/>
    <s v="Y"/>
    <n v="36.0357666015625"/>
    <s v="N"/>
    <s v="N"/>
    <s v="NA"/>
    <s v="NA"/>
    <n v="0"/>
    <m/>
  </r>
  <r>
    <s v="MRC_DIK_103"/>
    <s v="Mpala"/>
    <x v="10"/>
    <s v="2014OCT"/>
    <s v="Y"/>
    <n v="0"/>
    <s v="N"/>
    <s v="Y"/>
    <n v="37.952114105224609"/>
    <s v="N"/>
    <s v="N"/>
    <s v="NA"/>
    <s v="NA"/>
    <n v="0"/>
    <m/>
  </r>
  <r>
    <s v="MRC_DIK_106"/>
    <s v="Mpala"/>
    <x v="10"/>
    <s v="2014OCT"/>
    <s v="N"/>
    <s v="NA"/>
    <s v="NA"/>
    <s v="Y"/>
    <n v="39.985954284667969"/>
    <s v="N"/>
    <s v="N"/>
    <s v="NA"/>
    <s v="NA"/>
    <n v="0"/>
    <m/>
  </r>
  <r>
    <s v="MRC_DIK_12"/>
    <s v="Mpala"/>
    <x v="10"/>
    <s v="2013JUL"/>
    <s v="N"/>
    <s v="NA"/>
    <s v="NA"/>
    <s v="Y"/>
    <n v="35.699220657348633"/>
    <s v="N"/>
    <s v="N"/>
    <s v="NA"/>
    <s v="NA"/>
    <n v="0"/>
    <m/>
  </r>
  <r>
    <s v="MRC_DIK_122"/>
    <s v="Mpala"/>
    <x v="10"/>
    <s v="2014OCT"/>
    <s v="Y"/>
    <n v="0"/>
    <s v="N"/>
    <s v="Y"/>
    <n v="40"/>
    <s v="N"/>
    <s v="N"/>
    <s v="NA"/>
    <s v="NA"/>
    <n v="0"/>
    <m/>
  </r>
  <r>
    <s v="MRC_DIK_123"/>
    <s v="Mpala"/>
    <x v="10"/>
    <s v="2014OCT"/>
    <s v="N"/>
    <s v="NA"/>
    <s v="NA"/>
    <s v="Y"/>
    <n v="39.8984375"/>
    <s v="N"/>
    <s v="N"/>
    <s v="NA"/>
    <s v="NA"/>
    <n v="0"/>
    <m/>
  </r>
  <r>
    <s v="MRC_DIK_139"/>
    <s v="Mpala"/>
    <x v="10"/>
    <s v="2014OCT"/>
    <s v="N"/>
    <s v="NA"/>
    <s v="NA"/>
    <s v="Y"/>
    <n v="39.617023468017578"/>
    <s v="N"/>
    <s v="N"/>
    <s v="NA"/>
    <s v="NA"/>
    <n v="0"/>
    <m/>
  </r>
  <r>
    <s v="MRC_DIK_141"/>
    <s v="Mpala"/>
    <x v="10"/>
    <s v="2014OCT"/>
    <s v="N"/>
    <s v="NA"/>
    <s v="NA"/>
    <s v="Y"/>
    <n v="40"/>
    <s v="N"/>
    <s v="N"/>
    <s v="NA"/>
    <s v="NA"/>
    <n v="0"/>
    <m/>
  </r>
  <r>
    <s v="MRC_DIK_151"/>
    <s v="Mpala"/>
    <x v="10"/>
    <s v="2014OCT"/>
    <s v="N"/>
    <s v="NA"/>
    <s v="NA"/>
    <s v="Y"/>
    <n v="36.377853393554688"/>
    <s v="N"/>
    <s v="N"/>
    <s v="NA"/>
    <s v="NA"/>
    <n v="0"/>
    <m/>
  </r>
  <r>
    <s v="MRC_DIK_18"/>
    <s v="Mpala"/>
    <x v="10"/>
    <s v="2013JUL"/>
    <s v="N"/>
    <s v="NA"/>
    <s v="NA"/>
    <s v="Y"/>
    <n v="40"/>
    <s v="N"/>
    <s v="N"/>
    <s v="NA"/>
    <s v="NA"/>
    <n v="0"/>
    <m/>
  </r>
  <r>
    <s v="MRC_DIK_214"/>
    <s v="Mpala"/>
    <x v="10"/>
    <s v="2015MAR"/>
    <s v="N"/>
    <s v="NA"/>
    <s v="NA"/>
    <s v="Y"/>
    <n v="40"/>
    <s v="N"/>
    <s v="N"/>
    <s v="NA"/>
    <s v="NA"/>
    <n v="0"/>
    <m/>
  </r>
  <r>
    <s v="MRC_DIK_25"/>
    <s v="Mpala"/>
    <x v="10"/>
    <s v="2013JUL"/>
    <s v="N"/>
    <s v="NA"/>
    <s v="NA"/>
    <s v="Y"/>
    <n v="35.217676162719727"/>
    <s v="N"/>
    <s v="N"/>
    <s v="NA"/>
    <s v="NA"/>
    <n v="0"/>
    <m/>
  </r>
  <r>
    <s v="MRC_DIK_26"/>
    <s v="Mpala"/>
    <x v="10"/>
    <s v="2013JUL"/>
    <s v="Y"/>
    <n v="270"/>
    <s v="Y"/>
    <s v="Y"/>
    <n v="36.324050903320313"/>
    <s v="N"/>
    <s v="N"/>
    <s v="NA"/>
    <s v="NA"/>
    <n v="0"/>
    <m/>
  </r>
  <r>
    <s v="MRC_DIK_35"/>
    <s v="Mpala"/>
    <x v="10"/>
    <s v="2013JUL"/>
    <s v="N"/>
    <s v="NA"/>
    <s v="NA"/>
    <s v="Y"/>
    <n v="35.397804260253906"/>
    <s v="N"/>
    <s v="N"/>
    <s v="NA"/>
    <s v="NA"/>
    <n v="0"/>
    <m/>
  </r>
  <r>
    <s v="MRC_DIK_44"/>
    <s v="Mpala"/>
    <x v="10"/>
    <s v="2013JUL"/>
    <s v="N"/>
    <s v="NA"/>
    <s v="NA"/>
    <s v="Y"/>
    <n v="40"/>
    <s v="N"/>
    <s v="N"/>
    <s v="NA"/>
    <s v="NA"/>
    <n v="0"/>
    <m/>
  </r>
  <r>
    <s v="MRC_ELA_112"/>
    <s v="Mpala"/>
    <x v="12"/>
    <s v="2014OCT"/>
    <s v="Y"/>
    <n v="64"/>
    <s v="Y"/>
    <s v="Y"/>
    <n v="36.659639358520508"/>
    <s v="N"/>
    <s v="N"/>
    <s v="NA"/>
    <s v="NA"/>
    <n v="0"/>
    <m/>
  </r>
  <r>
    <s v="MRC_ELA_201"/>
    <s v="Mpala"/>
    <x v="12"/>
    <s v="2015MAR"/>
    <s v="N"/>
    <s v="NA"/>
    <s v="NA"/>
    <s v="Y"/>
    <n v="39.910354614257813"/>
    <s v="N"/>
    <s v="N"/>
    <s v="NA"/>
    <s v="NA"/>
    <n v="0"/>
    <m/>
  </r>
  <r>
    <s v="MRC_ELE_20"/>
    <s v="Mpala"/>
    <x v="3"/>
    <s v="2013JUL"/>
    <s v="N"/>
    <s v="NA"/>
    <s v="NA"/>
    <s v="Y"/>
    <n v="35.211368560791016"/>
    <s v="N"/>
    <s v="N"/>
    <s v="NA"/>
    <s v="NA"/>
    <n v="0"/>
    <m/>
  </r>
  <r>
    <s v="MRC_GGA_1"/>
    <s v="Mpala"/>
    <x v="13"/>
    <s v="2013JUL"/>
    <s v="N"/>
    <s v="NA"/>
    <s v="NA"/>
    <s v="Y"/>
    <n v="35.082372665405273"/>
    <s v="N"/>
    <s v="N"/>
    <s v="NA"/>
    <s v="NA"/>
    <n v="0"/>
    <m/>
  </r>
  <r>
    <s v="MRC_GGA_102"/>
    <s v="Mpala"/>
    <x v="13"/>
    <s v="2014OCT"/>
    <s v="Y"/>
    <n v="65"/>
    <s v="Y"/>
    <s v="Y"/>
    <n v="36.6763916015625"/>
    <s v="N"/>
    <s v="N"/>
    <s v="NA"/>
    <s v="NA"/>
    <n v="0"/>
    <m/>
  </r>
  <r>
    <s v="MRC_GGA_201R"/>
    <s v="Mpala"/>
    <x v="13"/>
    <s v="2015MAR"/>
    <s v="N"/>
    <s v="NA"/>
    <s v="NA"/>
    <s v="Y"/>
    <n v="36.266300201416016"/>
    <s v="N"/>
    <s v="N"/>
    <s v="NA"/>
    <s v="NA"/>
    <n v="0"/>
    <m/>
  </r>
  <r>
    <s v="MRC_GGA_5"/>
    <s v="Mpala"/>
    <x v="13"/>
    <s v="2013JUL"/>
    <s v="N"/>
    <s v="NA"/>
    <s v="NA"/>
    <s v="Y"/>
    <n v="40"/>
    <s v="N"/>
    <s v="N"/>
    <s v="NA"/>
    <s v="NA"/>
    <n v="0"/>
    <m/>
  </r>
  <r>
    <s v="MRC_GIR_107"/>
    <s v="Mpala"/>
    <x v="14"/>
    <s v="2014OCT"/>
    <s v="N"/>
    <s v="NA"/>
    <s v="NA"/>
    <s v="Y"/>
    <n v="39.405017852783203"/>
    <s v="N"/>
    <s v="N"/>
    <s v="NA"/>
    <s v="NA"/>
    <n v="0"/>
    <m/>
  </r>
  <r>
    <s v="MRC_GIR_109"/>
    <s v="Mpala"/>
    <x v="14"/>
    <s v="2014OCT"/>
    <s v="Y"/>
    <n v="118"/>
    <s v="Y"/>
    <s v="Y"/>
    <n v="36.530872344970703"/>
    <s v="N"/>
    <s v="N"/>
    <s v="NA"/>
    <s v="NA"/>
    <n v="0"/>
    <m/>
  </r>
  <r>
    <s v="MRC_GIR_111"/>
    <s v="Mpala"/>
    <x v="14"/>
    <s v="2014OCT"/>
    <s v="Y"/>
    <n v="0"/>
    <s v="N"/>
    <s v="Y"/>
    <n v="40"/>
    <s v="N"/>
    <s v="N"/>
    <s v="NA"/>
    <s v="NA"/>
    <n v="0"/>
    <m/>
  </r>
  <r>
    <s v="MRC_GIR_204"/>
    <s v="Mpala"/>
    <x v="14"/>
    <s v="2015MAR"/>
    <s v="N"/>
    <s v="NA"/>
    <s v="NA"/>
    <s v="Y"/>
    <n v="37.631099700927734"/>
    <s v="N"/>
    <s v="N"/>
    <s v="NA"/>
    <s v="NA"/>
    <n v="0"/>
    <m/>
  </r>
  <r>
    <s v="MRC_GIR_204"/>
    <s v="Mpala"/>
    <x v="14"/>
    <s v="2015MAR"/>
    <s v="N"/>
    <s v="NA"/>
    <s v="NA"/>
    <s v="Y"/>
    <n v="39.210037231445313"/>
    <s v="N"/>
    <s v="N"/>
    <s v="NA"/>
    <s v="NA"/>
    <n v="0"/>
    <m/>
  </r>
  <r>
    <s v="MRC_GIR_205"/>
    <s v="Mpala"/>
    <x v="14"/>
    <s v="2015MAR"/>
    <s v="Y"/>
    <n v="164"/>
    <s v="Y"/>
    <s v="Y"/>
    <n v="36.981576919555664"/>
    <s v="N"/>
    <s v="N"/>
    <s v="NA"/>
    <s v="NA"/>
    <n v="0"/>
    <m/>
  </r>
  <r>
    <s v="MRC_GIR_206"/>
    <s v="Mpala"/>
    <x v="14"/>
    <s v="2015MAR"/>
    <s v="N"/>
    <s v="NA"/>
    <s v="NA"/>
    <s v="Y"/>
    <n v="35.898544311523438"/>
    <s v="N"/>
    <s v="N"/>
    <s v="NA"/>
    <s v="NA"/>
    <n v="0"/>
    <m/>
  </r>
  <r>
    <s v="MRC_GIR_208"/>
    <s v="Mpala"/>
    <x v="14"/>
    <s v="2015MAR"/>
    <s v="Y"/>
    <n v="29"/>
    <s v="Y"/>
    <s v="Y"/>
    <n v="35.972621917724609"/>
    <s v="N"/>
    <s v="N"/>
    <s v="NA"/>
    <s v="NA"/>
    <n v="0"/>
    <m/>
  </r>
  <r>
    <s v="MRC_GIR_213"/>
    <s v="Mpala"/>
    <x v="14"/>
    <s v="2015MAR"/>
    <s v="Y"/>
    <n v="27"/>
    <s v="Y"/>
    <s v="Y"/>
    <n v="38.045871734619141"/>
    <s v="N"/>
    <s v="N"/>
    <s v="NA"/>
    <s v="NA"/>
    <n v="0"/>
    <m/>
  </r>
  <r>
    <s v="MRC_GIR_215"/>
    <s v="Mpala"/>
    <x v="14"/>
    <s v="2015MAR"/>
    <s v="N"/>
    <s v="NA"/>
    <s v="NA"/>
    <s v="Y"/>
    <n v="35.800165176391602"/>
    <s v="N"/>
    <s v="N"/>
    <s v="NA"/>
    <s v="NA"/>
    <n v="0"/>
    <m/>
  </r>
  <r>
    <s v="MRC_GIR_216"/>
    <s v="Mpala"/>
    <x v="14"/>
    <s v="2015MAR"/>
    <s v="Y"/>
    <n v="113"/>
    <s v="Y"/>
    <s v="Y"/>
    <n v="37.815689086914063"/>
    <s v="N"/>
    <s v="N"/>
    <s v="NA"/>
    <s v="NA"/>
    <n v="0"/>
    <m/>
  </r>
  <r>
    <s v="MRC_GIR_217"/>
    <s v="Mpala"/>
    <x v="14"/>
    <s v="2015MAR"/>
    <s v="N"/>
    <s v="NA"/>
    <s v="NA"/>
    <s v="Y"/>
    <n v="38.076618194580078"/>
    <s v="N"/>
    <s v="N"/>
    <s v="NA"/>
    <s v="NA"/>
    <n v="0"/>
    <m/>
  </r>
  <r>
    <s v="MRC_GIR_221"/>
    <s v="Mpala"/>
    <x v="14"/>
    <s v="2015MAR"/>
    <s v="N"/>
    <s v="NA"/>
    <s v="NA"/>
    <s v="Y"/>
    <n v="38.332557678222656"/>
    <s v="N"/>
    <s v="N"/>
    <s v="NA"/>
    <s v="NA"/>
    <n v="0"/>
    <m/>
  </r>
  <r>
    <s v="MRC_GOA_101"/>
    <s v="Mpala"/>
    <x v="23"/>
    <s v="2015MAR"/>
    <s v="N"/>
    <s v="NA"/>
    <s v="NA"/>
    <s v="Y"/>
    <n v="40"/>
    <s v="N"/>
    <s v="N"/>
    <s v="NA"/>
    <s v="NA"/>
    <n v="0"/>
    <m/>
  </r>
  <r>
    <s v="MRC_GOA_102"/>
    <s v="Mpala"/>
    <x v="23"/>
    <s v="2015MAR"/>
    <s v="N"/>
    <s v="NA"/>
    <s v="NA"/>
    <s v="Y"/>
    <n v="40"/>
    <s v="N"/>
    <s v="N"/>
    <s v="NA"/>
    <s v="NA"/>
    <n v="0"/>
    <m/>
  </r>
  <r>
    <s v="MRC_GOA_103"/>
    <s v="Mpala"/>
    <x v="23"/>
    <s v="2015MAR"/>
    <s v="N"/>
    <s v="NA"/>
    <s v="NA"/>
    <s v="Y"/>
    <n v="40"/>
    <s v="N"/>
    <s v="N"/>
    <s v="NA"/>
    <s v="NA"/>
    <n v="0"/>
    <m/>
  </r>
  <r>
    <s v="MRC_GOA_201"/>
    <s v="Mpala"/>
    <x v="23"/>
    <s v="2015MAR"/>
    <s v="N"/>
    <s v="NA"/>
    <s v="NA"/>
    <s v="Y"/>
    <n v="40"/>
    <s v="N"/>
    <s v="N"/>
    <s v="NA"/>
    <s v="NA"/>
    <n v="0"/>
    <m/>
  </r>
  <r>
    <s v="MRC_GOA_202"/>
    <s v="Mpala"/>
    <x v="23"/>
    <s v="2015MAR"/>
    <s v="N"/>
    <s v="NA"/>
    <s v="NA"/>
    <s v="Y"/>
    <n v="40"/>
    <s v="N"/>
    <s v="N"/>
    <s v="NA"/>
    <s v="NA"/>
    <n v="0"/>
    <m/>
  </r>
  <r>
    <s v="MRC_GOA_203"/>
    <s v="Mpala"/>
    <x v="23"/>
    <s v="2015MAR"/>
    <s v="N"/>
    <s v="NA"/>
    <s v="NA"/>
    <s v="Y"/>
    <n v="40"/>
    <s v="N"/>
    <s v="N"/>
    <s v="NA"/>
    <s v="NA"/>
    <n v="0"/>
    <m/>
  </r>
  <r>
    <s v="MRC_GOA_204"/>
    <s v="Mpala"/>
    <x v="23"/>
    <s v="2015MAR"/>
    <s v="N"/>
    <s v="NA"/>
    <s v="NA"/>
    <s v="Y"/>
    <n v="39.845600128173828"/>
    <s v="N"/>
    <s v="N"/>
    <s v="NA"/>
    <s v="NA"/>
    <n v="0"/>
    <m/>
  </r>
  <r>
    <s v="MRC_GOA_205"/>
    <s v="Mpala"/>
    <x v="23"/>
    <s v="2015MAR"/>
    <s v="N"/>
    <s v="NA"/>
    <s v="NA"/>
    <s v="Y"/>
    <n v="40"/>
    <s v="N"/>
    <s v="N"/>
    <s v="NA"/>
    <s v="NA"/>
    <n v="0"/>
    <m/>
  </r>
  <r>
    <s v="MRC_GOA_206"/>
    <s v="Mpala"/>
    <x v="23"/>
    <s v="2015MAR"/>
    <s v="N"/>
    <s v="NA"/>
    <s v="NA"/>
    <s v="Y"/>
    <n v="36.806133270263672"/>
    <s v="N"/>
    <s v="N"/>
    <s v="NA"/>
    <s v="NA"/>
    <n v="0"/>
    <m/>
  </r>
  <r>
    <s v="MRC_HAR_103"/>
    <s v="Mpala"/>
    <x v="7"/>
    <s v="2014OCT"/>
    <s v="N"/>
    <s v="NA"/>
    <s v="NA"/>
    <s v="Y"/>
    <n v="38.155864715576172"/>
    <s v="N"/>
    <s v="N"/>
    <s v="NA"/>
    <s v="NA"/>
    <n v="0"/>
    <m/>
  </r>
  <r>
    <s v="MRC_HAR_110"/>
    <s v="Mpala"/>
    <x v="7"/>
    <s v="2014OCT"/>
    <s v="N"/>
    <s v="NA"/>
    <s v="NA"/>
    <s v="Y"/>
    <n v="36.917974472045898"/>
    <s v="N"/>
    <s v="N"/>
    <s v="NA"/>
    <s v="NA"/>
    <n v="0"/>
    <m/>
  </r>
  <r>
    <s v="MRC_HAR_111"/>
    <s v="Mpala"/>
    <x v="7"/>
    <s v="2014OCT"/>
    <s v="Y"/>
    <n v="0"/>
    <s v="N"/>
    <s v="Y"/>
    <n v="36.270444869995117"/>
    <s v="N"/>
    <s v="N"/>
    <s v="NA"/>
    <s v="NA"/>
    <n v="0"/>
    <m/>
  </r>
  <r>
    <s v="MRC_HAR_210"/>
    <s v="Mpala"/>
    <x v="7"/>
    <s v="2015MAR"/>
    <s v="N"/>
    <s v="NA"/>
    <s v="NA"/>
    <s v="Y"/>
    <n v="39.793388366699219"/>
    <s v="N"/>
    <s v="N"/>
    <s v="NA"/>
    <s v="NA"/>
    <n v="0"/>
    <m/>
  </r>
  <r>
    <s v="MRC_HAR_215"/>
    <s v="Mpala"/>
    <x v="7"/>
    <s v="2015MAR"/>
    <s v="N"/>
    <s v="NA"/>
    <s v="NA"/>
    <s v="Y"/>
    <n v="37.335655212402344"/>
    <s v="N"/>
    <s v="N"/>
    <s v="NA"/>
    <s v="NA"/>
    <n v="0"/>
    <m/>
  </r>
  <r>
    <s v="MRC_HIP_203"/>
    <s v="Mpala"/>
    <x v="19"/>
    <s v="2015MAR"/>
    <s v="N"/>
    <s v="NA"/>
    <s v="NA"/>
    <s v="Y"/>
    <n v="38.702762603759766"/>
    <s v="N"/>
    <s v="N"/>
    <s v="NA"/>
    <s v="NA"/>
    <n v="0"/>
    <m/>
  </r>
  <r>
    <s v="MRC_HIP_211"/>
    <s v="Mpala"/>
    <x v="19"/>
    <s v="2015MAR"/>
    <s v="N"/>
    <s v="NA"/>
    <s v="NA"/>
    <s v="Y"/>
    <n v="37.634330749511719"/>
    <s v="N"/>
    <s v="N"/>
    <s v="NA"/>
    <s v="NA"/>
    <n v="0"/>
    <m/>
  </r>
  <r>
    <s v="MRC_HIP_214"/>
    <s v="Mpala"/>
    <x v="19"/>
    <s v="2015MAR"/>
    <s v="Y"/>
    <n v="2"/>
    <s v="N"/>
    <s v="Y"/>
    <n v="40"/>
    <s v="N"/>
    <s v="N"/>
    <s v="NA"/>
    <s v="NA"/>
    <n v="0"/>
    <m/>
  </r>
  <r>
    <s v="MRC_HIP_215"/>
    <s v="Mpala"/>
    <x v="19"/>
    <s v="2015MAR"/>
    <s v="N"/>
    <s v="NA"/>
    <s v="NA"/>
    <s v="Y"/>
    <n v="38.86347770690918"/>
    <s v="N"/>
    <s v="N"/>
    <s v="NA"/>
    <s v="NA"/>
    <n v="0"/>
    <m/>
  </r>
  <r>
    <s v="MRC_HIP_216"/>
    <s v="Mpala"/>
    <x v="19"/>
    <s v="2015MAR"/>
    <s v="N"/>
    <s v="NA"/>
    <s v="NA"/>
    <s v="Y"/>
    <n v="38.035781860351563"/>
    <s v="N"/>
    <s v="N"/>
    <s v="NA"/>
    <s v="NA"/>
    <n v="0"/>
    <m/>
  </r>
  <r>
    <s v="MRC_IMP_102"/>
    <s v="Mpala"/>
    <x v="1"/>
    <s v="2014OCT"/>
    <s v="Y"/>
    <n v="2"/>
    <s v="N"/>
    <s v="Y"/>
    <n v="40"/>
    <s v="N"/>
    <s v="N"/>
    <s v="NA"/>
    <s v="NA"/>
    <n v="0"/>
    <m/>
  </r>
  <r>
    <s v="MRC_IMP_105"/>
    <s v="Mpala"/>
    <x v="1"/>
    <s v="2014OCT"/>
    <s v="N"/>
    <s v="NA"/>
    <s v="NA"/>
    <s v="Y"/>
    <n v="40"/>
    <s v="N"/>
    <s v="N"/>
    <s v="NA"/>
    <s v="NA"/>
    <n v="0"/>
    <m/>
  </r>
  <r>
    <s v="MRC_IMP_120"/>
    <s v="Mpala"/>
    <x v="1"/>
    <s v="2014OCT"/>
    <s v="N"/>
    <s v="NA"/>
    <s v="NA"/>
    <s v="Y"/>
    <n v="37.821369171142578"/>
    <s v="N"/>
    <s v="N"/>
    <s v="NA"/>
    <s v="NA"/>
    <n v="0"/>
    <m/>
  </r>
  <r>
    <s v="MRC_IMP_222"/>
    <s v="Mpala"/>
    <x v="1"/>
    <s v="2015MAR"/>
    <s v="N"/>
    <s v="NA"/>
    <s v="NA"/>
    <s v="Y"/>
    <n v="40"/>
    <s v="N"/>
    <s v="N"/>
    <s v="NA"/>
    <s v="NA"/>
    <n v="0"/>
    <m/>
  </r>
  <r>
    <s v="MRC_IMP_236"/>
    <s v="Mpala"/>
    <x v="1"/>
    <s v="2015MAR"/>
    <s v="Y"/>
    <n v="3"/>
    <s v="N"/>
    <s v="Y"/>
    <n v="36.986288070678711"/>
    <s v="N"/>
    <s v="N"/>
    <s v="NA"/>
    <s v="NA"/>
    <n v="0"/>
    <m/>
  </r>
  <r>
    <s v="MRC_IMP_35"/>
    <s v="Mpala"/>
    <x v="1"/>
    <s v="2013JUL"/>
    <s v="N"/>
    <s v="NA"/>
    <s v="NA"/>
    <s v="Y"/>
    <n v="40"/>
    <s v="N"/>
    <s v="N"/>
    <s v="NA"/>
    <s v="NA"/>
    <n v="0"/>
    <m/>
  </r>
  <r>
    <s v="MRC_IMP_40"/>
    <s v="Mpala"/>
    <x v="1"/>
    <s v="2013JUL"/>
    <s v="N"/>
    <s v="NA"/>
    <s v="NA"/>
    <s v="Y"/>
    <n v="36.105792999267578"/>
    <s v="N"/>
    <s v="N"/>
    <s v="NA"/>
    <s v="NA"/>
    <n v="0"/>
    <m/>
  </r>
  <r>
    <s v="MRC_KT_1024"/>
    <s v="Mpala"/>
    <x v="16"/>
    <m/>
    <s v="N"/>
    <s v="NA"/>
    <s v="NA"/>
    <s v="Y"/>
    <n v="36.699810028076172"/>
    <s v="N"/>
    <s v="N"/>
    <s v="NA"/>
    <s v="NA"/>
    <n v="0"/>
    <m/>
  </r>
  <r>
    <s v="MRC_KT_1080"/>
    <s v="Mpala"/>
    <x v="16"/>
    <m/>
    <s v="N"/>
    <s v="NA"/>
    <s v="NA"/>
    <s v="Y"/>
    <n v="35.284992218017578"/>
    <s v="N"/>
    <s v="N"/>
    <s v="NA"/>
    <s v="NA"/>
    <n v="0"/>
    <m/>
  </r>
  <r>
    <s v="MRC_KT_1131"/>
    <s v="Mpala"/>
    <x v="16"/>
    <m/>
    <s v="N"/>
    <s v="NA"/>
    <s v="NA"/>
    <s v="Y"/>
    <n v="36.369844436645508"/>
    <s v="N"/>
    <s v="N"/>
    <s v="NA"/>
    <s v="NA"/>
    <n v="0"/>
    <m/>
  </r>
  <r>
    <s v="MRC_KUD_103"/>
    <s v="Mpala"/>
    <x v="6"/>
    <s v="2014OCT"/>
    <s v="Y"/>
    <n v="0"/>
    <s v="N"/>
    <s v="Y"/>
    <n v="40"/>
    <s v="N"/>
    <s v="N"/>
    <s v="NA"/>
    <s v="NA"/>
    <n v="0"/>
    <m/>
  </r>
  <r>
    <s v="MRC_KUD_104"/>
    <s v="Mpala"/>
    <x v="6"/>
    <s v="2014OCT"/>
    <s v="Y"/>
    <n v="41"/>
    <s v="Y"/>
    <s v="Y"/>
    <n v="35.202579498291016"/>
    <s v="N"/>
    <s v="N"/>
    <s v="NA"/>
    <s v="NA"/>
    <n v="0"/>
    <m/>
  </r>
  <r>
    <s v="MRC_KUD_202"/>
    <s v="Mpala"/>
    <x v="6"/>
    <s v="2015MAR"/>
    <s v="Y"/>
    <n v="82"/>
    <s v="Y"/>
    <s v="Y"/>
    <n v="35.099830627441406"/>
    <s v="N"/>
    <s v="N"/>
    <s v="NA"/>
    <s v="NA"/>
    <n v="0"/>
    <m/>
  </r>
  <r>
    <s v="MRC_KUD_204"/>
    <s v="Mpala"/>
    <x v="6"/>
    <s v="2015MAR"/>
    <s v="Y"/>
    <n v="48"/>
    <s v="Y"/>
    <s v="Y"/>
    <n v="40"/>
    <s v="N"/>
    <s v="N"/>
    <s v="NA"/>
    <s v="NA"/>
    <n v="0"/>
    <m/>
  </r>
  <r>
    <s v="MRC_KUD_207"/>
    <s v="Mpala"/>
    <x v="6"/>
    <s v="2015MAR"/>
    <s v="Y"/>
    <n v="0"/>
    <s v="N"/>
    <s v="Y"/>
    <n v="40"/>
    <s v="N"/>
    <s v="N"/>
    <s v="NA"/>
    <s v="NA"/>
    <n v="0"/>
    <m/>
  </r>
  <r>
    <s v="MRC_KUD_213"/>
    <s v="Mpala"/>
    <x v="6"/>
    <s v="2015MAR"/>
    <s v="Y"/>
    <n v="328"/>
    <s v="Y"/>
    <s v="Y"/>
    <n v="37.835380554199219"/>
    <s v="N"/>
    <s v="N"/>
    <s v="NA"/>
    <s v="NA"/>
    <n v="0"/>
    <m/>
  </r>
  <r>
    <s v="MRC_KUD_214"/>
    <s v="Mpala"/>
    <x v="6"/>
    <s v="2015MAR"/>
    <s v="Y"/>
    <n v="99"/>
    <s v="Y"/>
    <s v="Y"/>
    <n v="37.033359527587891"/>
    <s v="N"/>
    <s v="N"/>
    <s v="NA"/>
    <s v="NA"/>
    <n v="0"/>
    <m/>
  </r>
  <r>
    <s v="MRC_LM_110"/>
    <s v="Mpala"/>
    <x v="9"/>
    <s v="2016JUN"/>
    <s v="N"/>
    <s v="NA"/>
    <s v="NA"/>
    <s v="Y"/>
    <n v="40"/>
    <s v="N"/>
    <s v="N"/>
    <s v="NA"/>
    <s v="NA"/>
    <n v="0"/>
    <m/>
  </r>
  <r>
    <s v="MRC_LM_124"/>
    <s v="Mpala"/>
    <x v="14"/>
    <s v="2016JUN"/>
    <s v="N"/>
    <s v="NA"/>
    <s v="NA"/>
    <s v="Y"/>
    <n v="40"/>
    <s v="N"/>
    <s v="N"/>
    <s v="NA"/>
    <s v="NA"/>
    <n v="0"/>
    <m/>
  </r>
  <r>
    <s v="MRC_LM_142"/>
    <s v="Mpala"/>
    <x v="14"/>
    <s v="2016JUN"/>
    <s v="N"/>
    <s v="NA"/>
    <s v="NA"/>
    <s v="Y"/>
    <n v="40"/>
    <s v="N"/>
    <s v="N"/>
    <s v="NA"/>
    <s v="NA"/>
    <n v="0"/>
    <m/>
  </r>
  <r>
    <s v="MRC_LM_152"/>
    <s v="Mpala"/>
    <x v="14"/>
    <s v="2016JUN"/>
    <s v="N"/>
    <s v="NA"/>
    <s v="NA"/>
    <s v="Y"/>
    <n v="37.069156646728516"/>
    <s v="N"/>
    <s v="N"/>
    <s v="NA"/>
    <s v="NA"/>
    <n v="0"/>
    <m/>
  </r>
  <r>
    <s v="MRC_LM_156"/>
    <s v="Mpala"/>
    <x v="2"/>
    <s v="2016JUN"/>
    <s v="N"/>
    <s v="NA"/>
    <s v="NA"/>
    <s v="Y"/>
    <n v="40"/>
    <s v="N"/>
    <s v="N"/>
    <s v="NA"/>
    <s v="NA"/>
    <n v="0"/>
    <m/>
  </r>
  <r>
    <s v="MRC_LM_157"/>
    <s v="Mpala"/>
    <x v="2"/>
    <s v="2016JUN"/>
    <s v="N"/>
    <s v="NA"/>
    <s v="NA"/>
    <s v="Y"/>
    <n v="40"/>
    <s v="N"/>
    <s v="N"/>
    <s v="NA"/>
    <s v="NA"/>
    <n v="0"/>
    <m/>
  </r>
  <r>
    <s v="MRC_LM_158"/>
    <s v="Mpala"/>
    <x v="2"/>
    <s v="2016JUN"/>
    <s v="N"/>
    <s v="NA"/>
    <s v="NA"/>
    <s v="Y"/>
    <n v="39.146095275878906"/>
    <s v="N"/>
    <s v="N"/>
    <s v="NA"/>
    <s v="NA"/>
    <n v="0"/>
    <m/>
  </r>
  <r>
    <s v="MRC_LM_159"/>
    <s v="Mpala"/>
    <x v="2"/>
    <s v="2016JUN"/>
    <s v="N"/>
    <s v="NA"/>
    <s v="NA"/>
    <s v="Y"/>
    <n v="40"/>
    <s v="N"/>
    <s v="N"/>
    <s v="NA"/>
    <s v="NA"/>
    <n v="0"/>
    <m/>
  </r>
  <r>
    <s v="MRC_LM_160"/>
    <s v="Mpala"/>
    <x v="2"/>
    <s v="2016JUN"/>
    <s v="N"/>
    <s v="NA"/>
    <s v="NA"/>
    <s v="Y"/>
    <n v="38.617843627929688"/>
    <s v="N"/>
    <s v="N"/>
    <s v="NA"/>
    <s v="NA"/>
    <n v="0"/>
    <m/>
  </r>
  <r>
    <s v="MRC_LM_175"/>
    <s v="Mpala"/>
    <x v="23"/>
    <s v="2016JUN"/>
    <s v="N"/>
    <s v="NA"/>
    <s v="NA"/>
    <s v="Y"/>
    <n v="40"/>
    <s v="N"/>
    <s v="N"/>
    <s v="NA"/>
    <s v="NA"/>
    <n v="0"/>
    <m/>
  </r>
  <r>
    <s v="MRC_LM_176"/>
    <s v="Mpala"/>
    <x v="23"/>
    <s v="2016JUN"/>
    <s v="N"/>
    <s v="NA"/>
    <s v="NA"/>
    <s v="Y"/>
    <n v="38.111104965209961"/>
    <s v="N"/>
    <s v="N"/>
    <s v="NA"/>
    <s v="NA"/>
    <n v="0"/>
    <m/>
  </r>
  <r>
    <s v="MRC_LM_177"/>
    <s v="Mpala"/>
    <x v="23"/>
    <s v="2016JUN"/>
    <s v="N"/>
    <s v="NA"/>
    <s v="NA"/>
    <s v="Y"/>
    <n v="38.918106079101563"/>
    <s v="N"/>
    <s v="N"/>
    <s v="NA"/>
    <s v="NA"/>
    <n v="0"/>
    <m/>
  </r>
  <r>
    <s v="MRC_LM_178"/>
    <s v="Mpala"/>
    <x v="23"/>
    <s v="2016JUN"/>
    <s v="N"/>
    <s v="NA"/>
    <s v="NA"/>
    <s v="Y"/>
    <n v="40"/>
    <s v="N"/>
    <s v="N"/>
    <s v="NA"/>
    <s v="NA"/>
    <n v="0"/>
    <m/>
  </r>
  <r>
    <s v="MRC_LM_182"/>
    <s v="Mpala"/>
    <x v="23"/>
    <s v="2016JUN"/>
    <s v="N"/>
    <s v="NA"/>
    <s v="NA"/>
    <s v="Y"/>
    <n v="40"/>
    <s v="N"/>
    <s v="N"/>
    <s v="NA"/>
    <s v="NA"/>
    <n v="0"/>
    <m/>
  </r>
  <r>
    <s v="MRC_LM_184"/>
    <s v="Mpala"/>
    <x v="23"/>
    <s v="2016JUN"/>
    <s v="N"/>
    <s v="NA"/>
    <s v="NA"/>
    <s v="Y"/>
    <n v="40"/>
    <s v="N"/>
    <s v="N"/>
    <s v="NA"/>
    <s v="NA"/>
    <n v="0"/>
    <m/>
  </r>
  <r>
    <s v="MRC_LM_185"/>
    <s v="Mpala"/>
    <x v="23"/>
    <s v="2016JUN"/>
    <s v="N"/>
    <s v="NA"/>
    <s v="NA"/>
    <s v="Y"/>
    <n v="37.522409439086914"/>
    <s v="N"/>
    <s v="N"/>
    <s v="NA"/>
    <s v="NA"/>
    <n v="0"/>
    <m/>
  </r>
  <r>
    <s v="MRC_LM_186"/>
    <s v="Mpala"/>
    <x v="23"/>
    <s v="2016JUN"/>
    <s v="N"/>
    <s v="NA"/>
    <s v="NA"/>
    <s v="Y"/>
    <n v="39.004482269287109"/>
    <s v="N"/>
    <s v="N"/>
    <s v="NA"/>
    <s v="NA"/>
    <n v="0"/>
    <m/>
  </r>
  <r>
    <s v="MRC_LM_204"/>
    <s v="Mpala"/>
    <x v="12"/>
    <s v="2015MAR"/>
    <s v="N"/>
    <s v="NA"/>
    <s v="NA"/>
    <s v="Y"/>
    <n v="36.460899353027344"/>
    <s v="N"/>
    <s v="N"/>
    <s v="NA"/>
    <s v="NA"/>
    <n v="0"/>
    <m/>
  </r>
  <r>
    <s v="MRC_LM_205"/>
    <s v="Mpala"/>
    <x v="12"/>
    <s v="2015MAR"/>
    <s v="N"/>
    <s v="NA"/>
    <s v="NA"/>
    <s v="Y"/>
    <n v="40"/>
    <s v="N"/>
    <s v="N"/>
    <s v="NA"/>
    <s v="NA"/>
    <n v="0"/>
    <m/>
  </r>
  <r>
    <s v="MRC_LM_206"/>
    <s v="Mpala"/>
    <x v="12"/>
    <s v="2015MAR"/>
    <s v="N"/>
    <s v="NA"/>
    <s v="NA"/>
    <s v="Y"/>
    <n v="40"/>
    <s v="N"/>
    <s v="N"/>
    <s v="NA"/>
    <s v="NA"/>
    <n v="0"/>
    <m/>
  </r>
  <r>
    <s v="MRC_LM_207"/>
    <s v="Mpala"/>
    <x v="12"/>
    <s v="2015MAR"/>
    <s v="N"/>
    <s v="NA"/>
    <s v="NA"/>
    <s v="Y"/>
    <n v="40"/>
    <s v="N"/>
    <s v="N"/>
    <s v="NA"/>
    <s v="NA"/>
    <n v="0"/>
    <m/>
  </r>
  <r>
    <s v="MRC_LM_208"/>
    <s v="Mpala"/>
    <x v="12"/>
    <s v="2015MAR"/>
    <s v="N"/>
    <s v="NA"/>
    <s v="NA"/>
    <s v="Y"/>
    <n v="40"/>
    <s v="N"/>
    <s v="N"/>
    <s v="NA"/>
    <s v="NA"/>
    <n v="0"/>
    <m/>
  </r>
  <r>
    <s v="MRC_LM_211"/>
    <s v="Mpala"/>
    <x v="12"/>
    <s v="2015MAR"/>
    <s v="N"/>
    <s v="NA"/>
    <s v="NA"/>
    <s v="Y"/>
    <n v="38.003707885742188"/>
    <s v="N"/>
    <s v="N"/>
    <s v="NA"/>
    <s v="NA"/>
    <n v="0"/>
    <m/>
  </r>
  <r>
    <s v="MRC_LM_212"/>
    <s v="Mpala"/>
    <x v="14"/>
    <s v="2016JUN"/>
    <s v="N"/>
    <s v="NA"/>
    <s v="NA"/>
    <s v="Y"/>
    <n v="40"/>
    <s v="N"/>
    <s v="N"/>
    <s v="NA"/>
    <s v="NA"/>
    <n v="0"/>
    <m/>
  </r>
  <r>
    <s v="MRC_LM_213"/>
    <s v="Mpala"/>
    <x v="14"/>
    <s v="2016JUN"/>
    <s v="N"/>
    <s v="NA"/>
    <s v="NA"/>
    <s v="Y"/>
    <n v="40"/>
    <s v="N"/>
    <s v="N"/>
    <s v="NA"/>
    <s v="NA"/>
    <n v="0"/>
    <m/>
  </r>
  <r>
    <s v="MRC_LM_217"/>
    <s v="Mpala"/>
    <x v="14"/>
    <s v="2016JUN"/>
    <s v="N"/>
    <s v="NA"/>
    <s v="NA"/>
    <s v="Y"/>
    <n v="38.529769897460938"/>
    <s v="N"/>
    <s v="N"/>
    <s v="NA"/>
    <s v="NA"/>
    <n v="0"/>
    <m/>
  </r>
  <r>
    <s v="MRC_LM_22"/>
    <s v="Mpala"/>
    <x v="14"/>
    <s v="2016JUN"/>
    <s v="N"/>
    <s v="NA"/>
    <s v="NA"/>
    <s v="Y"/>
    <n v="35.901130676269531"/>
    <s v="N"/>
    <s v="N"/>
    <s v="NA"/>
    <s v="NA"/>
    <n v="0"/>
    <m/>
  </r>
  <r>
    <s v="MRC_LM_230"/>
    <s v="Mpala"/>
    <x v="2"/>
    <s v="2016JUN"/>
    <s v="N"/>
    <s v="NA"/>
    <s v="NA"/>
    <s v="Y"/>
    <n v="40"/>
    <s v="N"/>
    <s v="N"/>
    <s v="NA"/>
    <s v="NA"/>
    <n v="0"/>
    <m/>
  </r>
  <r>
    <s v="MRC_LM_257"/>
    <s v="Mpala"/>
    <x v="11"/>
    <s v="2016JUN"/>
    <s v="N"/>
    <s v="NA"/>
    <s v="NA"/>
    <s v="Y"/>
    <n v="39.090641021728516"/>
    <s v="N"/>
    <s v="N"/>
    <s v="NA"/>
    <s v="NA"/>
    <n v="0"/>
    <m/>
  </r>
  <r>
    <s v="MRC_LM_26"/>
    <s v="Mpala"/>
    <x v="21"/>
    <s v="2016JUN"/>
    <s v="N"/>
    <s v="NA"/>
    <s v="NA"/>
    <s v="Y"/>
    <n v="38.963321685791016"/>
    <s v="N"/>
    <s v="N"/>
    <s v="NA"/>
    <s v="NA"/>
    <n v="0"/>
    <m/>
  </r>
  <r>
    <s v="MRC_LM_27"/>
    <s v="Mpala"/>
    <x v="21"/>
    <s v="2016JUN"/>
    <s v="N"/>
    <s v="NA"/>
    <s v="NA"/>
    <s v="Y"/>
    <n v="40"/>
    <s v="N"/>
    <s v="N"/>
    <s v="NA"/>
    <s v="NA"/>
    <n v="0"/>
    <m/>
  </r>
  <r>
    <s v="MRC_LM_273"/>
    <s v="Mpala"/>
    <x v="9"/>
    <s v="2016JUN"/>
    <s v="N"/>
    <s v="NA"/>
    <s v="NA"/>
    <s v="Y"/>
    <n v="40"/>
    <s v="N"/>
    <s v="N"/>
    <s v="NA"/>
    <s v="NA"/>
    <n v="0"/>
    <m/>
  </r>
  <r>
    <s v="MRC_LM_278"/>
    <s v="Mpala"/>
    <x v="9"/>
    <s v="2016JUN"/>
    <s v="N"/>
    <s v="NA"/>
    <s v="NA"/>
    <s v="Y"/>
    <n v="40"/>
    <s v="N"/>
    <s v="N"/>
    <s v="NA"/>
    <s v="NA"/>
    <n v="0"/>
    <m/>
  </r>
  <r>
    <s v="MRC_LM_283"/>
    <s v="Mpala"/>
    <x v="9"/>
    <s v="2016JUN"/>
    <s v="N"/>
    <s v="NA"/>
    <s v="NA"/>
    <s v="Y"/>
    <n v="38.93121337890625"/>
    <s v="N"/>
    <s v="N"/>
    <s v="NA"/>
    <s v="NA"/>
    <n v="0"/>
    <m/>
  </r>
  <r>
    <s v="MRC_LM_322"/>
    <s v="Mpala"/>
    <x v="12"/>
    <s v="2016JUN"/>
    <s v="N"/>
    <s v="NA"/>
    <s v="NA"/>
    <s v="Y"/>
    <n v="40"/>
    <s v="N"/>
    <s v="N"/>
    <s v="NA"/>
    <s v="NA"/>
    <n v="0"/>
    <m/>
  </r>
  <r>
    <s v="MRC_LM_324"/>
    <s v="Mpala"/>
    <x v="12"/>
    <s v="2016JUN"/>
    <s v="N"/>
    <s v="NA"/>
    <s v="NA"/>
    <s v="Y"/>
    <n v="40"/>
    <s v="N"/>
    <s v="N"/>
    <s v="NA"/>
    <s v="NA"/>
    <n v="0"/>
    <m/>
  </r>
  <r>
    <s v="MRC_LM_33"/>
    <s v="Mpala"/>
    <x v="19"/>
    <s v="2016JUN"/>
    <s v="N"/>
    <s v="NA"/>
    <s v="NA"/>
    <s v="Y"/>
    <n v="36.180774688720703"/>
    <s v="N"/>
    <s v="N"/>
    <s v="NA"/>
    <s v="NA"/>
    <n v="0"/>
    <m/>
  </r>
  <r>
    <s v="MRC_LM_34"/>
    <s v="Mpala"/>
    <x v="19"/>
    <s v="2016JUN"/>
    <s v="N"/>
    <s v="NA"/>
    <s v="NA"/>
    <s v="Y"/>
    <n v="40"/>
    <s v="N"/>
    <s v="N"/>
    <s v="NA"/>
    <s v="NA"/>
    <n v="0"/>
    <m/>
  </r>
  <r>
    <s v="MRC_PLA_236"/>
    <s v="Mpala"/>
    <x v="18"/>
    <s v="2015MAR"/>
    <s v="Y"/>
    <n v="94"/>
    <s v="Y"/>
    <s v="Y"/>
    <n v="40"/>
    <s v="N"/>
    <s v="N"/>
    <s v="NA"/>
    <s v="NA"/>
    <n v="0"/>
    <m/>
  </r>
  <r>
    <s v="MRC_SHE_103"/>
    <s v="Mpala"/>
    <x v="24"/>
    <s v="2014OCT"/>
    <s v="Y"/>
    <n v="8"/>
    <s v="N"/>
    <s v="Y"/>
    <n v="40"/>
    <s v="N"/>
    <s v="N"/>
    <s v="NA"/>
    <s v="NA"/>
    <n v="0"/>
    <m/>
  </r>
  <r>
    <s v="MRC_SHE_106"/>
    <s v="Mpala"/>
    <x v="24"/>
    <s v="2014OCT"/>
    <s v="Y"/>
    <n v="0"/>
    <s v="N"/>
    <s v="Y"/>
    <n v="40"/>
    <s v="N"/>
    <s v="N"/>
    <s v="NA"/>
    <s v="NA"/>
    <n v="0"/>
    <m/>
  </r>
  <r>
    <s v="MRC_SHE_109"/>
    <s v="Mpala"/>
    <x v="24"/>
    <s v="2014OCT"/>
    <s v="Y"/>
    <n v="4"/>
    <s v="N"/>
    <s v="Y"/>
    <n v="40"/>
    <s v="N"/>
    <s v="N"/>
    <s v="NA"/>
    <s v="NA"/>
    <n v="0"/>
    <m/>
  </r>
  <r>
    <s v="MRC_SHE_112"/>
    <s v="Mpala"/>
    <x v="24"/>
    <s v="2014OCT"/>
    <s v="N"/>
    <s v="NA"/>
    <s v="NA"/>
    <s v="Y"/>
    <n v="40"/>
    <s v="N"/>
    <s v="N"/>
    <s v="NA"/>
    <s v="NA"/>
    <n v="0"/>
    <m/>
  </r>
  <r>
    <s v="MRC_SHE_116"/>
    <s v="Mpala"/>
    <x v="24"/>
    <s v="2014OCT"/>
    <s v="N"/>
    <s v="NA"/>
    <s v="NA"/>
    <s v="Y"/>
    <n v="40"/>
    <s v="N"/>
    <s v="N"/>
    <s v="NA"/>
    <s v="NA"/>
    <n v="0"/>
    <m/>
  </r>
  <r>
    <s v="MRC_SHE_120"/>
    <s v="Mpala"/>
    <x v="24"/>
    <s v="2014OCT"/>
    <s v="N"/>
    <s v="NA"/>
    <s v="NA"/>
    <s v="Y"/>
    <n v="36.0123291015625"/>
    <s v="N"/>
    <s v="N"/>
    <s v="NA"/>
    <s v="NA"/>
    <n v="0"/>
    <m/>
  </r>
  <r>
    <s v="MRC_SHE_202"/>
    <s v="Mpala"/>
    <x v="24"/>
    <s v="2015MAR"/>
    <s v="Y"/>
    <n v="3"/>
    <s v="N"/>
    <s v="Y"/>
    <n v="4"/>
    <s v="N"/>
    <s v="N"/>
    <s v="NA"/>
    <s v="NA"/>
    <n v="0"/>
    <m/>
  </r>
  <r>
    <s v="MRC_SHE_205"/>
    <s v="Mpala"/>
    <x v="24"/>
    <s v="2015MAR"/>
    <s v="Y"/>
    <n v="1"/>
    <s v="N"/>
    <s v="Y"/>
    <n v="40"/>
    <s v="N"/>
    <s v="N"/>
    <s v="NA"/>
    <s v="NA"/>
    <n v="0"/>
    <m/>
  </r>
  <r>
    <s v="MRC_SHE_209"/>
    <s v="Mpala"/>
    <x v="24"/>
    <s v="2015MAR"/>
    <s v="Y"/>
    <n v="0"/>
    <s v="N"/>
    <s v="Y"/>
    <n v="40"/>
    <s v="N"/>
    <s v="N"/>
    <s v="NA"/>
    <s v="NA"/>
    <n v="0"/>
    <m/>
  </r>
  <r>
    <s v="MRC_SHE_211"/>
    <s v="Mpala"/>
    <x v="24"/>
    <s v="2015MAR"/>
    <s v="N"/>
    <s v="NA"/>
    <s v="NA"/>
    <s v="Y"/>
    <n v="40"/>
    <s v="N"/>
    <s v="N"/>
    <s v="NA"/>
    <s v="NA"/>
    <n v="0"/>
    <m/>
  </r>
  <r>
    <s v="MRC_WAR_105"/>
    <s v="Mpala"/>
    <x v="2"/>
    <s v="2014OCT"/>
    <s v="Y"/>
    <n v="121"/>
    <s v="Y"/>
    <s v="Y"/>
    <n v="36.58827018737793"/>
    <s v="N"/>
    <s v="N"/>
    <s v="NA"/>
    <s v="NA"/>
    <n v="0"/>
    <m/>
  </r>
  <r>
    <s v="MRC_WAR_107"/>
    <s v="Mpala"/>
    <x v="2"/>
    <s v="2014OCT"/>
    <s v="Y"/>
    <n v="352"/>
    <s v="Y"/>
    <s v="Y"/>
    <n v="35.163677215576172"/>
    <s v="N"/>
    <s v="N"/>
    <s v="NA"/>
    <s v="NA"/>
    <n v="0"/>
    <m/>
  </r>
  <r>
    <s v="MRC_WAR_108"/>
    <s v="Mpala"/>
    <x v="2"/>
    <s v="2014OCT"/>
    <s v="Y"/>
    <n v="4"/>
    <s v="N"/>
    <s v="Y"/>
    <n v="39.652647018432617"/>
    <s v="N"/>
    <s v="N"/>
    <s v="NA"/>
    <s v="NA"/>
    <n v="0"/>
    <m/>
  </r>
  <r>
    <s v="MRC_WAT_202"/>
    <s v="Mpala"/>
    <x v="21"/>
    <s v="2015MAR"/>
    <s v="N"/>
    <s v="NA"/>
    <s v="NA"/>
    <s v="Y"/>
    <n v="37.091695785522461"/>
    <s v="N"/>
    <s v="N"/>
    <s v="NA"/>
    <s v="NA"/>
    <n v="0"/>
    <m/>
  </r>
  <r>
    <s v="MRC_WAT_203"/>
    <s v="Mpala"/>
    <x v="21"/>
    <s v="2015MAR"/>
    <s v="N"/>
    <s v="NA"/>
    <s v="NA"/>
    <s v="Y"/>
    <n v="35.872392654418945"/>
    <s v="N"/>
    <s v="N"/>
    <s v="NA"/>
    <s v="NA"/>
    <n v="0"/>
    <m/>
  </r>
  <r>
    <s v="MRC_WAT_204"/>
    <s v="Mpala"/>
    <x v="21"/>
    <s v="2015MAR"/>
    <s v="N"/>
    <s v="NA"/>
    <s v="NA"/>
    <s v="Y"/>
    <n v="38.934074401855469"/>
    <s v="N"/>
    <s v="N"/>
    <s v="NA"/>
    <s v="NA"/>
    <n v="0"/>
    <m/>
  </r>
  <r>
    <s v="MRC_WAT_206"/>
    <s v="Mpala"/>
    <x v="21"/>
    <s v="2015MAR"/>
    <s v="N"/>
    <s v="NA"/>
    <s v="NA"/>
    <s v="Y"/>
    <n v="37.667354583740234"/>
    <s v="N"/>
    <s v="N"/>
    <s v="NA"/>
    <s v="NA"/>
    <n v="0"/>
    <m/>
  </r>
  <r>
    <s v="MRC_WAT_207"/>
    <s v="Mpala"/>
    <x v="21"/>
    <s v="2015MAR"/>
    <s v="N"/>
    <s v="NA"/>
    <s v="NA"/>
    <s v="Y"/>
    <n v="40"/>
    <s v="N"/>
    <s v="N"/>
    <s v="NA"/>
    <s v="NA"/>
    <n v="0"/>
    <m/>
  </r>
  <r>
    <s v="MRC_WAT_208"/>
    <s v="Mpala"/>
    <x v="21"/>
    <s v="2015MAR"/>
    <s v="N"/>
    <s v="NA"/>
    <s v="NA"/>
    <s v="Y"/>
    <n v="36.840288162231445"/>
    <s v="N"/>
    <s v="N"/>
    <s v="NA"/>
    <s v="NA"/>
    <n v="0"/>
    <m/>
  </r>
  <r>
    <s v="NIA_17_003"/>
    <s v="Niassa"/>
    <x v="5"/>
    <s v="2017JUN"/>
    <s v="N"/>
    <s v="NA"/>
    <s v="NA"/>
    <s v="Y"/>
    <n v="36.968599319458008"/>
    <s v="N"/>
    <s v="N"/>
    <s v="NA"/>
    <s v="NA"/>
    <n v="0"/>
    <m/>
  </r>
  <r>
    <s v="NIA_17_004"/>
    <s v="Niassa"/>
    <x v="5"/>
    <s v="2017JUN"/>
    <s v="N"/>
    <s v="NA"/>
    <s v="NA"/>
    <s v="Y"/>
    <n v="37.612071990966797"/>
    <s v="N"/>
    <s v="N"/>
    <s v="NA"/>
    <s v="NA"/>
    <n v="0"/>
    <m/>
  </r>
  <r>
    <s v="NIA_17_005"/>
    <s v="Niassa"/>
    <x v="5"/>
    <s v="2017JUN"/>
    <s v="N"/>
    <s v="NA"/>
    <s v="NA"/>
    <s v="Y"/>
    <n v="35.558357238769531"/>
    <s v="N"/>
    <s v="N"/>
    <s v="NA"/>
    <s v="NA"/>
    <n v="0"/>
    <m/>
  </r>
  <r>
    <s v="NIA_17_006"/>
    <s v="Niassa"/>
    <x v="5"/>
    <s v="2017JUN"/>
    <s v="N"/>
    <s v="NA"/>
    <s v="NA"/>
    <s v="Y"/>
    <n v="36.103168487548828"/>
    <s v="N"/>
    <s v="N"/>
    <s v="NA"/>
    <s v="NA"/>
    <n v="0"/>
    <m/>
  </r>
  <r>
    <s v="NIA_17_007"/>
    <s v="Niassa"/>
    <x v="5"/>
    <s v="2017JUN"/>
    <s v="N"/>
    <s v="NA"/>
    <s v="NA"/>
    <s v="Y"/>
    <n v="37.522514343261719"/>
    <s v="N"/>
    <s v="N"/>
    <s v="NA"/>
    <s v="NA"/>
    <n v="0"/>
    <m/>
  </r>
  <r>
    <s v="NIA_17_038"/>
    <s v="Niassa"/>
    <x v="1"/>
    <s v="2017JUN"/>
    <s v="N"/>
    <s v="NA"/>
    <s v="NA"/>
    <s v="Y"/>
    <n v="38.974704742431641"/>
    <s v="N"/>
    <s v="N"/>
    <s v="NA"/>
    <s v="NA"/>
    <n v="0"/>
    <m/>
  </r>
  <r>
    <s v="NIA_17_056"/>
    <s v="Niassa"/>
    <x v="5"/>
    <s v="2017JUN"/>
    <s v="N"/>
    <s v="NA"/>
    <s v="NA"/>
    <s v="Y"/>
    <n v="36.876214981079102"/>
    <s v="N"/>
    <s v="N"/>
    <s v="NA"/>
    <s v="NA"/>
    <n v="0"/>
    <m/>
  </r>
  <r>
    <s v="NIA_17_057"/>
    <s v="Niassa"/>
    <x v="6"/>
    <s v="2017JUN"/>
    <s v="N"/>
    <s v="NA"/>
    <s v="NA"/>
    <s v="Y"/>
    <n v="37.010908126831055"/>
    <s v="N"/>
    <s v="N"/>
    <s v="NA"/>
    <s v="NA"/>
    <n v="0"/>
    <m/>
  </r>
  <r>
    <s v="NIA_17_061"/>
    <s v="Niassa"/>
    <x v="6"/>
    <s v="2017JUN"/>
    <s v="N"/>
    <s v="NA"/>
    <s v="NA"/>
    <s v="Y"/>
    <n v="37.11016845703125"/>
    <s v="N"/>
    <s v="N"/>
    <s v="NA"/>
    <s v="NA"/>
    <n v="0"/>
    <m/>
  </r>
  <r>
    <s v="NIA_17_062"/>
    <s v="Niassa"/>
    <x v="6"/>
    <s v="2017JUN"/>
    <s v="N"/>
    <s v="NA"/>
    <s v="NA"/>
    <s v="Y"/>
    <n v="38.573352813720703"/>
    <s v="N"/>
    <s v="N"/>
    <s v="NA"/>
    <s v="NA"/>
    <n v="0"/>
    <m/>
  </r>
  <r>
    <s v="NIA_17_063"/>
    <s v="Niassa"/>
    <x v="6"/>
    <s v="2017JUN"/>
    <s v="N"/>
    <s v="NA"/>
    <s v="NA"/>
    <s v="Y"/>
    <n v="37.558753967285156"/>
    <s v="N"/>
    <s v="N"/>
    <s v="NA"/>
    <s v="NA"/>
    <n v="0"/>
    <m/>
  </r>
  <r>
    <s v="NIA_17_072"/>
    <s v="Niassa"/>
    <x v="5"/>
    <s v="2017JUN"/>
    <s v="N"/>
    <s v="NA"/>
    <s v="NA"/>
    <s v="Y"/>
    <n v="37.351552963256836"/>
    <s v="N"/>
    <s v="Y"/>
    <n v="0"/>
    <s v="N"/>
    <n v="0"/>
    <m/>
  </r>
  <r>
    <s v="NIA_17_085"/>
    <s v="Niassa"/>
    <x v="6"/>
    <s v="2017JUN"/>
    <s v="N"/>
    <s v="NA"/>
    <s v="NA"/>
    <s v="Y"/>
    <n v="37.299179077148438"/>
    <s v="N"/>
    <s v="N"/>
    <s v="NA"/>
    <s v="NA"/>
    <n v="0"/>
    <m/>
  </r>
  <r>
    <s v="NIA_17_090"/>
    <s v="Niassa"/>
    <x v="5"/>
    <s v="2017JUN"/>
    <s v="N"/>
    <s v="NA"/>
    <s v="NA"/>
    <s v="Y"/>
    <n v="36.767093658447266"/>
    <s v="N"/>
    <s v="N"/>
    <s v="NA"/>
    <s v="NA"/>
    <n v="0"/>
    <m/>
  </r>
  <r>
    <s v="NIA_17_091"/>
    <s v="Niassa"/>
    <x v="5"/>
    <s v="2017JUN"/>
    <s v="N"/>
    <s v="NA"/>
    <s v="NA"/>
    <s v="Y"/>
    <n v="36.502668380737305"/>
    <s v="N"/>
    <s v="N"/>
    <s v="NA"/>
    <s v="NA"/>
    <n v="0"/>
    <m/>
  </r>
  <r>
    <s v="NIA_17_092"/>
    <s v="Niassa"/>
    <x v="5"/>
    <s v="2017JUN"/>
    <s v="N"/>
    <s v="NA"/>
    <s v="NA"/>
    <s v="Y"/>
    <n v="37.329626083374023"/>
    <s v="N"/>
    <s v="N"/>
    <s v="NA"/>
    <s v="NA"/>
    <n v="0"/>
    <m/>
  </r>
  <r>
    <s v="NIA_17_093"/>
    <s v="Niassa"/>
    <x v="5"/>
    <s v="2017JUN"/>
    <s v="N"/>
    <s v="NA"/>
    <s v="NA"/>
    <s v="Y"/>
    <n v="37.348068237304688"/>
    <s v="N"/>
    <s v="N"/>
    <s v="NA"/>
    <s v="NA"/>
    <n v="0"/>
    <m/>
  </r>
  <r>
    <s v="NIA_17_094"/>
    <s v="Niassa"/>
    <x v="5"/>
    <s v="2017JUN"/>
    <s v="N"/>
    <s v="NA"/>
    <s v="NA"/>
    <s v="Y"/>
    <n v="36.920652389526367"/>
    <s v="N"/>
    <s v="N"/>
    <s v="NA"/>
    <s v="NA"/>
    <n v="0"/>
    <m/>
  </r>
  <r>
    <s v="NIA_17_117"/>
    <s v="Niassa"/>
    <x v="6"/>
    <s v="2017JUN"/>
    <s v="N"/>
    <s v="NA"/>
    <s v="NA"/>
    <s v="Y"/>
    <n v="39.405008316040039"/>
    <s v="N"/>
    <s v="N"/>
    <s v="NA"/>
    <s v="NA"/>
    <n v="0"/>
    <m/>
  </r>
  <r>
    <s v="NIA_17_120"/>
    <s v="Niassa"/>
    <x v="6"/>
    <s v="2017JUN"/>
    <s v="N"/>
    <s v="NA"/>
    <s v="NA"/>
    <s v="Y"/>
    <n v="38.538906097412109"/>
    <s v="N"/>
    <s v="N"/>
    <s v="NA"/>
    <s v="NA"/>
    <n v="0"/>
    <m/>
  </r>
  <r>
    <s v="NIA_17_121"/>
    <s v="Niassa"/>
    <x v="6"/>
    <s v="2017JUN"/>
    <s v="N"/>
    <s v="NA"/>
    <s v="NA"/>
    <s v="Y"/>
    <n v="37.880453109741211"/>
    <s v="N"/>
    <s v="N"/>
    <s v="NA"/>
    <s v="NA"/>
    <n v="0"/>
    <m/>
  </r>
  <r>
    <s v="NIA_17_126"/>
    <s v="Niassa"/>
    <x v="6"/>
    <s v="2017JUN"/>
    <s v="N"/>
    <s v="NA"/>
    <s v="NA"/>
    <s v="Y"/>
    <n v="37.147724151611328"/>
    <s v="N"/>
    <s v="N"/>
    <s v="NA"/>
    <s v="NA"/>
    <n v="0"/>
    <m/>
  </r>
  <r>
    <s v="NIA_17_131"/>
    <s v="Niassa"/>
    <x v="6"/>
    <s v="2017JUN"/>
    <s v="N"/>
    <s v="NA"/>
    <s v="NA"/>
    <s v="Y"/>
    <n v="36.718767166137695"/>
    <s v="N"/>
    <s v="Y"/>
    <n v="0"/>
    <s v="N"/>
    <n v="0"/>
    <m/>
  </r>
  <r>
    <s v="NIA_17_133"/>
    <s v="Niassa"/>
    <x v="5"/>
    <s v="2017JUN"/>
    <s v="N"/>
    <s v="NA"/>
    <s v="NA"/>
    <s v="Y"/>
    <n v="37.98505973815918"/>
    <s v="N"/>
    <s v="N"/>
    <s v="NA"/>
    <s v="NA"/>
    <n v="0"/>
    <m/>
  </r>
  <r>
    <s v="NIA_17_154"/>
    <s v="Niassa"/>
    <x v="21"/>
    <s v="2017JUN"/>
    <s v="N"/>
    <s v="NA"/>
    <s v="NA"/>
    <s v="Y"/>
    <n v="38.167257308959961"/>
    <s v="N"/>
    <s v="N"/>
    <s v="NA"/>
    <s v="NA"/>
    <n v="0"/>
    <m/>
  </r>
  <r>
    <s v="NIA_17_164"/>
    <s v="Niassa"/>
    <x v="5"/>
    <s v="2017JUN"/>
    <s v="N"/>
    <s v="NA"/>
    <s v="NA"/>
    <s v="Y"/>
    <n v="36.09998893737793"/>
    <s v="N"/>
    <s v="N"/>
    <s v="NA"/>
    <s v="NA"/>
    <n v="0"/>
    <m/>
  </r>
  <r>
    <s v="NIA_17_165"/>
    <s v="Niassa"/>
    <x v="5"/>
    <s v="2017JUN"/>
    <s v="N"/>
    <s v="NA"/>
    <s v="NA"/>
    <s v="Y"/>
    <n v="37.230367660522461"/>
    <s v="N"/>
    <s v="N"/>
    <s v="NA"/>
    <s v="NA"/>
    <n v="0"/>
    <m/>
  </r>
  <r>
    <s v="NIA_17_166"/>
    <s v="Niassa"/>
    <x v="5"/>
    <s v="2017JUN"/>
    <s v="N"/>
    <s v="NA"/>
    <s v="NA"/>
    <s v="Y"/>
    <n v="37.582502365112305"/>
    <s v="N"/>
    <s v="N"/>
    <s v="NA"/>
    <s v="NA"/>
    <n v="0"/>
    <m/>
  </r>
  <r>
    <s v="NIA_17_168"/>
    <s v="Niassa"/>
    <x v="6"/>
    <s v="2017JUN"/>
    <s v="N"/>
    <s v="NA"/>
    <s v="NA"/>
    <s v="Y"/>
    <n v="37.419906616210938"/>
    <s v="N"/>
    <s v="N"/>
    <s v="NA"/>
    <s v="NA"/>
    <n v="0"/>
    <m/>
  </r>
  <r>
    <s v="NYI_17_076"/>
    <s v="Nyika"/>
    <x v="3"/>
    <s v="2017JUN"/>
    <s v="N"/>
    <s v="NA"/>
    <s v="NA"/>
    <s v="Y"/>
    <n v="36.517360687255859"/>
    <s v="N"/>
    <s v="N"/>
    <s v="NA"/>
    <s v="NA"/>
    <n v="0"/>
    <m/>
  </r>
  <r>
    <s v="NYI_17_090"/>
    <s v="Nyika"/>
    <x v="2"/>
    <s v="2017JUN"/>
    <s v="N"/>
    <s v="NA"/>
    <s v="NA"/>
    <s v="Y"/>
    <n v="35.987421035766602"/>
    <s v="N"/>
    <s v="N"/>
    <s v="NA"/>
    <s v="NA"/>
    <n v="0"/>
    <m/>
  </r>
  <r>
    <s v="NYI_17_118"/>
    <s v="Nyika"/>
    <x v="25"/>
    <s v="2017JUN"/>
    <s v="N"/>
    <s v="NA"/>
    <s v="NA"/>
    <s v="Y"/>
    <n v="40"/>
    <s v="N"/>
    <s v="N"/>
    <s v="NA"/>
    <s v="NA"/>
    <n v="0"/>
    <m/>
  </r>
  <r>
    <s v="NYI_17_122"/>
    <s v="Nyika"/>
    <x v="4"/>
    <s v="2017JUN"/>
    <s v="N"/>
    <s v="NA"/>
    <s v="NA"/>
    <s v="Y"/>
    <n v="35.393657684326172"/>
    <s v="N"/>
    <s v="N"/>
    <s v="NA"/>
    <s v="NA"/>
    <n v="0"/>
    <m/>
  </r>
  <r>
    <s v="NYI_17_132"/>
    <s v="Nyika"/>
    <x v="4"/>
    <s v="2017JUN"/>
    <s v="N"/>
    <s v="NA"/>
    <s v="NA"/>
    <s v="Y"/>
    <n v="38.195579528808594"/>
    <s v="N"/>
    <s v="N"/>
    <s v="NA"/>
    <s v="NA"/>
    <n v="0"/>
    <m/>
  </r>
  <r>
    <s v="NYI_17_142"/>
    <s v="Nyika"/>
    <x v="2"/>
    <s v="2017JUN"/>
    <s v="N"/>
    <s v="NA"/>
    <s v="NA"/>
    <s v="Y"/>
    <n v="37.184539794921875"/>
    <s v="N"/>
    <s v="Y"/>
    <n v="0"/>
    <s v="N"/>
    <n v="0"/>
    <m/>
  </r>
  <r>
    <s v="NYI_17_148"/>
    <s v="Nyika"/>
    <x v="2"/>
    <s v="2017JUN"/>
    <s v="N"/>
    <s v="NA"/>
    <s v="NA"/>
    <s v="Y"/>
    <n v="37.391036987304688"/>
    <s v="N"/>
    <s v="N"/>
    <s v="NA"/>
    <s v="NA"/>
    <n v="0"/>
    <m/>
  </r>
  <r>
    <s v="NYI_17_149"/>
    <s v="Nyika"/>
    <x v="2"/>
    <s v="2017JUN"/>
    <s v="N"/>
    <s v="NA"/>
    <s v="NA"/>
    <s v="Y"/>
    <n v="36.186038970947266"/>
    <s v="N"/>
    <s v="N"/>
    <s v="NA"/>
    <s v="NA"/>
    <n v="0"/>
    <m/>
  </r>
  <r>
    <s v="NYI_17_151"/>
    <s v="Nyika"/>
    <x v="4"/>
    <s v="2017JUN"/>
    <s v="N"/>
    <s v="NA"/>
    <s v="NA"/>
    <s v="Y"/>
    <n v="38.687589645385742"/>
    <s v="N"/>
    <s v="N"/>
    <s v="NA"/>
    <s v="NA"/>
    <n v="0"/>
    <m/>
  </r>
  <r>
    <s v="NYI_17_152"/>
    <s v="Nyika"/>
    <x v="2"/>
    <s v="2017JUN"/>
    <s v="N"/>
    <s v="NA"/>
    <s v="NA"/>
    <s v="Y"/>
    <n v="37.081119537353516"/>
    <s v="N"/>
    <s v="N"/>
    <s v="NA"/>
    <s v="NA"/>
    <n v="0"/>
    <m/>
  </r>
  <r>
    <s v="NYI_17_153"/>
    <s v="Nyika"/>
    <x v="2"/>
    <s v="2017JUN"/>
    <s v="N"/>
    <s v="NA"/>
    <s v="NA"/>
    <s v="Y"/>
    <n v="35.849338531494141"/>
    <s v="N"/>
    <s v="N"/>
    <s v="NA"/>
    <s v="NA"/>
    <n v="0"/>
    <m/>
  </r>
  <r>
    <s v="NYI_17_158"/>
    <s v="Nyika"/>
    <x v="3"/>
    <s v="2017JUN"/>
    <s v="N"/>
    <s v="NA"/>
    <s v="NA"/>
    <s v="Y"/>
    <n v="37.649948120117188"/>
    <s v="N"/>
    <s v="N"/>
    <s v="NA"/>
    <s v="NA"/>
    <n v="0"/>
    <m/>
  </r>
  <r>
    <s v="PCRC_HIP_01"/>
    <s v="Hluhluwe"/>
    <x v="22"/>
    <s v="2017JUN"/>
    <s v="N"/>
    <s v="NA"/>
    <s v="NA"/>
    <s v="Y"/>
    <n v="36.217689514160156"/>
    <s v="N"/>
    <s v="NA"/>
    <s v="NA"/>
    <s v="NA"/>
    <n v="0"/>
    <m/>
  </r>
  <r>
    <s v="PCRC_HIP_02"/>
    <s v="Hluhluwe"/>
    <x v="22"/>
    <s v="2017JUN"/>
    <s v="N"/>
    <s v="NA"/>
    <s v="NA"/>
    <s v="Y"/>
    <n v="38.052146911621094"/>
    <s v="N"/>
    <s v="NA"/>
    <s v="NA"/>
    <s v="NA"/>
    <n v="0"/>
    <m/>
  </r>
  <r>
    <s v="PCRC_KAF_01"/>
    <s v="Kafue"/>
    <x v="22"/>
    <s v="2017JUN"/>
    <s v="N"/>
    <s v="NA"/>
    <s v="NA"/>
    <s v="Y"/>
    <n v="37.681491851806641"/>
    <s v="N"/>
    <s v="NA"/>
    <s v="NA"/>
    <s v="NA"/>
    <n v="0"/>
    <m/>
  </r>
  <r>
    <s v="PCRC_KAF_02"/>
    <s v="Kafue"/>
    <x v="22"/>
    <s v="2017JUN"/>
    <s v="N"/>
    <s v="NA"/>
    <s v="NA"/>
    <s v="Y"/>
    <n v="38.329727172851563"/>
    <s v="N"/>
    <s v="NA"/>
    <s v="NA"/>
    <s v="NA"/>
    <n v="0"/>
    <m/>
  </r>
  <r>
    <s v="PCRC_KNP_01"/>
    <s v="Kruger"/>
    <x v="22"/>
    <s v="2017JUN"/>
    <s v="N"/>
    <s v="NA"/>
    <s v="NA"/>
    <s v="Y"/>
    <n v="37.101715087890625"/>
    <s v="N"/>
    <s v="NA"/>
    <s v="NA"/>
    <s v="NA"/>
    <n v="0"/>
    <m/>
  </r>
  <r>
    <s v="PCRC_KNP_02"/>
    <s v="Kruger"/>
    <x v="22"/>
    <s v="2017JUN"/>
    <s v="N"/>
    <s v="NA"/>
    <s v="NA"/>
    <s v="Y"/>
    <n v="40"/>
    <s v="N"/>
    <s v="NA"/>
    <s v="NA"/>
    <s v="NA"/>
    <n v="0"/>
    <m/>
  </r>
  <r>
    <s v="PCRC_NIA_01"/>
    <s v="Niassa"/>
    <x v="22"/>
    <s v="NA"/>
    <s v="N"/>
    <s v="NA"/>
    <s v="NA"/>
    <s v="Y"/>
    <n v="39.810497283935547"/>
    <s v="N"/>
    <s v="NA"/>
    <s v="NA"/>
    <s v="NA"/>
    <n v="0"/>
    <m/>
  </r>
  <r>
    <s v="PCRC_NIA_02"/>
    <s v="Niassa"/>
    <x v="22"/>
    <s v="NA"/>
    <s v="N"/>
    <s v="NA"/>
    <s v="NA"/>
    <s v="Y"/>
    <n v="36.668544769287109"/>
    <s v="N"/>
    <s v="NA"/>
    <s v="NA"/>
    <s v="NA"/>
    <n v="0"/>
    <m/>
  </r>
  <r>
    <s v="PCRC_NIA_04"/>
    <s v="Niassa"/>
    <x v="22"/>
    <s v="NA"/>
    <s v="N"/>
    <s v="NA"/>
    <s v="NA"/>
    <s v="Y"/>
    <n v="37.065105438232422"/>
    <s v="N"/>
    <s v="NA"/>
    <s v="NA"/>
    <s v="NA"/>
    <n v="0"/>
    <m/>
  </r>
  <r>
    <s v="PCRC_NYI_03"/>
    <s v="Nyika"/>
    <x v="22"/>
    <s v="NA"/>
    <s v="N"/>
    <s v="NA"/>
    <s v="NA"/>
    <s v="Y"/>
    <n v="36.399017333984375"/>
    <s v="N"/>
    <s v="NA"/>
    <s v="NA"/>
    <s v="NA"/>
    <n v="0"/>
    <m/>
  </r>
  <r>
    <s v="PCRC_NYI_04"/>
    <s v="Nyika"/>
    <x v="22"/>
    <s v="NA"/>
    <s v="N"/>
    <s v="NA"/>
    <s v="NA"/>
    <s v="Y"/>
    <n v="36.502975463867188"/>
    <s v="N"/>
    <s v="NA"/>
    <s v="NA"/>
    <s v="NA"/>
    <n v="0"/>
    <m/>
  </r>
  <r>
    <s v="PCRC_PNG16_01"/>
    <s v="Gorongosa"/>
    <x v="22"/>
    <s v="2016JUN"/>
    <s v="N"/>
    <s v="NA"/>
    <s v="NA"/>
    <s v="Y"/>
    <n v="35.651988983154297"/>
    <s v="N"/>
    <s v="NA"/>
    <s v="NA"/>
    <s v="NA"/>
    <n v="0"/>
    <m/>
  </r>
  <r>
    <s v="PCRC_PNG16_02"/>
    <s v="Gorongosa"/>
    <x v="22"/>
    <s v="2016JUN"/>
    <s v="N"/>
    <s v="NA"/>
    <s v="NA"/>
    <s v="Y"/>
    <n v="38.59588623046875"/>
    <s v="N"/>
    <s v="NA"/>
    <s v="NA"/>
    <s v="NA"/>
    <n v="0"/>
    <m/>
  </r>
  <r>
    <s v="PCRC_PNG17_01"/>
    <s v="Gorongosa"/>
    <x v="22"/>
    <s v="2017JUN"/>
    <s v="N"/>
    <s v="NA"/>
    <s v="NA"/>
    <s v="Y"/>
    <n v="40"/>
    <s v="N"/>
    <s v="NA"/>
    <s v="NA"/>
    <s v="NA"/>
    <n v="0"/>
    <m/>
  </r>
  <r>
    <s v="PCRC_SER_01"/>
    <s v="Serengeti"/>
    <x v="22"/>
    <s v="NA"/>
    <s v="N"/>
    <s v="NA"/>
    <s v="NA"/>
    <s v="Y"/>
    <n v="37.722862243652344"/>
    <s v="N"/>
    <s v="NA"/>
    <s v="NA"/>
    <s v="NA"/>
    <n v="0"/>
    <m/>
  </r>
  <r>
    <s v="PCRC_SER_02"/>
    <s v="Serengeti"/>
    <x v="22"/>
    <s v="NA"/>
    <s v="N"/>
    <s v="NA"/>
    <s v="NA"/>
    <s v="Y"/>
    <n v="40"/>
    <s v="N"/>
    <s v="NA"/>
    <s v="NA"/>
    <s v="NA"/>
    <n v="0"/>
    <m/>
  </r>
  <r>
    <s v="PCRC_SER_06"/>
    <s v="Serengeti"/>
    <x v="22"/>
    <s v="NA"/>
    <s v="N"/>
    <s v="NA"/>
    <s v="NA"/>
    <s v="Y"/>
    <n v="38.832616806030273"/>
    <s v="N"/>
    <s v="NA"/>
    <s v="NA"/>
    <s v="NA"/>
    <n v="0"/>
    <m/>
  </r>
  <r>
    <s v="PNG_17_042"/>
    <s v="Gorongosa"/>
    <x v="1"/>
    <s v="2017JUN"/>
    <s v="N"/>
    <s v="NA"/>
    <s v="NA"/>
    <s v="Y"/>
    <n v="37.415184020996094"/>
    <s v="N"/>
    <s v="N"/>
    <s v="NA"/>
    <s v="NA"/>
    <n v="0"/>
    <m/>
  </r>
  <r>
    <s v="PNG_17_044"/>
    <s v="Gorongosa"/>
    <x v="6"/>
    <s v="2017JUN"/>
    <s v="N"/>
    <s v="NA"/>
    <s v="NA"/>
    <s v="Y"/>
    <n v="37.344444274902344"/>
    <s v="N"/>
    <s v="N"/>
    <s v="NA"/>
    <s v="NA"/>
    <n v="0"/>
    <m/>
  </r>
  <r>
    <s v="PNG_17_061"/>
    <s v="Gorongosa"/>
    <x v="1"/>
    <s v="2017JUN"/>
    <s v="N"/>
    <s v="NA"/>
    <s v="NA"/>
    <s v="Y"/>
    <n v="36.558948516845703"/>
    <s v="N"/>
    <s v="N"/>
    <s v="NA"/>
    <s v="NA"/>
    <n v="0"/>
    <m/>
  </r>
  <r>
    <s v="PNG_17_212"/>
    <s v="Gorongosa"/>
    <x v="6"/>
    <s v="2017JUN"/>
    <s v="N"/>
    <s v="NA"/>
    <s v="NA"/>
    <s v="Y"/>
    <n v="40"/>
    <s v="N"/>
    <s v="N"/>
    <s v="NA"/>
    <s v="NA"/>
    <n v="0"/>
    <m/>
  </r>
  <r>
    <s v="PNG_17_213"/>
    <s v="Gorongosa"/>
    <x v="6"/>
    <s v="2017JUN"/>
    <s v="N"/>
    <s v="NA"/>
    <s v="NA"/>
    <s v="Y"/>
    <n v="39.196449279785156"/>
    <s v="N"/>
    <s v="N"/>
    <s v="NA"/>
    <s v="NA"/>
    <n v="0"/>
    <m/>
  </r>
  <r>
    <s v="PNG_17_229"/>
    <s v="Gorongosa"/>
    <x v="3"/>
    <s v="2017JUN"/>
    <s v="N"/>
    <s v="NA"/>
    <s v="NA"/>
    <s v="Y"/>
    <n v="36.443580627441406"/>
    <s v="N"/>
    <s v="N"/>
    <s v="NA"/>
    <s v="NA"/>
    <n v="0"/>
    <m/>
  </r>
  <r>
    <s v="PNG16_EQQU_01"/>
    <s v="Gorongosa"/>
    <x v="4"/>
    <s v="2016JUN"/>
    <s v="N"/>
    <s v="NA"/>
    <s v="NA"/>
    <s v="Y"/>
    <n v="37.242855072021484"/>
    <s v="N"/>
    <s v="N"/>
    <s v="NA"/>
    <s v="NA"/>
    <n v="0"/>
    <m/>
  </r>
  <r>
    <s v="PNG16_EQQU_02"/>
    <s v="Gorongosa"/>
    <x v="4"/>
    <s v="2016JUN"/>
    <s v="N"/>
    <s v="NA"/>
    <s v="NA"/>
    <s v="Y"/>
    <n v="38.963701248168945"/>
    <s v="N"/>
    <s v="N"/>
    <s v="NA"/>
    <s v="NA"/>
    <n v="0"/>
    <m/>
  </r>
  <r>
    <s v="PNG16_EQQU_03"/>
    <s v="Gorongosa"/>
    <x v="4"/>
    <s v="2016JUN"/>
    <s v="N"/>
    <s v="NA"/>
    <s v="NA"/>
    <s v="Y"/>
    <n v="38.402383804321289"/>
    <s v="N"/>
    <s v="N"/>
    <s v="NA"/>
    <s v="NA"/>
    <n v="0"/>
    <m/>
  </r>
  <r>
    <s v="PNG16_EQQU_04"/>
    <s v="Gorongosa"/>
    <x v="4"/>
    <s v="2016JUN"/>
    <s v="N"/>
    <s v="NA"/>
    <s v="NA"/>
    <s v="Y"/>
    <n v="37.619951248168945"/>
    <s v="N"/>
    <s v="N"/>
    <s v="NA"/>
    <s v="NA"/>
    <n v="0"/>
    <m/>
  </r>
  <r>
    <s v="PNG16_EQQU_05"/>
    <s v="Gorongosa"/>
    <x v="4"/>
    <s v="2016JUN"/>
    <s v="N"/>
    <s v="NA"/>
    <s v="NA"/>
    <s v="Y"/>
    <n v="38.19952392578125"/>
    <s v="N"/>
    <s v="N"/>
    <s v="NA"/>
    <s v="NA"/>
    <n v="0"/>
    <m/>
  </r>
  <r>
    <s v="PNG16_EQQU_06"/>
    <s v="Gorongosa"/>
    <x v="4"/>
    <s v="2016JUN"/>
    <s v="N"/>
    <s v="NA"/>
    <s v="NA"/>
    <s v="Y"/>
    <n v="35.00398063659668"/>
    <s v="N"/>
    <s v="N"/>
    <s v="NA"/>
    <s v="NA"/>
    <n v="0"/>
    <m/>
  </r>
  <r>
    <s v="PNG16_EQQU_07"/>
    <s v="Gorongosa"/>
    <x v="4"/>
    <s v="2016JUN"/>
    <s v="N"/>
    <s v="NA"/>
    <s v="NA"/>
    <s v="Y"/>
    <n v="38.117082595825195"/>
    <s v="N"/>
    <s v="N"/>
    <s v="NA"/>
    <s v="NA"/>
    <n v="0"/>
    <m/>
  </r>
  <r>
    <s v="PNG16_EQQU_08"/>
    <s v="Gorongosa"/>
    <x v="4"/>
    <s v="2016JUN"/>
    <s v="N"/>
    <s v="NA"/>
    <s v="NA"/>
    <s v="Y"/>
    <n v="36.37360954284668"/>
    <s v="N"/>
    <s v="N"/>
    <s v="NA"/>
    <s v="NA"/>
    <n v="0"/>
    <m/>
  </r>
  <r>
    <s v="PNG16_EQQU_09"/>
    <s v="Gorongosa"/>
    <x v="4"/>
    <s v="2016JUN"/>
    <s v="N"/>
    <s v="NA"/>
    <s v="NA"/>
    <s v="Y"/>
    <n v="36.957870483398438"/>
    <s v="N"/>
    <s v="N"/>
    <s v="NA"/>
    <s v="NA"/>
    <n v="0"/>
    <m/>
  </r>
  <r>
    <s v="PNG16_EQQU_10"/>
    <s v="Gorongosa"/>
    <x v="4"/>
    <s v="2016JUN"/>
    <s v="N"/>
    <s v="NA"/>
    <s v="NA"/>
    <s v="Y"/>
    <n v="39.375593185424805"/>
    <s v="N"/>
    <s v="N"/>
    <s v="NA"/>
    <s v="NA"/>
    <n v="0"/>
    <m/>
  </r>
  <r>
    <s v="PNG_16_SYCA_02"/>
    <s v="Gorongosa"/>
    <x v="5"/>
    <s v="2016JUN"/>
    <s v="N"/>
    <s v="NA"/>
    <s v="NA"/>
    <s v="Y"/>
    <n v="36.247629165649414"/>
    <s v="N"/>
    <s v="N"/>
    <s v="NA"/>
    <s v="NA"/>
    <n v="0"/>
    <m/>
  </r>
  <r>
    <s v="PNG_16_SYCA_03"/>
    <s v="Gorongosa"/>
    <x v="5"/>
    <s v="2016JUN"/>
    <s v="N"/>
    <s v="NA"/>
    <s v="NA"/>
    <s v="Y"/>
    <n v="36.860616683959961"/>
    <s v="N"/>
    <s v="N"/>
    <s v="NA"/>
    <s v="NA"/>
    <n v="0"/>
    <m/>
  </r>
  <r>
    <s v="PNG_16_SYCA_04"/>
    <s v="Gorongosa"/>
    <x v="5"/>
    <s v="2016JUN"/>
    <s v="N"/>
    <s v="NA"/>
    <s v="NA"/>
    <s v="Y"/>
    <n v="37.15654182434082"/>
    <s v="N"/>
    <s v="N"/>
    <s v="NA"/>
    <s v="NA"/>
    <n v="0"/>
    <m/>
  </r>
  <r>
    <s v="PNG_16_SYCA_05"/>
    <s v="Gorongosa"/>
    <x v="5"/>
    <s v="2016JUN"/>
    <s v="N"/>
    <s v="NA"/>
    <s v="NA"/>
    <s v="Y"/>
    <n v="37.497098922729492"/>
    <s v="N"/>
    <s v="N"/>
    <s v="NA"/>
    <s v="NA"/>
    <n v="0"/>
    <m/>
  </r>
  <r>
    <s v="PNG_16_SYCA_06"/>
    <s v="Gorongosa"/>
    <x v="5"/>
    <s v="2016JUN"/>
    <s v="N"/>
    <s v="NA"/>
    <s v="NA"/>
    <s v="Y"/>
    <n v="38.26576042175293"/>
    <s v="N"/>
    <s v="N"/>
    <s v="NA"/>
    <s v="NA"/>
    <n v="0"/>
    <m/>
  </r>
  <r>
    <s v="PNG_16_SYCA_07"/>
    <s v="Gorongosa"/>
    <x v="5"/>
    <s v="2016JUN"/>
    <s v="N"/>
    <s v="NA"/>
    <s v="NA"/>
    <s v="Y"/>
    <n v="37.817855834960938"/>
    <s v="N"/>
    <s v="N"/>
    <s v="NA"/>
    <s v="NA"/>
    <n v="0"/>
    <m/>
  </r>
  <r>
    <s v="PNG_16_SYCA_08"/>
    <s v="Gorongosa"/>
    <x v="5"/>
    <s v="2016JUN"/>
    <s v="N"/>
    <s v="NA"/>
    <s v="NA"/>
    <s v="Y"/>
    <n v="36.503211975097656"/>
    <s v="N"/>
    <s v="N"/>
    <s v="NA"/>
    <s v="NA"/>
    <n v="0"/>
    <m/>
  </r>
  <r>
    <s v="PNG_16_SYCA_09"/>
    <s v="Gorongosa"/>
    <x v="5"/>
    <s v="2016JUN"/>
    <s v="N"/>
    <s v="NA"/>
    <s v="NA"/>
    <s v="Y"/>
    <n v="37.657512664794922"/>
    <s v="N"/>
    <s v="N"/>
    <s v="NA"/>
    <s v="NA"/>
    <n v="0"/>
    <m/>
  </r>
  <r>
    <s v="PNG_16_SYCA_13"/>
    <s v="Gorongosa"/>
    <x v="5"/>
    <s v="2016JUN"/>
    <s v="N"/>
    <s v="NA"/>
    <s v="NA"/>
    <s v="Y"/>
    <n v="36.582275390625"/>
    <s v="N"/>
    <s v="N"/>
    <s v="NA"/>
    <s v="NA"/>
    <n v="0"/>
    <m/>
  </r>
  <r>
    <s v="PNG_16_SYCA_15"/>
    <s v="Gorongosa"/>
    <x v="5"/>
    <s v="2016JUN"/>
    <s v="N"/>
    <s v="NA"/>
    <s v="NA"/>
    <s v="Y"/>
    <n v="37.631610870361328"/>
    <s v="N"/>
    <s v="N"/>
    <s v="NA"/>
    <s v="NA"/>
    <n v="0"/>
    <m/>
  </r>
  <r>
    <s v="PNG_16_SYCA_16"/>
    <s v="Gorongosa"/>
    <x v="5"/>
    <s v="2016JUN"/>
    <s v="N"/>
    <s v="NA"/>
    <s v="NA"/>
    <s v="Y"/>
    <n v="36.186246871948242"/>
    <s v="N"/>
    <s v="N"/>
    <s v="NA"/>
    <s v="NA"/>
    <n v="0"/>
    <m/>
  </r>
  <r>
    <s v="PNG_16_SYCA_17"/>
    <s v="Gorongosa"/>
    <x v="5"/>
    <s v="2016JUN"/>
    <s v="N"/>
    <s v="NA"/>
    <s v="NA"/>
    <s v="Y"/>
    <n v="36.685373306274414"/>
    <s v="N"/>
    <s v="N"/>
    <s v="NA"/>
    <s v="NA"/>
    <n v="0"/>
    <m/>
  </r>
  <r>
    <s v="PNG_16_SYCA_18"/>
    <s v="Gorongosa"/>
    <x v="5"/>
    <s v="2016JUN"/>
    <s v="N"/>
    <s v="NA"/>
    <s v="NA"/>
    <s v="Y"/>
    <n v="37.64457893371582"/>
    <s v="N"/>
    <s v="N"/>
    <s v="NA"/>
    <s v="NA"/>
    <n v="0"/>
    <m/>
  </r>
  <r>
    <s v="PNG_16_TRST_04"/>
    <s v="Gorongosa"/>
    <x v="6"/>
    <s v="2016JUN"/>
    <s v="N"/>
    <s v="NA"/>
    <s v="NA"/>
    <s v="Y"/>
    <n v="38.873212814331055"/>
    <s v="N"/>
    <s v="N"/>
    <s v="NA"/>
    <s v="NA"/>
    <n v="0"/>
    <m/>
  </r>
  <r>
    <s v="PNG_16_TRST_05"/>
    <s v="Gorongosa"/>
    <x v="6"/>
    <s v="2016JUN"/>
    <s v="N"/>
    <s v="NA"/>
    <s v="NA"/>
    <s v="Y"/>
    <n v="37.335151672363281"/>
    <s v="N"/>
    <s v="N"/>
    <s v="NA"/>
    <s v="NA"/>
    <n v="0"/>
    <m/>
  </r>
  <r>
    <s v="PNG_16_TRST_06"/>
    <s v="Gorongosa"/>
    <x v="6"/>
    <s v="2016JUN"/>
    <s v="N"/>
    <s v="NA"/>
    <s v="NA"/>
    <s v="Y"/>
    <n v="37.209005355834961"/>
    <s v="N"/>
    <s v="N"/>
    <s v="NA"/>
    <s v="NA"/>
    <n v="0"/>
    <m/>
  </r>
  <r>
    <s v="PNG_16_TRST_09"/>
    <s v="Gorongosa"/>
    <x v="6"/>
    <s v="2016JUN"/>
    <s v="N"/>
    <s v="NA"/>
    <s v="NA"/>
    <s v="Y"/>
    <n v="37.466775894165039"/>
    <s v="N"/>
    <s v="N"/>
    <s v="NA"/>
    <s v="NA"/>
    <n v="0"/>
    <m/>
  </r>
  <r>
    <s v="PNG_16_TRST_10"/>
    <s v="Gorongosa"/>
    <x v="6"/>
    <s v="2016JUN"/>
    <s v="N"/>
    <s v="NA"/>
    <s v="NA"/>
    <s v="Y"/>
    <n v="37.603679656982422"/>
    <s v="N"/>
    <s v="N"/>
    <s v="NA"/>
    <s v="NA"/>
    <n v="0"/>
    <m/>
  </r>
  <r>
    <s v="PNG_16_TRST_11"/>
    <s v="Gorongosa"/>
    <x v="6"/>
    <s v="2016JUN"/>
    <s v="N"/>
    <s v="NA"/>
    <s v="NA"/>
    <s v="Y"/>
    <n v="40"/>
    <s v="N"/>
    <s v="N"/>
    <s v="NA"/>
    <s v="NA"/>
    <n v="0"/>
    <m/>
  </r>
  <r>
    <s v="PNG_16_TRST_12"/>
    <s v="Gorongosa"/>
    <x v="6"/>
    <s v="2016JUN"/>
    <s v="N"/>
    <s v="NA"/>
    <s v="NA"/>
    <s v="Y"/>
    <n v="37.782588958740234"/>
    <s v="N"/>
    <s v="N"/>
    <s v="NA"/>
    <s v="NA"/>
    <n v="0"/>
    <m/>
  </r>
  <r>
    <s v="PNG_16_TRST_13"/>
    <s v="Gorongosa"/>
    <x v="6"/>
    <s v="2016JUN"/>
    <s v="N"/>
    <s v="NA"/>
    <s v="NA"/>
    <s v="Y"/>
    <n v="37.895490646362305"/>
    <s v="N"/>
    <s v="N"/>
    <s v="NA"/>
    <s v="NA"/>
    <n v="0"/>
    <m/>
  </r>
  <r>
    <s v="PNG_16_TRST_14"/>
    <s v="Gorongosa"/>
    <x v="6"/>
    <s v="2016JUN"/>
    <s v="N"/>
    <s v="NA"/>
    <s v="NA"/>
    <s v="Y"/>
    <n v="37.27623176574707"/>
    <s v="N"/>
    <s v="N"/>
    <s v="NA"/>
    <s v="NA"/>
    <n v="0"/>
    <m/>
  </r>
  <r>
    <s v="SER_16_013"/>
    <s v="Serengeti"/>
    <x v="1"/>
    <s v="2016JUN"/>
    <s v="N"/>
    <s v="NA"/>
    <s v="NA"/>
    <s v="Y"/>
    <n v="35.401828765869141"/>
    <s v="N"/>
    <s v="N"/>
    <s v="NA"/>
    <s v="NA"/>
    <n v="0"/>
    <m/>
  </r>
  <r>
    <s v="SER_17_033"/>
    <s v="Serengeti"/>
    <x v="5"/>
    <s v="2017JUN"/>
    <s v="N"/>
    <s v="NA"/>
    <s v="NA"/>
    <s v="Y"/>
    <n v="35.216333389282227"/>
    <s v="N"/>
    <s v="N"/>
    <s v="NA"/>
    <s v="NA"/>
    <n v="0"/>
    <m/>
  </r>
  <r>
    <s v="SER_17_035"/>
    <s v="Serengeti"/>
    <x v="4"/>
    <s v="2017JUN"/>
    <s v="N"/>
    <s v="NA"/>
    <s v="NA"/>
    <s v="Y"/>
    <n v="27.810821533203125"/>
    <s v="Y"/>
    <s v="Y"/>
    <n v="0"/>
    <s v="N"/>
    <n v="0"/>
    <m/>
  </r>
  <r>
    <s v="SER_17_036"/>
    <s v="Serengeti"/>
    <x v="4"/>
    <s v="2017JUN"/>
    <s v="N"/>
    <s v="NA"/>
    <s v="NA"/>
    <s v="Y"/>
    <n v="40"/>
    <s v="N"/>
    <s v="N"/>
    <s v="NA"/>
    <s v="NA"/>
    <n v="0"/>
    <m/>
  </r>
  <r>
    <s v="SER_17_136"/>
    <s v="Serengeti"/>
    <x v="5"/>
    <s v="2017JUN"/>
    <s v="N"/>
    <s v="NA"/>
    <s v="NA"/>
    <s v="Y"/>
    <n v="36.217121124267578"/>
    <s v="N"/>
    <s v="N"/>
    <s v="NA"/>
    <s v="NA"/>
    <n v="0"/>
    <m/>
  </r>
  <r>
    <s v="SER_17_149"/>
    <s v="Serengeti"/>
    <x v="1"/>
    <s v="2017JUN"/>
    <s v="N"/>
    <s v="NA"/>
    <s v="NA"/>
    <s v="Y"/>
    <n v="35.980159759521484"/>
    <s v="N"/>
    <s v="N"/>
    <s v="NA"/>
    <s v="NA"/>
    <n v="0"/>
    <m/>
  </r>
  <r>
    <s v="SER_17_154"/>
    <s v="Serengeti"/>
    <x v="1"/>
    <s v="2017JUN"/>
    <s v="N"/>
    <s v="NA"/>
    <s v="NA"/>
    <s v="Y"/>
    <n v="39.045219421386719"/>
    <s v="N"/>
    <s v="N"/>
    <s v="NA"/>
    <s v="NA"/>
    <n v="0"/>
    <m/>
  </r>
  <r>
    <s v="SER_17_157"/>
    <s v="Serengeti"/>
    <x v="5"/>
    <s v="2017JUN"/>
    <s v="N"/>
    <s v="NA"/>
    <s v="NA"/>
    <s v="Y"/>
    <n v="36.170589447021484"/>
    <s v="N"/>
    <s v="N"/>
    <s v="NA"/>
    <s v="NA"/>
    <n v="0"/>
    <m/>
  </r>
  <r>
    <s v="SER_17_159"/>
    <s v="Serengeti"/>
    <x v="5"/>
    <s v="2017JUN"/>
    <s v="N"/>
    <s v="NA"/>
    <s v="NA"/>
    <s v="Y"/>
    <n v="36.026269912719727"/>
    <s v="N"/>
    <s v="N"/>
    <s v="NA"/>
    <s v="NA"/>
    <n v="0"/>
    <m/>
  </r>
  <r>
    <s v="SER_17_203"/>
    <s v="Serengeti"/>
    <x v="5"/>
    <s v="2017JUN"/>
    <s v="N"/>
    <s v="NA"/>
    <s v="NA"/>
    <s v="Y"/>
    <n v="38.021324157714844"/>
    <s v="N"/>
    <s v="N"/>
    <s v="NA"/>
    <s v="NA"/>
    <n v="0"/>
    <m/>
  </r>
  <r>
    <s v="SER_17_234"/>
    <s v="Serengeti"/>
    <x v="5"/>
    <s v="2017JUN"/>
    <s v="N"/>
    <s v="NA"/>
    <s v="NA"/>
    <s v="Y"/>
    <n v="38.497509002685547"/>
    <s v="N"/>
    <s v="N"/>
    <s v="NA"/>
    <s v="NA"/>
    <n v="0"/>
    <m/>
  </r>
  <r>
    <s v="SER_17_276"/>
    <s v="Serengeti"/>
    <x v="1"/>
    <s v="2017JUN"/>
    <s v="N"/>
    <s v="NA"/>
    <s v="NA"/>
    <s v="Y"/>
    <n v="35.66236686706543"/>
    <s v="N"/>
    <s v="N"/>
    <s v="NA"/>
    <s v="NA"/>
    <n v="0"/>
    <m/>
  </r>
  <r>
    <s v="SER_17_282"/>
    <s v="Serengeti"/>
    <x v="1"/>
    <s v="2017JUN"/>
    <s v="N"/>
    <s v="NA"/>
    <s v="NA"/>
    <s v="Y"/>
    <n v="35.006355285644531"/>
    <s v="N"/>
    <s v="N"/>
    <s v="NA"/>
    <s v="NA"/>
    <n v="0"/>
    <m/>
  </r>
  <r>
    <s v="SER_17_284"/>
    <s v="Serengeti"/>
    <x v="1"/>
    <s v="2017JUN"/>
    <s v="N"/>
    <s v="NA"/>
    <s v="NA"/>
    <s v="Y"/>
    <n v="40"/>
    <s v="N"/>
    <s v="N"/>
    <s v="NA"/>
    <s v="NA"/>
    <n v="0"/>
    <m/>
  </r>
  <r>
    <s v="SER_17_285"/>
    <s v="Serengeti"/>
    <x v="1"/>
    <s v="2017JUN"/>
    <s v="N"/>
    <s v="NA"/>
    <s v="NA"/>
    <s v="Y"/>
    <n v="35.790287017822266"/>
    <s v="N"/>
    <s v="N"/>
    <s v="NA"/>
    <s v="NA"/>
    <n v="0"/>
    <m/>
  </r>
  <r>
    <s v="SER_17_286"/>
    <s v="Serengeti"/>
    <x v="1"/>
    <s v="2017JUN"/>
    <s v="N"/>
    <s v="NA"/>
    <s v="NA"/>
    <s v="Y"/>
    <n v="36.275976181030273"/>
    <s v="N"/>
    <s v="N"/>
    <s v="NA"/>
    <s v="NA"/>
    <n v="0"/>
    <m/>
  </r>
  <r>
    <s v="SER_17_290"/>
    <s v="Serengeti"/>
    <x v="1"/>
    <s v="2017JUN"/>
    <s v="N"/>
    <s v="NA"/>
    <s v="NA"/>
    <s v="Y"/>
    <n v="36.938991546630859"/>
    <s v="N"/>
    <s v="N"/>
    <s v="NA"/>
    <s v="NA"/>
    <n v="0"/>
    <m/>
  </r>
  <r>
    <s v="SER_17_321"/>
    <s v="Serengeti"/>
    <x v="5"/>
    <s v="2017JUN"/>
    <s v="N"/>
    <s v="NA"/>
    <s v="NA"/>
    <s v="Y"/>
    <n v="37.530895233154297"/>
    <s v="N"/>
    <s v="N"/>
    <s v="NA"/>
    <s v="NA"/>
    <n v="0"/>
    <m/>
  </r>
  <r>
    <s v="SER_17_322"/>
    <s v="Serengeti"/>
    <x v="5"/>
    <s v="2017JUN"/>
    <s v="N"/>
    <s v="NA"/>
    <s v="NA"/>
    <s v="Y"/>
    <n v="37.927377700805664"/>
    <s v="N"/>
    <s v="N"/>
    <s v="NA"/>
    <s v="NA"/>
    <n v="0"/>
    <m/>
  </r>
  <r>
    <s v="SER_17_324"/>
    <s v="Serengeti"/>
    <x v="5"/>
    <s v="2017JUN"/>
    <s v="N"/>
    <s v="NA"/>
    <s v="NA"/>
    <s v="Y"/>
    <n v="37.737220764160156"/>
    <s v="N"/>
    <s v="N"/>
    <s v="NA"/>
    <s v="NA"/>
    <n v="0"/>
    <m/>
  </r>
  <r>
    <s v="SER_17_325"/>
    <s v="Serengeti"/>
    <x v="5"/>
    <s v="2017JUN"/>
    <s v="N"/>
    <s v="NA"/>
    <s v="NA"/>
    <s v="Y"/>
    <n v="37.5277099609375"/>
    <s v="N"/>
    <s v="N"/>
    <s v="NA"/>
    <s v="NA"/>
    <n v="0"/>
    <m/>
  </r>
  <r>
    <s v="SER_17_326"/>
    <s v="Serengeti"/>
    <x v="5"/>
    <s v="2017JUN"/>
    <s v="N"/>
    <s v="NA"/>
    <s v="NA"/>
    <s v="Y"/>
    <n v="37.99949836730957"/>
    <s v="N"/>
    <s v="N"/>
    <s v="NA"/>
    <s v="NA"/>
    <n v="0"/>
    <m/>
  </r>
  <r>
    <s v="MRC_DIK_202"/>
    <s v="Mpala"/>
    <x v="10"/>
    <s v="2015MAR"/>
    <s v="N"/>
    <s v="NA"/>
    <s v="NA"/>
    <s v="Y"/>
    <n v="31.514925003051758"/>
    <s v="Y"/>
    <s v="N"/>
    <s v="NA"/>
    <s v="NA"/>
    <n v="1"/>
    <m/>
  </r>
  <r>
    <s v="PNG_17_030"/>
    <s v="Gorongosa"/>
    <x v="1"/>
    <s v="2017JUN"/>
    <s v="N"/>
    <s v="NA"/>
    <s v="NA"/>
    <s v="Y"/>
    <n v="31.931906700134277"/>
    <s v="Y"/>
    <s v="Y"/>
    <n v="112"/>
    <s v="Y"/>
    <n v="1"/>
    <m/>
  </r>
  <r>
    <s v="KNP_17_057"/>
    <s v="Kruger"/>
    <x v="4"/>
    <s v="2017JUN"/>
    <s v="N"/>
    <s v="NA"/>
    <s v="NA"/>
    <s v="Y"/>
    <n v="29.707569122314453"/>
    <s v="Y"/>
    <s v="Y"/>
    <n v="119"/>
    <s v="Y"/>
    <n v="1"/>
    <m/>
  </r>
  <r>
    <s v="KAF_17_138"/>
    <s v="Kafue"/>
    <x v="3"/>
    <s v="2017JUN"/>
    <s v="N"/>
    <s v="NA"/>
    <s v="NA"/>
    <s v="Y"/>
    <n v="22.064999580383301"/>
    <s v="Y"/>
    <s v="Y"/>
    <n v="122"/>
    <s v="Y"/>
    <n v="1"/>
    <m/>
  </r>
  <r>
    <s v="MRC_IMP_31"/>
    <s v="Mpala"/>
    <x v="1"/>
    <s v="2013JUL"/>
    <s v="Y"/>
    <n v="391"/>
    <s v="Y"/>
    <s v="Y"/>
    <n v="33.189308166503906"/>
    <s v="Y"/>
    <s v="Y"/>
    <n v="126"/>
    <s v="Y"/>
    <n v="1"/>
    <m/>
  </r>
  <r>
    <s v="KNP_17_042"/>
    <s v="Kruger"/>
    <x v="1"/>
    <s v="2017JUN"/>
    <s v="N"/>
    <s v="NA"/>
    <s v="NA"/>
    <s v="Y"/>
    <n v="31.66960334777832"/>
    <s v="Y"/>
    <s v="Y"/>
    <n v="139"/>
    <s v="Y"/>
    <n v="1"/>
    <m/>
  </r>
  <r>
    <s v="SER_17_262"/>
    <s v="Serengeti"/>
    <x v="5"/>
    <s v="2017JUN"/>
    <s v="N"/>
    <s v="NA"/>
    <s v="NA"/>
    <s v="Y"/>
    <n v="32.255048751831055"/>
    <s v="Y"/>
    <s v="Y"/>
    <n v="141"/>
    <s v="Y"/>
    <n v="1"/>
    <m/>
  </r>
  <r>
    <s v="NYI_17_094"/>
    <s v="Nyika"/>
    <x v="2"/>
    <s v="2017JUN"/>
    <s v="N"/>
    <s v="NA"/>
    <s v="NA"/>
    <s v="Y"/>
    <n v="23.10882568359375"/>
    <s v="Y"/>
    <s v="Y"/>
    <n v="142"/>
    <s v="Y"/>
    <n v="1"/>
    <m/>
  </r>
  <r>
    <s v="NYI_17_145"/>
    <s v="Nyika"/>
    <x v="2"/>
    <s v="2017JUN"/>
    <s v="N"/>
    <s v="NA"/>
    <s v="NA"/>
    <s v="Y"/>
    <n v="26.378894805908203"/>
    <s v="Y"/>
    <s v="Y"/>
    <n v="142"/>
    <s v="Y"/>
    <n v="1"/>
    <m/>
  </r>
  <r>
    <s v="KAF_17_046"/>
    <s v="Kafue"/>
    <x v="5"/>
    <s v="2017JUN"/>
    <s v="N"/>
    <s v="NA"/>
    <s v="NA"/>
    <s v="Y"/>
    <n v="34.730743408203125"/>
    <s v="Y"/>
    <s v="Y"/>
    <n v="149"/>
    <s v="Y"/>
    <n v="1"/>
    <m/>
  </r>
  <r>
    <s v="PNG_16_SYCA_10"/>
    <s v="Gorongosa"/>
    <x v="5"/>
    <s v="2016JUN"/>
    <s v="N"/>
    <s v="NA"/>
    <s v="NA"/>
    <s v="Y"/>
    <n v="33.795196533203125"/>
    <s v="Y"/>
    <s v="Y"/>
    <n v="150"/>
    <s v="Y"/>
    <n v="1"/>
    <m/>
  </r>
  <r>
    <s v="KNP_17_055"/>
    <s v="Kruger"/>
    <x v="4"/>
    <s v="2017JUN"/>
    <s v="N"/>
    <s v="NA"/>
    <s v="NA"/>
    <s v="Y"/>
    <n v="28.724898338317871"/>
    <s v="Y"/>
    <s v="Y"/>
    <n v="151"/>
    <s v="Y"/>
    <n v="1"/>
    <m/>
  </r>
  <r>
    <s v="HWA_17_004"/>
    <s v="Hwange"/>
    <x v="4"/>
    <s v="2017JUN"/>
    <s v="N"/>
    <s v="NA"/>
    <s v="NA"/>
    <s v="Y"/>
    <n v="26.66380500793457"/>
    <s v="Y"/>
    <s v="Y"/>
    <n v="152"/>
    <s v="Y"/>
    <n v="1"/>
    <m/>
  </r>
  <r>
    <s v="SER_17_291"/>
    <s v="Serengeti"/>
    <x v="1"/>
    <s v="2017JUN"/>
    <s v="N"/>
    <s v="NA"/>
    <s v="NA"/>
    <s v="Y"/>
    <n v="29.838418960571289"/>
    <s v="Y"/>
    <s v="Y"/>
    <n v="158"/>
    <s v="Y"/>
    <n v="1"/>
    <m/>
  </r>
  <r>
    <s v="MRC_KT_1132"/>
    <s v="Mpala"/>
    <x v="16"/>
    <m/>
    <s v="N"/>
    <s v="NA"/>
    <s v="NA"/>
    <s v="Y"/>
    <n v="31.570262908935547"/>
    <s v="Y"/>
    <s v="Y"/>
    <n v="163"/>
    <s v="Y"/>
    <n v="1"/>
    <m/>
  </r>
  <r>
    <s v="MRC_BUF_29"/>
    <s v="Mpala"/>
    <x v="5"/>
    <s v="2013JUL"/>
    <s v="N"/>
    <s v="NA"/>
    <s v="NA"/>
    <s v="Y"/>
    <n v="34.033998489379883"/>
    <s v="Y"/>
    <s v="Y"/>
    <n v="168"/>
    <s v="Y"/>
    <n v="1"/>
    <m/>
  </r>
  <r>
    <s v="NIA_17_073"/>
    <s v="Niassa"/>
    <x v="5"/>
    <s v="2017JUN"/>
    <s v="N"/>
    <s v="NA"/>
    <s v="NA"/>
    <s v="Y"/>
    <n v="32.283507347106934"/>
    <s v="Y"/>
    <s v="Y"/>
    <n v="168"/>
    <s v="Y"/>
    <n v="1"/>
    <m/>
  </r>
  <r>
    <s v="MRC_LM_198"/>
    <s v="Mpala"/>
    <x v="8"/>
    <s v="2016JUN"/>
    <s v="N"/>
    <s v="NA"/>
    <s v="NA"/>
    <s v="Y"/>
    <n v="33.322170257568359"/>
    <s v="Y"/>
    <s v="Y"/>
    <n v="179"/>
    <s v="Y"/>
    <n v="1"/>
    <m/>
  </r>
  <r>
    <s v="MRC_LM_143"/>
    <s v="Mpala"/>
    <x v="14"/>
    <s v="2016JUN"/>
    <s v="N"/>
    <s v="NA"/>
    <s v="NA"/>
    <s v="Y"/>
    <n v="34.587360382080078"/>
    <s v="Y"/>
    <s v="Y"/>
    <n v="193"/>
    <s v="Y"/>
    <n v="1"/>
    <m/>
  </r>
  <r>
    <s v="HIP_17_022"/>
    <s v="Hluhluwe"/>
    <x v="1"/>
    <s v="2017JUN"/>
    <s v="N"/>
    <s v="NA"/>
    <s v="NA"/>
    <s v="Y"/>
    <n v="28.22645378112793"/>
    <s v="Y"/>
    <s v="Y"/>
    <n v="196"/>
    <s v="Y"/>
    <n v="1"/>
    <m/>
  </r>
  <r>
    <s v="PNG_17_054"/>
    <s v="Gorongosa"/>
    <x v="2"/>
    <s v="2017JUN"/>
    <s v="N"/>
    <s v="NA"/>
    <s v="NA"/>
    <s v="Y"/>
    <n v="25.949661254882813"/>
    <s v="Y"/>
    <s v="Y"/>
    <n v="212"/>
    <s v="Y"/>
    <n v="1"/>
    <m/>
  </r>
  <r>
    <s v="HIP_17_020"/>
    <s v="Hluhluwe"/>
    <x v="1"/>
    <s v="2017JUN"/>
    <s v="N"/>
    <s v="NA"/>
    <s v="NA"/>
    <s v="Y"/>
    <n v="24.968173980712891"/>
    <s v="Y"/>
    <s v="Y"/>
    <n v="214"/>
    <s v="Y"/>
    <n v="1"/>
    <m/>
  </r>
  <r>
    <s v="NYI_17_104"/>
    <s v="Nyika"/>
    <x v="2"/>
    <s v="2017JUN"/>
    <s v="N"/>
    <s v="NA"/>
    <s v="NA"/>
    <s v="Y"/>
    <n v="31.114849090576172"/>
    <s v="Y"/>
    <s v="Y"/>
    <n v="217"/>
    <s v="Y"/>
    <n v="1"/>
    <m/>
  </r>
  <r>
    <s v="NYI_17_020"/>
    <s v="Nyika"/>
    <x v="4"/>
    <s v="2017JUN"/>
    <s v="N"/>
    <s v="NA"/>
    <s v="NA"/>
    <s v="Y"/>
    <n v="26.087127685546875"/>
    <s v="Y"/>
    <s v="Y"/>
    <n v="224"/>
    <s v="Y"/>
    <n v="1"/>
    <m/>
  </r>
  <r>
    <s v="KAF_17_017"/>
    <s v="Kafue"/>
    <x v="6"/>
    <s v="2017JUN"/>
    <s v="N"/>
    <s v="NA"/>
    <s v="NA"/>
    <s v="Y"/>
    <n v="32.700681686401367"/>
    <s v="Y"/>
    <s v="Y"/>
    <n v="230"/>
    <s v="Y"/>
    <n v="1"/>
    <m/>
  </r>
  <r>
    <s v="PNG_15_BU23"/>
    <s v="Gorongosa"/>
    <x v="5"/>
    <s v="2015JUN"/>
    <s v="N"/>
    <s v="NA"/>
    <s v="NA"/>
    <s v="Y"/>
    <n v="32.987855911254883"/>
    <s v="Y"/>
    <s v="Y"/>
    <n v="238"/>
    <s v="Y"/>
    <n v="1"/>
    <m/>
  </r>
  <r>
    <s v="MRC_WAR_110"/>
    <s v="Mpala"/>
    <x v="2"/>
    <s v="2014OCT"/>
    <s v="Y"/>
    <n v="159"/>
    <s v="Y"/>
    <s v="Y"/>
    <n v="27.606025695800781"/>
    <s v="Y"/>
    <s v="Y"/>
    <n v="238"/>
    <s v="Y"/>
    <n v="1"/>
    <m/>
  </r>
  <r>
    <s v="KNP_16_004"/>
    <s v="Kruger"/>
    <x v="1"/>
    <s v="2016JUN"/>
    <s v="N"/>
    <s v="NA"/>
    <s v="NA"/>
    <s v="Y"/>
    <n v="28.566970825195313"/>
    <s v="Y"/>
    <s v="Y"/>
    <n v="254"/>
    <s v="Y"/>
    <n v="1"/>
    <m/>
  </r>
  <r>
    <s v="MRC_LM_263"/>
    <s v="Mpala"/>
    <x v="17"/>
    <s v="2016JUN"/>
    <s v="N"/>
    <s v="NA"/>
    <s v="NA"/>
    <s v="Y"/>
    <n v="32.45661735534668"/>
    <s v="Y"/>
    <s v="Y"/>
    <n v="257"/>
    <s v="Y"/>
    <n v="1"/>
    <m/>
  </r>
  <r>
    <s v="SER_17_280"/>
    <s v="Serengeti"/>
    <x v="1"/>
    <s v="2017JUN"/>
    <s v="N"/>
    <s v="NA"/>
    <s v="NA"/>
    <s v="Y"/>
    <n v="33.040975570678711"/>
    <s v="Y"/>
    <s v="Y"/>
    <n v="262"/>
    <s v="Y"/>
    <n v="1"/>
    <m/>
  </r>
  <r>
    <s v="PNG_16_LOAF_17"/>
    <s v="Gorongosa"/>
    <x v="3"/>
    <s v="2016JUN"/>
    <s v="Y"/>
    <n v="2513"/>
    <s v="Y"/>
    <s v="Y"/>
    <n v="21.938395500183105"/>
    <s v="Y"/>
    <s v="Y"/>
    <n v="264"/>
    <s v="Y"/>
    <n v="1"/>
    <m/>
  </r>
  <r>
    <s v="HWA_16_002"/>
    <s v="Hwange"/>
    <x v="4"/>
    <s v="2016JUN"/>
    <s v="N"/>
    <s v="NA"/>
    <s v="NA"/>
    <s v="Y"/>
    <n v="26.316804885864258"/>
    <s v="Y"/>
    <s v="Y"/>
    <n v="267"/>
    <s v="Y"/>
    <n v="1"/>
    <m/>
  </r>
  <r>
    <s v="HIP_17_028"/>
    <s v="Hluhluwe"/>
    <x v="5"/>
    <s v="2017JUN"/>
    <s v="N"/>
    <s v="NA"/>
    <s v="NA"/>
    <s v="Y"/>
    <n v="34.142679214477539"/>
    <s v="Y"/>
    <s v="Y"/>
    <n v="275"/>
    <s v="Y"/>
    <n v="1"/>
    <m/>
  </r>
  <r>
    <s v="KAF_17_117"/>
    <s v="Kafue"/>
    <x v="1"/>
    <s v="2017JUN"/>
    <s v="N"/>
    <s v="NA"/>
    <s v="NA"/>
    <s v="Y"/>
    <n v="30.851531982421875"/>
    <s v="Y"/>
    <s v="Y"/>
    <n v="279"/>
    <s v="Y"/>
    <n v="1"/>
    <m/>
  </r>
  <r>
    <s v="MRC_ELE_05"/>
    <s v="Mpala"/>
    <x v="3"/>
    <s v="2013JUL"/>
    <s v="N"/>
    <s v="NA"/>
    <s v="NA"/>
    <s v="Y"/>
    <n v="25.714520454406738"/>
    <s v="Y"/>
    <s v="Y"/>
    <n v="286"/>
    <s v="Y"/>
    <n v="1"/>
    <m/>
  </r>
  <r>
    <s v="HIP_17_017"/>
    <s v="Hluhluwe"/>
    <x v="1"/>
    <s v="2017JUN"/>
    <s v="N"/>
    <s v="NA"/>
    <s v="NA"/>
    <s v="Y"/>
    <n v="25.159509658813477"/>
    <s v="Y"/>
    <s v="Y"/>
    <n v="294"/>
    <s v="Y"/>
    <n v="1"/>
    <m/>
  </r>
  <r>
    <s v="PNG_16_LOAF_07"/>
    <s v="Gorongosa"/>
    <x v="3"/>
    <s v="2016JUN"/>
    <s v="Y"/>
    <n v="3096"/>
    <s v="Y"/>
    <s v="Y"/>
    <n v="20.336023330688477"/>
    <s v="Y"/>
    <s v="Y"/>
    <n v="311"/>
    <s v="Y"/>
    <n v="1"/>
    <m/>
  </r>
  <r>
    <s v="MRC_ELE_201"/>
    <s v="Mpala"/>
    <x v="3"/>
    <s v="2015MAR"/>
    <s v="N"/>
    <s v="NA"/>
    <s v="NA"/>
    <s v="Y"/>
    <n v="30.565066337585449"/>
    <s v="Y"/>
    <s v="Y"/>
    <n v="315"/>
    <s v="Y"/>
    <n v="1"/>
    <m/>
  </r>
  <r>
    <s v="MRC_DIK_43"/>
    <s v="Mpala"/>
    <x v="10"/>
    <s v="2013JUL"/>
    <s v="N"/>
    <s v="NA"/>
    <s v="NA"/>
    <s v="Y"/>
    <n v="27.94954776763916"/>
    <s v="Y"/>
    <s v="Y"/>
    <n v="316"/>
    <s v="Y"/>
    <n v="1"/>
    <m/>
  </r>
  <r>
    <s v="PNG_16_TRST_01"/>
    <s v="Gorongosa"/>
    <x v="6"/>
    <s v="2016JUN"/>
    <s v="N"/>
    <s v="NA"/>
    <s v="NA"/>
    <s v="Y"/>
    <n v="31.645550727844238"/>
    <s v="Y"/>
    <s v="Y"/>
    <n v="327"/>
    <s v="Y"/>
    <n v="1"/>
    <m/>
  </r>
  <r>
    <s v="MRC_COW_35"/>
    <s v="Mpala"/>
    <x v="9"/>
    <s v="2013JUL"/>
    <s v="N"/>
    <s v="NA"/>
    <s v="NA"/>
    <s v="Y"/>
    <n v="30.400951385498047"/>
    <s v="Y"/>
    <s v="Y"/>
    <n v="337"/>
    <s v="Y"/>
    <n v="1"/>
    <m/>
  </r>
  <r>
    <s v="KAF_17_013"/>
    <s v="Kafue"/>
    <x v="6"/>
    <s v="2017JUN"/>
    <s v="N"/>
    <s v="NA"/>
    <s v="NA"/>
    <s v="Y"/>
    <n v="27.722883224487305"/>
    <s v="Y"/>
    <s v="Y"/>
    <n v="342"/>
    <s v="Y"/>
    <n v="1"/>
    <m/>
  </r>
  <r>
    <s v="MRC_LM_196"/>
    <s v="Mpala"/>
    <x v="8"/>
    <s v="2016JUN"/>
    <s v="N"/>
    <s v="NA"/>
    <s v="NA"/>
    <s v="Y"/>
    <n v="31.253183364868164"/>
    <s v="Y"/>
    <s v="Y"/>
    <n v="342"/>
    <s v="Y"/>
    <n v="1"/>
    <m/>
  </r>
  <r>
    <s v="HIP_17_014"/>
    <s v="Hluhluwe"/>
    <x v="3"/>
    <s v="2017JUN"/>
    <s v="N"/>
    <s v="NA"/>
    <s v="NA"/>
    <s v="Y"/>
    <n v="23.03591251373291"/>
    <s v="Y"/>
    <s v="Y"/>
    <n v="360"/>
    <s v="Y"/>
    <n v="1"/>
    <m/>
  </r>
  <r>
    <s v="HIP_17_114"/>
    <s v="Hluhluwe"/>
    <x v="3"/>
    <s v="2017JUN"/>
    <s v="N"/>
    <s v="NA"/>
    <s v="NA"/>
    <s v="Y"/>
    <n v="19.051097869873047"/>
    <s v="Y"/>
    <s v="Y"/>
    <n v="360"/>
    <s v="Y"/>
    <n v="1"/>
    <m/>
  </r>
  <r>
    <s v="PNG_17_023"/>
    <s v="Gorongosa"/>
    <x v="1"/>
    <s v="2017JUN"/>
    <s v="N"/>
    <s v="NA"/>
    <s v="NA"/>
    <s v="Y"/>
    <n v="28.265185356140137"/>
    <s v="Y"/>
    <s v="Y"/>
    <n v="372"/>
    <s v="Y"/>
    <n v="1"/>
    <m/>
  </r>
  <r>
    <s v="MRC_ELE_227"/>
    <s v="Mpala"/>
    <x v="3"/>
    <s v="2015MAR"/>
    <s v="N"/>
    <s v="NA"/>
    <s v="NA"/>
    <s v="Y"/>
    <n v="30.344769477844238"/>
    <s v="Y"/>
    <s v="Y"/>
    <n v="384"/>
    <s v="Y"/>
    <n v="1"/>
    <m/>
  </r>
  <r>
    <s v="MRC_LM_144"/>
    <s v="Mpala"/>
    <x v="14"/>
    <s v="2016JUN"/>
    <s v="N"/>
    <s v="NA"/>
    <s v="NA"/>
    <s v="Y"/>
    <n v="35.336748123168945"/>
    <s v="N"/>
    <s v="Y"/>
    <n v="389"/>
    <s v="Y"/>
    <n v="1"/>
    <m/>
  </r>
  <r>
    <s v="NIA_17_065"/>
    <s v="Niassa"/>
    <x v="1"/>
    <s v="2017JUN"/>
    <s v="N"/>
    <s v="NA"/>
    <s v="NA"/>
    <s v="Y"/>
    <n v="32.698776245117188"/>
    <s v="Y"/>
    <s v="Y"/>
    <n v="395"/>
    <s v="Y"/>
    <n v="1"/>
    <m/>
  </r>
  <r>
    <s v="MRC_LM_244"/>
    <s v="Mpala"/>
    <x v="2"/>
    <s v="2016JUN"/>
    <s v="N"/>
    <s v="NA"/>
    <s v="NA"/>
    <s v="Y"/>
    <n v="33.900282859802246"/>
    <s v="Y"/>
    <s v="Y"/>
    <n v="396"/>
    <s v="Y"/>
    <n v="1"/>
    <m/>
  </r>
  <r>
    <s v="NYI_17_048"/>
    <s v="Nyika"/>
    <x v="4"/>
    <s v="2017JUN"/>
    <s v="N"/>
    <s v="NA"/>
    <s v="NA"/>
    <s v="Y"/>
    <n v="28.611464500427246"/>
    <s v="Y"/>
    <s v="Y"/>
    <n v="400"/>
    <s v="Y"/>
    <n v="1"/>
    <m/>
  </r>
  <r>
    <s v="KAF_17_131"/>
    <s v="Kafue"/>
    <x v="2"/>
    <s v="2017JUN"/>
    <s v="N"/>
    <s v="NA"/>
    <s v="NA"/>
    <s v="Y"/>
    <n v="26.340567588806152"/>
    <s v="Y"/>
    <s v="Y"/>
    <n v="402"/>
    <s v="Y"/>
    <n v="1"/>
    <m/>
  </r>
  <r>
    <s v="MRC_LM_252"/>
    <s v="Mpala"/>
    <x v="11"/>
    <s v="2016JUN"/>
    <s v="N"/>
    <s v="NA"/>
    <s v="NA"/>
    <s v="Y"/>
    <n v="36.90821647644043"/>
    <s v="N"/>
    <s v="Y"/>
    <n v="403"/>
    <s v="Y"/>
    <n v="1"/>
    <m/>
  </r>
  <r>
    <s v="KNP_17_037"/>
    <s v="Kruger"/>
    <x v="4"/>
    <s v="2017JUN"/>
    <s v="N"/>
    <s v="NA"/>
    <s v="NA"/>
    <s v="Y"/>
    <n v="24.32443904876709"/>
    <s v="Y"/>
    <s v="Y"/>
    <n v="405"/>
    <s v="Y"/>
    <n v="1"/>
    <m/>
  </r>
  <r>
    <s v="PNG_16_TRST_03"/>
    <s v="Gorongosa"/>
    <x v="6"/>
    <s v="2016JUN"/>
    <s v="N"/>
    <s v="NA"/>
    <s v="NA"/>
    <s v="Y"/>
    <n v="33.55817985534668"/>
    <s v="Y"/>
    <s v="Y"/>
    <n v="422"/>
    <s v="Y"/>
    <n v="1"/>
    <m/>
  </r>
  <r>
    <s v="SER_16_014"/>
    <s v="Serengeti"/>
    <x v="1"/>
    <s v="2016JUN"/>
    <s v="N"/>
    <s v="NA"/>
    <s v="NA"/>
    <s v="Y"/>
    <n v="30.763920783996582"/>
    <s v="Y"/>
    <s v="Y"/>
    <n v="424"/>
    <s v="Y"/>
    <n v="1"/>
    <m/>
  </r>
  <r>
    <s v="SER_17_044"/>
    <s v="Serengeti"/>
    <x v="5"/>
    <s v="2017JUN"/>
    <s v="N"/>
    <s v="NA"/>
    <s v="NA"/>
    <s v="Y"/>
    <n v="32.358012199401855"/>
    <s v="Y"/>
    <s v="Y"/>
    <n v="440"/>
    <s v="Y"/>
    <n v="1"/>
    <m/>
  </r>
  <r>
    <s v="MRC_LM_258"/>
    <s v="Mpala"/>
    <x v="11"/>
    <s v="2016JUN"/>
    <s v="N"/>
    <s v="NA"/>
    <s v="NA"/>
    <s v="Y"/>
    <n v="26.560583114624023"/>
    <s v="Y"/>
    <s v="Y"/>
    <n v="441"/>
    <s v="Y"/>
    <n v="1"/>
    <m/>
  </r>
  <r>
    <s v="PNG_16_AEME_10"/>
    <s v="Gorongosa"/>
    <x v="1"/>
    <s v="2016JUN"/>
    <s v="Y"/>
    <n v="68"/>
    <s v="Y"/>
    <s v="Y"/>
    <n v="28.342625617980957"/>
    <s v="Y"/>
    <s v="Y"/>
    <n v="457"/>
    <s v="Y"/>
    <n v="1"/>
    <m/>
  </r>
  <r>
    <s v="MRC_IMP_205"/>
    <s v="Mpala"/>
    <x v="1"/>
    <s v="2015MAR"/>
    <s v="Y"/>
    <n v="255"/>
    <s v="Y"/>
    <s v="Y"/>
    <n v="34.310501098632813"/>
    <s v="Y"/>
    <s v="Y"/>
    <n v="474"/>
    <s v="Y"/>
    <n v="1"/>
    <m/>
  </r>
  <r>
    <s v="SER_17_151"/>
    <s v="Serengeti"/>
    <x v="1"/>
    <s v="2017JUN"/>
    <s v="N"/>
    <s v="NA"/>
    <s v="NA"/>
    <s v="Y"/>
    <n v="31.736484527587891"/>
    <s v="Y"/>
    <s v="Y"/>
    <n v="492"/>
    <s v="Y"/>
    <n v="1"/>
    <m/>
  </r>
  <r>
    <s v="NYI_17_042"/>
    <s v="Nyika"/>
    <x v="3"/>
    <s v="2017JUN"/>
    <s v="N"/>
    <s v="NA"/>
    <s v="NA"/>
    <s v="Y"/>
    <n v="19.703248977661133"/>
    <s v="Y"/>
    <s v="Y"/>
    <n v="494"/>
    <s v="Y"/>
    <n v="1"/>
    <m/>
  </r>
  <r>
    <s v="MRC_WAT_201"/>
    <s v="Mpala"/>
    <x v="21"/>
    <s v="2015MAR"/>
    <s v="N"/>
    <s v="NA"/>
    <s v="NA"/>
    <s v="Y"/>
    <n v="28.793554306030273"/>
    <s v="Y"/>
    <s v="Y"/>
    <n v="524"/>
    <s v="Y"/>
    <n v="1"/>
    <m/>
  </r>
  <r>
    <s v="NIA_17_135"/>
    <s v="Niassa"/>
    <x v="1"/>
    <s v="2017JUN"/>
    <s v="N"/>
    <s v="NA"/>
    <s v="NA"/>
    <s v="Y"/>
    <n v="30.755744934082031"/>
    <s v="Y"/>
    <s v="Y"/>
    <n v="525"/>
    <s v="Y"/>
    <n v="1"/>
    <m/>
  </r>
  <r>
    <s v="NYI_17_040"/>
    <s v="Nyika"/>
    <x v="4"/>
    <s v="2017JUN"/>
    <s v="N"/>
    <s v="NA"/>
    <s v="NA"/>
    <s v="Y"/>
    <n v="26.576797485351563"/>
    <s v="Y"/>
    <s v="Y"/>
    <n v="537"/>
    <s v="Y"/>
    <n v="1"/>
    <m/>
  </r>
  <r>
    <s v="NYI_17_043"/>
    <s v="Nyika"/>
    <x v="4"/>
    <s v="2017JUN"/>
    <s v="N"/>
    <s v="NA"/>
    <s v="NA"/>
    <s v="Y"/>
    <n v="25.532016754150391"/>
    <s v="Y"/>
    <s v="Y"/>
    <n v="537"/>
    <s v="Y"/>
    <n v="1"/>
    <m/>
  </r>
  <r>
    <s v="MRC_KT_1105"/>
    <s v="Mpala"/>
    <x v="16"/>
    <m/>
    <s v="N"/>
    <s v="NA"/>
    <s v="NA"/>
    <s v="Y"/>
    <n v="32.69437313079834"/>
    <s v="Y"/>
    <s v="Y"/>
    <n v="543"/>
    <s v="Y"/>
    <n v="1"/>
    <m/>
  </r>
  <r>
    <s v="SER_17_135"/>
    <s v="Serengeti"/>
    <x v="4"/>
    <s v="2017JUN"/>
    <s v="N"/>
    <s v="NA"/>
    <s v="NA"/>
    <s v="Y"/>
    <n v="29.516355514526367"/>
    <s v="Y"/>
    <s v="Y"/>
    <n v="544"/>
    <s v="Y"/>
    <n v="1"/>
    <m/>
  </r>
  <r>
    <s v="MRC_LM_305"/>
    <s v="Mpala"/>
    <x v="7"/>
    <s v="2016JUN"/>
    <s v="N"/>
    <s v="NA"/>
    <s v="NA"/>
    <s v="Y"/>
    <n v="33.347700119018555"/>
    <s v="Y"/>
    <s v="Y"/>
    <n v="548"/>
    <s v="Y"/>
    <n v="1"/>
    <m/>
  </r>
  <r>
    <s v="KAF_17_030"/>
    <s v="Kafue"/>
    <x v="1"/>
    <s v="2017JUN"/>
    <s v="N"/>
    <s v="NA"/>
    <s v="NA"/>
    <s v="Y"/>
    <n v="33.260828018188477"/>
    <s v="Y"/>
    <s v="Y"/>
    <n v="560"/>
    <s v="Y"/>
    <n v="1"/>
    <m/>
  </r>
  <r>
    <s v="MRC_ELE_14"/>
    <s v="Mpala"/>
    <x v="3"/>
    <s v="2013JUL"/>
    <s v="Y"/>
    <n v="957"/>
    <s v="Y"/>
    <s v="Y"/>
    <n v="23.598895072937012"/>
    <s v="Y"/>
    <s v="Y"/>
    <n v="575"/>
    <s v="Y"/>
    <n v="1"/>
    <m/>
  </r>
  <r>
    <s v="HIP_17_035"/>
    <s v="Hluhluwe"/>
    <x v="4"/>
    <s v="2017JUN"/>
    <s v="N"/>
    <s v="NA"/>
    <s v="NA"/>
    <s v="Y"/>
    <n v="23.200662612915039"/>
    <s v="Y"/>
    <s v="Y"/>
    <n v="586"/>
    <s v="Y"/>
    <n v="1"/>
    <m/>
  </r>
  <r>
    <s v="KAF_17_077"/>
    <s v="Kafue"/>
    <x v="5"/>
    <s v="2017JUN"/>
    <s v="N"/>
    <s v="NA"/>
    <s v="NA"/>
    <s v="Y"/>
    <n v="30.081489562988281"/>
    <s v="Y"/>
    <s v="Y"/>
    <n v="594"/>
    <s v="Y"/>
    <n v="1"/>
    <m/>
  </r>
  <r>
    <s v="PNG_17_045"/>
    <s v="Gorongosa"/>
    <x v="6"/>
    <s v="2017JUN"/>
    <s v="N"/>
    <s v="NA"/>
    <s v="NA"/>
    <s v="Y"/>
    <n v="30.953793525695801"/>
    <s v="Y"/>
    <s v="Y"/>
    <n v="597"/>
    <s v="Y"/>
    <n v="1"/>
    <m/>
  </r>
  <r>
    <s v="KAF_17_148"/>
    <s v="Kafue"/>
    <x v="3"/>
    <s v="2017JUN"/>
    <s v="N"/>
    <s v="NA"/>
    <s v="NA"/>
    <s v="Y"/>
    <n v="20.997894287109375"/>
    <s v="Y"/>
    <s v="Y"/>
    <n v="598"/>
    <s v="Y"/>
    <n v="1"/>
    <m/>
  </r>
  <r>
    <s v="HIP_17_080"/>
    <s v="Hluhluwe"/>
    <x v="4"/>
    <s v="2017JUN"/>
    <s v="N"/>
    <s v="NA"/>
    <s v="NA"/>
    <s v="Y"/>
    <n v="24.437310218811035"/>
    <s v="Y"/>
    <s v="Y"/>
    <n v="601"/>
    <s v="Y"/>
    <n v="1"/>
    <m/>
  </r>
  <r>
    <s v="MRC_GGA_113"/>
    <s v="Mpala"/>
    <x v="13"/>
    <s v="2014OCT"/>
    <s v="Y"/>
    <n v="110"/>
    <s v="Y"/>
    <s v="Y"/>
    <n v="33.858802795410156"/>
    <s v="Y"/>
    <s v="Y"/>
    <n v="601"/>
    <s v="Y"/>
    <n v="1"/>
    <m/>
  </r>
  <r>
    <s v="MRC_GRE_213"/>
    <s v="Mpala"/>
    <x v="15"/>
    <s v="2015MAR"/>
    <s v="Y"/>
    <n v="340"/>
    <s v="Y"/>
    <s v="Y"/>
    <n v="25.627326011657715"/>
    <s v="Y"/>
    <s v="Y"/>
    <n v="609"/>
    <s v="Y"/>
    <n v="1"/>
    <m/>
  </r>
  <r>
    <s v="MRC_WAR_101"/>
    <s v="Mpala"/>
    <x v="2"/>
    <s v="2014OCT"/>
    <s v="Y"/>
    <n v="125"/>
    <s v="Y"/>
    <s v="Y"/>
    <n v="25.904376983642578"/>
    <s v="Y"/>
    <s v="Y"/>
    <n v="614"/>
    <s v="Y"/>
    <n v="1"/>
    <m/>
  </r>
  <r>
    <s v="MRC_ELE_109"/>
    <s v="Mpala"/>
    <x v="3"/>
    <s v="2014OCT"/>
    <s v="N"/>
    <s v="NA"/>
    <s v="NA"/>
    <s v="Y"/>
    <n v="29.132905006408691"/>
    <s v="Y"/>
    <s v="Y"/>
    <n v="643"/>
    <s v="Y"/>
    <n v="1"/>
    <m/>
  </r>
  <r>
    <s v="PNG_16_SYCA_11"/>
    <s v="Gorongosa"/>
    <x v="5"/>
    <s v="2016JUN"/>
    <s v="N"/>
    <s v="NA"/>
    <s v="NA"/>
    <s v="Y"/>
    <n v="32.225761413574219"/>
    <s v="Y"/>
    <s v="Y"/>
    <n v="666"/>
    <s v="Y"/>
    <n v="1"/>
    <m/>
  </r>
  <r>
    <s v="KNP_17_051"/>
    <s v="Kruger"/>
    <x v="4"/>
    <s v="2017JUN"/>
    <s v="N"/>
    <s v="NA"/>
    <s v="NA"/>
    <s v="Y"/>
    <n v="27.640082359313965"/>
    <s v="Y"/>
    <s v="Y"/>
    <n v="693"/>
    <s v="Y"/>
    <n v="1"/>
    <m/>
  </r>
  <r>
    <s v="KNP_17_044"/>
    <s v="Kruger"/>
    <x v="1"/>
    <s v="2017JUN"/>
    <s v="N"/>
    <s v="NA"/>
    <s v="NA"/>
    <s v="Y"/>
    <n v="32.03367805480957"/>
    <s v="Y"/>
    <s v="Y"/>
    <n v="711"/>
    <s v="Y"/>
    <n v="1"/>
    <m/>
  </r>
  <r>
    <s v="HWA_16_027"/>
    <s v="Hwange"/>
    <x v="4"/>
    <s v="2016JUN"/>
    <s v="N"/>
    <s v="NA"/>
    <s v="NA"/>
    <s v="Y"/>
    <n v="26.105471611022949"/>
    <s v="Y"/>
    <s v="Y"/>
    <n v="718"/>
    <s v="Y"/>
    <n v="1"/>
    <m/>
  </r>
  <r>
    <s v="MRC_17_COW_20"/>
    <s v="Mpala"/>
    <x v="9"/>
    <s v="2017JUN"/>
    <s v="N"/>
    <s v="NA"/>
    <s v="NA"/>
    <s v="Y"/>
    <n v="32.421428680419922"/>
    <s v="Y"/>
    <s v="Y"/>
    <n v="720"/>
    <s v="Y"/>
    <n v="1"/>
    <m/>
  </r>
  <r>
    <s v="KAF_17_188"/>
    <s v="Kafue"/>
    <x v="3"/>
    <s v="2017JUN"/>
    <s v="N"/>
    <s v="NA"/>
    <s v="NA"/>
    <s v="Y"/>
    <n v="20.771037101745605"/>
    <s v="Y"/>
    <s v="Y"/>
    <n v="741"/>
    <s v="Y"/>
    <n v="1"/>
    <m/>
  </r>
  <r>
    <s v="MRC_WAR_102"/>
    <s v="Mpala"/>
    <x v="2"/>
    <s v="2014OCT"/>
    <s v="Y"/>
    <n v="255"/>
    <s v="Y"/>
    <s v="Y"/>
    <n v="30.071503639221191"/>
    <s v="Y"/>
    <s v="Y"/>
    <n v="741"/>
    <s v="Y"/>
    <n v="1"/>
    <m/>
  </r>
  <r>
    <s v="MRC_HAR_201"/>
    <s v="Mpala"/>
    <x v="7"/>
    <s v="2015MAR"/>
    <s v="N"/>
    <s v="NA"/>
    <s v="NA"/>
    <s v="Y"/>
    <n v="30.551142692565918"/>
    <s v="Y"/>
    <s v="Y"/>
    <n v="744"/>
    <s v="Y"/>
    <n v="1"/>
    <m/>
  </r>
  <r>
    <s v="NIA_17_013"/>
    <s v="Niassa"/>
    <x v="1"/>
    <s v="2017JUN"/>
    <s v="N"/>
    <s v="NA"/>
    <s v="NA"/>
    <s v="Y"/>
    <n v="31.494692802429199"/>
    <s v="Y"/>
    <s v="Y"/>
    <n v="752"/>
    <s v="Y"/>
    <n v="1"/>
    <m/>
  </r>
  <r>
    <s v="PNG_17_086"/>
    <s v="Gorongosa"/>
    <x v="1"/>
    <s v="2017JUN"/>
    <s v="N"/>
    <s v="NA"/>
    <s v="NA"/>
    <s v="Y"/>
    <n v="29.97160816192627"/>
    <s v="Y"/>
    <s v="Y"/>
    <n v="764"/>
    <s v="Y"/>
    <n v="1"/>
    <m/>
  </r>
  <r>
    <s v="MRC_ELA_111"/>
    <s v="Mpala"/>
    <x v="12"/>
    <s v="2014OCT"/>
    <s v="Y"/>
    <n v="1533"/>
    <s v="Y"/>
    <s v="Y"/>
    <n v="25.221419334411621"/>
    <s v="Y"/>
    <s v="Y"/>
    <n v="777"/>
    <s v="Y"/>
    <n v="1"/>
    <m/>
  </r>
  <r>
    <s v="MRC_LM_264"/>
    <s v="Mpala"/>
    <x v="17"/>
    <s v="2016JUN"/>
    <s v="N"/>
    <s v="NA"/>
    <s v="NA"/>
    <s v="Y"/>
    <n v="28.465287208557129"/>
    <s v="Y"/>
    <s v="Y"/>
    <n v="777"/>
    <s v="Y"/>
    <n v="1"/>
    <m/>
  </r>
  <r>
    <s v="MRC_PLA_234"/>
    <s v="Mpala"/>
    <x v="18"/>
    <s v="2015MAR"/>
    <s v="Y"/>
    <n v="202"/>
    <s v="Y"/>
    <s v="Y"/>
    <n v="29.361241340637207"/>
    <s v="Y"/>
    <s v="Y"/>
    <n v="777"/>
    <s v="Y"/>
    <n v="1"/>
    <m/>
  </r>
  <r>
    <s v="NIA_17_044"/>
    <s v="Niassa"/>
    <x v="4"/>
    <s v="2017JUN"/>
    <s v="N"/>
    <s v="NA"/>
    <s v="NA"/>
    <s v="Y"/>
    <n v="32.508902549743652"/>
    <s v="Y"/>
    <s v="Y"/>
    <n v="790"/>
    <s v="Y"/>
    <n v="1"/>
    <m/>
  </r>
  <r>
    <s v="MRC_COW_210"/>
    <s v="Mpala"/>
    <x v="9"/>
    <s v="2015MAR"/>
    <s v="Y"/>
    <n v="479"/>
    <s v="Y"/>
    <s v="Y"/>
    <n v="28.808597564697266"/>
    <s v="Y"/>
    <s v="Y"/>
    <n v="818"/>
    <s v="Y"/>
    <n v="1"/>
    <m/>
  </r>
  <r>
    <s v="MRC_PLA_23"/>
    <s v="Mpala"/>
    <x v="18"/>
    <s v="2013JUL"/>
    <s v="Y"/>
    <n v="1249"/>
    <s v="Y"/>
    <s v="Y"/>
    <n v="24.296674728393555"/>
    <s v="Y"/>
    <s v="Y"/>
    <n v="818"/>
    <s v="Y"/>
    <n v="1"/>
    <m/>
  </r>
  <r>
    <s v="HIP_17_097"/>
    <s v="Hluhluwe"/>
    <x v="1"/>
    <s v="2017JUN"/>
    <s v="N"/>
    <s v="NA"/>
    <s v="NA"/>
    <s v="Y"/>
    <n v="33.043115615844727"/>
    <s v="Y"/>
    <s v="Y"/>
    <n v="821"/>
    <s v="Y"/>
    <n v="1"/>
    <m/>
  </r>
  <r>
    <s v="PNG_17_055"/>
    <s v="Gorongosa"/>
    <x v="1"/>
    <s v="2017JUN"/>
    <s v="N"/>
    <s v="NA"/>
    <s v="NA"/>
    <s v="Y"/>
    <n v="28.198137283325195"/>
    <s v="Y"/>
    <s v="Y"/>
    <n v="833"/>
    <s v="Y"/>
    <n v="1"/>
    <m/>
  </r>
  <r>
    <s v="KNP_17_003"/>
    <s v="Kruger"/>
    <x v="1"/>
    <s v="2017JUN"/>
    <s v="N"/>
    <s v="NA"/>
    <s v="NA"/>
    <s v="Y"/>
    <n v="31.815239906311035"/>
    <s v="Y"/>
    <s v="Y"/>
    <n v="849"/>
    <s v="Y"/>
    <n v="1"/>
    <m/>
  </r>
  <r>
    <s v="SER_16_009"/>
    <s v="Serengeti"/>
    <x v="1"/>
    <s v="2016JUN"/>
    <s v="N"/>
    <s v="NA"/>
    <s v="NA"/>
    <s v="Y"/>
    <n v="31.321852684020996"/>
    <s v="Y"/>
    <s v="Y"/>
    <n v="862"/>
    <s v="Y"/>
    <n v="1"/>
    <m/>
  </r>
  <r>
    <s v="MRC_LM_154"/>
    <s v="Mpala"/>
    <x v="14"/>
    <s v="2016JUN"/>
    <s v="N"/>
    <s v="NA"/>
    <s v="NA"/>
    <s v="Y"/>
    <n v="31.999863624572754"/>
    <s v="Y"/>
    <s v="Y"/>
    <n v="864"/>
    <s v="Y"/>
    <n v="1"/>
    <m/>
  </r>
  <r>
    <s v="HWA_16_025"/>
    <s v="Hwange"/>
    <x v="1"/>
    <s v="2016JUN"/>
    <s v="N"/>
    <s v="NA"/>
    <s v="NA"/>
    <s v="Y"/>
    <n v="30.399192810058594"/>
    <s v="Y"/>
    <s v="Y"/>
    <n v="866"/>
    <s v="Y"/>
    <n v="1"/>
    <m/>
  </r>
  <r>
    <s v="MRC_ELE_01"/>
    <s v="Mpala"/>
    <x v="3"/>
    <s v="2013JUL"/>
    <s v="N"/>
    <s v="NA"/>
    <s v="NA"/>
    <s v="Y"/>
    <n v="21.370652198791504"/>
    <s v="Y"/>
    <s v="Y"/>
    <n v="870"/>
    <s v="Y"/>
    <n v="1"/>
    <m/>
  </r>
  <r>
    <s v="MRC_GRE_217"/>
    <s v="Mpala"/>
    <x v="15"/>
    <s v="2015MAR"/>
    <s v="Y"/>
    <n v="303"/>
    <s v="Y"/>
    <s v="Y"/>
    <n v="35.156696319580078"/>
    <s v="N"/>
    <s v="Y"/>
    <n v="872"/>
    <s v="Y"/>
    <n v="1"/>
    <m/>
  </r>
  <r>
    <s v="MRC_GRE_202"/>
    <s v="Mpala"/>
    <x v="15"/>
    <s v="2015MAR"/>
    <s v="Y"/>
    <n v="1056"/>
    <s v="Y"/>
    <s v="Y"/>
    <n v="27.761691093444824"/>
    <s v="Y"/>
    <s v="Y"/>
    <n v="880"/>
    <s v="Y"/>
    <n v="1"/>
    <m/>
  </r>
  <r>
    <s v="SER_16_016"/>
    <s v="Serengeti"/>
    <x v="5"/>
    <s v="2016JUN"/>
    <s v="N"/>
    <s v="NA"/>
    <s v="NA"/>
    <s v="Y"/>
    <n v="30.459217071533203"/>
    <s v="Y"/>
    <s v="Y"/>
    <n v="883"/>
    <s v="Y"/>
    <n v="1"/>
    <m/>
  </r>
  <r>
    <s v="HWA_16_016"/>
    <s v="Hwange"/>
    <x v="4"/>
    <s v="2016JUN"/>
    <s v="N"/>
    <s v="NA"/>
    <s v="NA"/>
    <s v="Y"/>
    <n v="26.775375366210938"/>
    <s v="Y"/>
    <s v="Y"/>
    <n v="889"/>
    <s v="Y"/>
    <n v="1"/>
    <m/>
  </r>
  <r>
    <s v="KNP_17_009"/>
    <s v="Kruger"/>
    <x v="1"/>
    <s v="2017JUN"/>
    <s v="N"/>
    <s v="NA"/>
    <s v="NA"/>
    <s v="Y"/>
    <n v="27.775784492492676"/>
    <s v="Y"/>
    <s v="Y"/>
    <n v="915"/>
    <s v="Y"/>
    <n v="1"/>
    <m/>
  </r>
  <r>
    <s v="HWA_16_031"/>
    <s v="Hwange"/>
    <x v="4"/>
    <s v="2016JUN"/>
    <s v="N"/>
    <s v="NA"/>
    <s v="NA"/>
    <s v="Y"/>
    <n v="28.292026519775391"/>
    <s v="Y"/>
    <s v="Y"/>
    <n v="926"/>
    <s v="Y"/>
    <n v="1"/>
    <m/>
  </r>
  <r>
    <s v="HIP_17_010"/>
    <s v="Hluhluwe"/>
    <x v="3"/>
    <s v="2017JUN"/>
    <s v="N"/>
    <s v="NA"/>
    <s v="NA"/>
    <s v="Y"/>
    <n v="20.353211402893066"/>
    <s v="Y"/>
    <s v="Y"/>
    <n v="939"/>
    <s v="Y"/>
    <n v="1"/>
    <m/>
  </r>
  <r>
    <s v="NIA_17_157"/>
    <s v="Niassa"/>
    <x v="1"/>
    <s v="2017JUN"/>
    <s v="N"/>
    <s v="NA"/>
    <s v="NA"/>
    <s v="Y"/>
    <n v="25.508620262145996"/>
    <s v="Y"/>
    <s v="Y"/>
    <n v="972"/>
    <s v="Y"/>
    <n v="1"/>
    <m/>
  </r>
  <r>
    <s v="HWA_16_001"/>
    <s v="Hwange"/>
    <x v="5"/>
    <s v="2016JUN"/>
    <s v="N"/>
    <s v="NA"/>
    <s v="NA"/>
    <s v="Y"/>
    <n v="28.447503089904785"/>
    <s v="Y"/>
    <s v="Y"/>
    <n v="982"/>
    <s v="Y"/>
    <n v="1"/>
    <m/>
  </r>
  <r>
    <s v="KAF_17_128"/>
    <s v="Kafue"/>
    <x v="3"/>
    <s v="2017JUN"/>
    <s v="N"/>
    <s v="NA"/>
    <s v="NA"/>
    <s v="Y"/>
    <n v="21.777602195739746"/>
    <s v="Y"/>
    <s v="Y"/>
    <n v="983"/>
    <s v="Y"/>
    <n v="1"/>
    <m/>
  </r>
  <r>
    <s v="HIP_17_102"/>
    <s v="Hluhluwe"/>
    <x v="3"/>
    <s v="2017JUN"/>
    <s v="N"/>
    <s v="NA"/>
    <s v="NA"/>
    <s v="Y"/>
    <n v="16.269111633300781"/>
    <s v="Y"/>
    <s v="Y"/>
    <n v="999"/>
    <s v="Y"/>
    <n v="1"/>
    <m/>
  </r>
  <r>
    <s v="MRC_ORX_105"/>
    <s v="Mpala"/>
    <x v="17"/>
    <s v="2014OCT"/>
    <s v="Y"/>
    <n v="45"/>
    <s v="Y"/>
    <s v="Y"/>
    <n v="28.409407615661621"/>
    <s v="Y"/>
    <s v="Y"/>
    <n v="999"/>
    <s v="Y"/>
    <n v="1"/>
    <m/>
  </r>
  <r>
    <s v="PNG_16_LOAF_12"/>
    <s v="Gorongosa"/>
    <x v="3"/>
    <s v="2016JUN"/>
    <s v="Y"/>
    <n v="3904"/>
    <s v="Y"/>
    <s v="Y"/>
    <n v="21.603028297424316"/>
    <s v="Y"/>
    <s v="Y"/>
    <n v="1019"/>
    <s v="Y"/>
    <n v="1"/>
    <m/>
  </r>
  <r>
    <s v="KNP_17_043"/>
    <s v="Kruger"/>
    <x v="1"/>
    <s v="2017JUN"/>
    <s v="N"/>
    <s v="NA"/>
    <s v="NA"/>
    <s v="Y"/>
    <n v="23.189634323120117"/>
    <s v="Y"/>
    <s v="Y"/>
    <n v="1027"/>
    <s v="Y"/>
    <n v="1"/>
    <m/>
  </r>
  <r>
    <s v="NIA_17_016"/>
    <s v="Niassa"/>
    <x v="3"/>
    <s v="2017JUN"/>
    <s v="N"/>
    <s v="NA"/>
    <s v="NA"/>
    <s v="Y"/>
    <n v="19.43406867980957"/>
    <s v="Y"/>
    <s v="Y"/>
    <n v="1028"/>
    <s v="Y"/>
    <n v="1"/>
    <m/>
  </r>
  <r>
    <s v="PNG_16_AEME_17"/>
    <s v="Gorongosa"/>
    <x v="1"/>
    <s v="2016JUN"/>
    <s v="Y"/>
    <n v="39"/>
    <s v="Y"/>
    <s v="Y"/>
    <n v="31.317839622497559"/>
    <s v="Y"/>
    <s v="Y"/>
    <n v="1041"/>
    <s v="Y"/>
    <n v="1"/>
    <m/>
  </r>
  <r>
    <s v="MRC_IMP_210"/>
    <s v="Mpala"/>
    <x v="1"/>
    <s v="2015MAR"/>
    <s v="N"/>
    <s v="NA"/>
    <s v="NA"/>
    <s v="Y"/>
    <n v="31.322044372558594"/>
    <s v="Y"/>
    <s v="Y"/>
    <n v="1049"/>
    <s v="Y"/>
    <n v="1"/>
    <m/>
  </r>
  <r>
    <s v="MRC_GRE_08"/>
    <s v="Mpala"/>
    <x v="15"/>
    <s v="2013JUL"/>
    <s v="Y"/>
    <n v="702"/>
    <s v="Y"/>
    <s v="Y"/>
    <n v="33.360122680664063"/>
    <s v="Y"/>
    <s v="Y"/>
    <n v="1052"/>
    <s v="Y"/>
    <n v="1"/>
    <m/>
  </r>
  <r>
    <s v="MRC_IMP_204"/>
    <s v="Mpala"/>
    <x v="1"/>
    <s v="2015MAR"/>
    <s v="Y"/>
    <n v="278"/>
    <s v="Y"/>
    <s v="Y"/>
    <n v="27.851996421813965"/>
    <s v="Y"/>
    <s v="Y"/>
    <n v="1067"/>
    <s v="Y"/>
    <n v="1"/>
    <m/>
  </r>
  <r>
    <s v="MRC_GIR_103"/>
    <s v="Mpala"/>
    <x v="14"/>
    <s v="2014OCT"/>
    <s v="N"/>
    <s v="NA"/>
    <s v="NA"/>
    <s v="Y"/>
    <n v="34.160293579101563"/>
    <s v="Y"/>
    <s v="Y"/>
    <n v="1075"/>
    <s v="Y"/>
    <n v="1"/>
    <m/>
  </r>
  <r>
    <s v="KNP_17_002"/>
    <s v="Kruger"/>
    <x v="1"/>
    <s v="2017JUN"/>
    <s v="N"/>
    <s v="NA"/>
    <s v="NA"/>
    <s v="Y"/>
    <n v="29.876750946044922"/>
    <s v="Y"/>
    <s v="Y"/>
    <n v="1115"/>
    <s v="Y"/>
    <n v="1"/>
    <m/>
  </r>
  <r>
    <s v="MRC_COW_125"/>
    <s v="Mpala"/>
    <x v="9"/>
    <s v="2014OCT"/>
    <s v="N"/>
    <s v="NA"/>
    <s v="NA"/>
    <s v="Y"/>
    <n v="30.834226608276367"/>
    <s v="Y"/>
    <s v="Y"/>
    <n v="1123"/>
    <s v="Y"/>
    <n v="1"/>
    <m/>
  </r>
  <r>
    <s v="HIP_17_103"/>
    <s v="Hluhluwe"/>
    <x v="3"/>
    <s v="2017JUN"/>
    <s v="N"/>
    <s v="NA"/>
    <s v="NA"/>
    <s v="Y"/>
    <n v="19.155447006225586"/>
    <s v="Y"/>
    <s v="Y"/>
    <n v="1125"/>
    <s v="Y"/>
    <n v="1"/>
    <m/>
  </r>
  <r>
    <s v="SER_17_090"/>
    <s v="Serengeti"/>
    <x v="5"/>
    <s v="2017JUN"/>
    <s v="N"/>
    <s v="NA"/>
    <s v="NA"/>
    <s v="Y"/>
    <n v="32.060908317565918"/>
    <s v="Y"/>
    <s v="Y"/>
    <n v="1128"/>
    <s v="Y"/>
    <n v="1"/>
    <m/>
  </r>
  <r>
    <s v="HWA_16_014"/>
    <s v="Hwange"/>
    <x v="4"/>
    <s v="2016JUN"/>
    <s v="N"/>
    <s v="NA"/>
    <s v="NA"/>
    <s v="Y"/>
    <n v="22.625703811645508"/>
    <s v="Y"/>
    <s v="Y"/>
    <n v="1138"/>
    <s v="Y"/>
    <n v="1"/>
    <m/>
  </r>
  <r>
    <s v="KAF_17_045"/>
    <s v="Kafue"/>
    <x v="5"/>
    <s v="2017JUN"/>
    <s v="N"/>
    <s v="NA"/>
    <s v="NA"/>
    <s v="Y"/>
    <n v="32.418912887573242"/>
    <s v="Y"/>
    <s v="Y"/>
    <n v="1163"/>
    <s v="Y"/>
    <n v="1"/>
    <m/>
  </r>
  <r>
    <s v="HIP_17_054"/>
    <s v="Hluhluwe"/>
    <x v="5"/>
    <s v="2017JUN"/>
    <s v="N"/>
    <s v="NA"/>
    <s v="NA"/>
    <s v="Y"/>
    <n v="29.434938430786133"/>
    <s v="Y"/>
    <s v="Y"/>
    <n v="1178"/>
    <s v="Y"/>
    <n v="1"/>
    <m/>
  </r>
  <r>
    <s v="SER_17_122"/>
    <s v="Serengeti"/>
    <x v="4"/>
    <s v="2017JUN"/>
    <s v="N"/>
    <s v="NA"/>
    <s v="NA"/>
    <s v="Y"/>
    <n v="24.143832206726074"/>
    <s v="Y"/>
    <s v="Y"/>
    <n v="1196"/>
    <s v="Y"/>
    <n v="1"/>
    <m/>
  </r>
  <r>
    <s v="SER_17_134"/>
    <s v="Serengeti"/>
    <x v="4"/>
    <s v="2017JUN"/>
    <s v="N"/>
    <s v="NA"/>
    <s v="NA"/>
    <s v="Y"/>
    <n v="26.651577949523926"/>
    <s v="Y"/>
    <s v="Y"/>
    <n v="1204"/>
    <s v="Y"/>
    <n v="1"/>
    <m/>
  </r>
  <r>
    <s v="KAF_17_007"/>
    <s v="Kafue"/>
    <x v="1"/>
    <s v="2017JUN"/>
    <s v="N"/>
    <s v="NA"/>
    <s v="NA"/>
    <s v="Y"/>
    <n v="29.539588928222656"/>
    <s v="Y"/>
    <s v="Y"/>
    <n v="1219"/>
    <s v="Y"/>
    <n v="1"/>
    <m/>
  </r>
  <r>
    <s v="SER_17_037"/>
    <s v="Serengeti"/>
    <x v="4"/>
    <s v="2017JUN"/>
    <s v="N"/>
    <s v="NA"/>
    <s v="NA"/>
    <s v="Y"/>
    <n v="32.315202713012695"/>
    <s v="Y"/>
    <s v="Y"/>
    <n v="1223"/>
    <s v="Y"/>
    <n v="1"/>
    <m/>
  </r>
  <r>
    <s v="NYI_17_017"/>
    <s v="Nyika"/>
    <x v="4"/>
    <s v="2017JUN"/>
    <s v="N"/>
    <s v="NA"/>
    <s v="NA"/>
    <s v="Y"/>
    <n v="25.280914306640625"/>
    <s v="Y"/>
    <s v="Y"/>
    <n v="1247"/>
    <s v="Y"/>
    <n v="1"/>
    <m/>
  </r>
  <r>
    <s v="MRC_17_DIK_43"/>
    <s v="Mpala"/>
    <x v="10"/>
    <s v="2017JUN"/>
    <s v="N"/>
    <s v="NA"/>
    <s v="NA"/>
    <s v="Y"/>
    <n v="27.591238975524902"/>
    <s v="Y"/>
    <s v="Y"/>
    <n v="1334"/>
    <s v="Y"/>
    <n v="1"/>
    <m/>
  </r>
  <r>
    <s v="NIA_17_142"/>
    <s v="Niassa"/>
    <x v="6"/>
    <s v="2017JUN"/>
    <s v="N"/>
    <s v="NA"/>
    <s v="NA"/>
    <s v="Y"/>
    <n v="31.562719345092773"/>
    <s v="Y"/>
    <s v="Y"/>
    <n v="1364"/>
    <s v="Y"/>
    <n v="1"/>
    <m/>
  </r>
  <r>
    <s v="SER_17_043"/>
    <s v="Serengeti"/>
    <x v="5"/>
    <s v="2017JUN"/>
    <s v="N"/>
    <s v="NA"/>
    <s v="NA"/>
    <s v="Y"/>
    <n v="29.945290565490723"/>
    <s v="Y"/>
    <s v="Y"/>
    <n v="1377"/>
    <s v="Y"/>
    <n v="1"/>
    <m/>
  </r>
  <r>
    <s v="HWA_16_021"/>
    <s v="Hwange"/>
    <x v="3"/>
    <s v="2016JUN"/>
    <s v="N"/>
    <s v="NA"/>
    <s v="NA"/>
    <s v="Y"/>
    <n v="20.922662734985352"/>
    <s v="Y"/>
    <s v="Y"/>
    <n v="1394"/>
    <s v="Y"/>
    <n v="1"/>
    <m/>
  </r>
  <r>
    <s v="MRC_GRE_16"/>
    <s v="Mpala"/>
    <x v="15"/>
    <s v="2013JUL"/>
    <s v="Y"/>
    <n v="264"/>
    <s v="Y"/>
    <s v="Y"/>
    <n v="32.637418746948242"/>
    <s v="Y"/>
    <s v="Y"/>
    <n v="1394"/>
    <s v="Y"/>
    <n v="1"/>
    <m/>
  </r>
  <r>
    <s v="PNG_16_TRST_07"/>
    <s v="Gorongosa"/>
    <x v="6"/>
    <s v="2016JUN"/>
    <s v="N"/>
    <s v="NA"/>
    <s v="NA"/>
    <s v="Y"/>
    <n v="34.560552597045898"/>
    <s v="Y"/>
    <s v="Y"/>
    <n v="1405"/>
    <s v="Y"/>
    <n v="1"/>
    <m/>
  </r>
  <r>
    <s v="MRC_COW_46"/>
    <s v="Mpala"/>
    <x v="9"/>
    <s v="2013JUL"/>
    <s v="Y"/>
    <n v="2"/>
    <s v="N"/>
    <s v="Y"/>
    <n v="30.265774726867676"/>
    <s v="Y"/>
    <s v="Y"/>
    <n v="1412"/>
    <s v="Y"/>
    <n v="1"/>
    <m/>
  </r>
  <r>
    <s v="KAF_17_100"/>
    <s v="Kafue"/>
    <x v="1"/>
    <s v="2017JUN"/>
    <s v="N"/>
    <s v="NA"/>
    <s v="NA"/>
    <s v="Y"/>
    <n v="32.89776611328125"/>
    <s v="Y"/>
    <s v="Y"/>
    <n v="1416"/>
    <s v="Y"/>
    <n v="1"/>
    <m/>
  </r>
  <r>
    <s v="NIA_17_155"/>
    <s v="Niassa"/>
    <x v="3"/>
    <s v="2017JUN"/>
    <s v="N"/>
    <s v="NA"/>
    <s v="NA"/>
    <s v="Y"/>
    <n v="20.154863357543945"/>
    <s v="Y"/>
    <s v="Y"/>
    <n v="1417"/>
    <s v="Y"/>
    <n v="1"/>
    <m/>
  </r>
  <r>
    <s v="KAF_17_134"/>
    <s v="Kafue"/>
    <x v="2"/>
    <s v="2017JUN"/>
    <s v="N"/>
    <s v="NA"/>
    <s v="NA"/>
    <s v="Y"/>
    <n v="26.168026924133301"/>
    <s v="Y"/>
    <s v="Y"/>
    <n v="1484"/>
    <s v="Y"/>
    <n v="1"/>
    <m/>
  </r>
  <r>
    <s v="MRC_LM_250"/>
    <s v="Mpala"/>
    <x v="11"/>
    <s v="2016JUN"/>
    <s v="N"/>
    <s v="NA"/>
    <s v="NA"/>
    <s v="Y"/>
    <n v="26.366300582885742"/>
    <s v="Y"/>
    <s v="Y"/>
    <n v="1487"/>
    <s v="Y"/>
    <n v="1"/>
    <m/>
  </r>
  <r>
    <s v="MRC_PLA_221"/>
    <s v="Mpala"/>
    <x v="18"/>
    <s v="2015MAR"/>
    <s v="Y"/>
    <n v="248"/>
    <s v="Y"/>
    <s v="Y"/>
    <n v="34.027968406677246"/>
    <s v="Y"/>
    <s v="Y"/>
    <n v="1492"/>
    <s v="Y"/>
    <n v="1"/>
    <m/>
  </r>
  <r>
    <s v="MRC_WAR_203"/>
    <s v="Mpala"/>
    <x v="2"/>
    <s v="2015MAR"/>
    <s v="Y"/>
    <n v="1271"/>
    <s v="Y"/>
    <s v="Y"/>
    <n v="29.888397216796875"/>
    <s v="Y"/>
    <s v="Y"/>
    <n v="1513"/>
    <s v="Y"/>
    <n v="1"/>
    <m/>
  </r>
  <r>
    <s v="SER_17_022"/>
    <s v="Serengeti"/>
    <x v="4"/>
    <s v="2017JUN"/>
    <s v="N"/>
    <s v="NA"/>
    <s v="NA"/>
    <s v="Y"/>
    <n v="22.639641761779785"/>
    <s v="Y"/>
    <s v="Y"/>
    <n v="1519"/>
    <s v="Y"/>
    <n v="1"/>
    <m/>
  </r>
  <r>
    <s v="SER_17_295"/>
    <s v="Serengeti"/>
    <x v="1"/>
    <s v="2017JUN"/>
    <s v="N"/>
    <s v="NA"/>
    <s v="NA"/>
    <s v="Y"/>
    <n v="27.493324279785156"/>
    <s v="Y"/>
    <s v="Y"/>
    <n v="1535"/>
    <s v="Y"/>
    <n v="1"/>
    <m/>
  </r>
  <r>
    <s v="SER_16_019"/>
    <s v="Serengeti"/>
    <x v="2"/>
    <s v="2016JUN"/>
    <s v="N"/>
    <s v="NA"/>
    <s v="NA"/>
    <s v="Y"/>
    <n v="23.83470344543457"/>
    <s v="Y"/>
    <s v="Y"/>
    <n v="1550"/>
    <s v="Y"/>
    <n v="1"/>
    <m/>
  </r>
  <r>
    <s v="SER_17_128"/>
    <s v="Serengeti"/>
    <x v="4"/>
    <s v="2017JUN"/>
    <s v="N"/>
    <s v="NA"/>
    <s v="NA"/>
    <s v="Y"/>
    <n v="28.784517288208008"/>
    <s v="Y"/>
    <s v="Y"/>
    <n v="1563"/>
    <s v="Y"/>
    <n v="1"/>
    <m/>
  </r>
  <r>
    <s v="NIA_17_074"/>
    <s v="Niassa"/>
    <x v="5"/>
    <s v="2017JUN"/>
    <s v="N"/>
    <s v="NA"/>
    <s v="NA"/>
    <s v="Y"/>
    <n v="32.917104721069336"/>
    <s v="Y"/>
    <s v="Y"/>
    <n v="1568"/>
    <s v="Y"/>
    <n v="1"/>
    <m/>
  </r>
  <r>
    <s v="KNP_16_002"/>
    <s v="Kruger"/>
    <x v="1"/>
    <s v="2016JUN"/>
    <s v="N"/>
    <s v="NA"/>
    <s v="NA"/>
    <s v="Y"/>
    <n v="31.228130340576172"/>
    <s v="Y"/>
    <s v="Y"/>
    <n v="1593"/>
    <s v="Y"/>
    <n v="1"/>
    <m/>
  </r>
  <r>
    <s v="SER_17_064"/>
    <s v="Serengeti"/>
    <x v="5"/>
    <s v="2017JUN"/>
    <s v="N"/>
    <s v="NA"/>
    <s v="NA"/>
    <s v="Y"/>
    <n v="25.517247200012207"/>
    <s v="Y"/>
    <s v="Y"/>
    <n v="1599"/>
    <s v="Y"/>
    <n v="1"/>
    <m/>
  </r>
  <r>
    <s v="KNP_17_056"/>
    <s v="Kruger"/>
    <x v="4"/>
    <s v="2017JUN"/>
    <s v="N"/>
    <s v="NA"/>
    <s v="NA"/>
    <s v="Y"/>
    <n v="24.738798141479492"/>
    <s v="Y"/>
    <s v="Y"/>
    <n v="1618"/>
    <s v="Y"/>
    <n v="1"/>
    <m/>
  </r>
  <r>
    <s v="NYI_17_131"/>
    <s v="Nyika"/>
    <x v="4"/>
    <s v="2017JUN"/>
    <s v="N"/>
    <s v="NA"/>
    <s v="NA"/>
    <s v="Y"/>
    <n v="32.766950607299805"/>
    <s v="Y"/>
    <s v="Y"/>
    <n v="1627"/>
    <s v="Y"/>
    <n v="1"/>
    <m/>
  </r>
  <r>
    <s v="MRC_ELE_16"/>
    <s v="Mpala"/>
    <x v="3"/>
    <s v="2013JUL"/>
    <s v="N"/>
    <s v="NA"/>
    <s v="NA"/>
    <s v="Y"/>
    <n v="29.627280235290527"/>
    <s v="Y"/>
    <s v="Y"/>
    <n v="1641"/>
    <s v="Y"/>
    <n v="1"/>
    <m/>
  </r>
  <r>
    <s v="SER_17_257"/>
    <s v="Serengeti"/>
    <x v="1"/>
    <s v="2017JUN"/>
    <s v="N"/>
    <s v="NA"/>
    <s v="NA"/>
    <s v="Y"/>
    <n v="30.639805793762207"/>
    <s v="Y"/>
    <s v="Y"/>
    <n v="1658"/>
    <s v="Y"/>
    <n v="1"/>
    <m/>
  </r>
  <r>
    <s v="HWA_16_028"/>
    <s v="Hwange"/>
    <x v="4"/>
    <s v="2016JUN"/>
    <s v="N"/>
    <s v="NA"/>
    <s v="NA"/>
    <s v="Y"/>
    <n v="26.58320140838623"/>
    <s v="Y"/>
    <s v="Y"/>
    <n v="1662"/>
    <s v="Y"/>
    <n v="1"/>
    <m/>
  </r>
  <r>
    <s v="HIP_17_036"/>
    <s v="Hluhluwe"/>
    <x v="1"/>
    <s v="2017JUN"/>
    <s v="N"/>
    <s v="NA"/>
    <s v="NA"/>
    <s v="Y"/>
    <n v="23.976903915405273"/>
    <s v="Y"/>
    <s v="Y"/>
    <n v="1674"/>
    <s v="Y"/>
    <n v="1"/>
    <m/>
  </r>
  <r>
    <s v="KAF_17_025"/>
    <s v="Kafue"/>
    <x v="1"/>
    <s v="2017JUN"/>
    <s v="N"/>
    <s v="NA"/>
    <s v="NA"/>
    <s v="Y"/>
    <n v="29.542082786560059"/>
    <s v="Y"/>
    <s v="Y"/>
    <n v="1678"/>
    <s v="Y"/>
    <n v="1"/>
    <m/>
  </r>
  <r>
    <s v="KAF_17_155"/>
    <s v="Kafue"/>
    <x v="1"/>
    <s v="2017JUN"/>
    <s v="N"/>
    <s v="NA"/>
    <s v="NA"/>
    <s v="Y"/>
    <n v="26.479915618896484"/>
    <s v="Y"/>
    <s v="Y"/>
    <n v="1693"/>
    <s v="Y"/>
    <n v="1"/>
    <m/>
  </r>
  <r>
    <s v="MRC_LM_103"/>
    <s v="Mpala"/>
    <x v="17"/>
    <s v="2016JUN"/>
    <s v="Y"/>
    <n v="93"/>
    <s v="Y"/>
    <s v="Y"/>
    <n v="29.214993476867676"/>
    <s v="Y"/>
    <s v="Y"/>
    <n v="1708"/>
    <s v="Y"/>
    <n v="1"/>
    <m/>
  </r>
  <r>
    <s v="MRC_HIP_205"/>
    <s v="Mpala"/>
    <x v="19"/>
    <s v="2015MAR"/>
    <s v="N"/>
    <s v="NA"/>
    <s v="NA"/>
    <s v="Y"/>
    <n v="20.388472557067871"/>
    <s v="Y"/>
    <s v="Y"/>
    <n v="1721"/>
    <s v="Y"/>
    <n v="1"/>
    <m/>
  </r>
  <r>
    <s v="NIA_17_145"/>
    <s v="Niassa"/>
    <x v="2"/>
    <s v="2017JUN"/>
    <s v="N"/>
    <s v="NA"/>
    <s v="NA"/>
    <s v="Y"/>
    <n v="21.997659683227539"/>
    <s v="Y"/>
    <s v="Y"/>
    <n v="1754"/>
    <s v="Y"/>
    <n v="1"/>
    <m/>
  </r>
  <r>
    <s v="MRC_LM_256"/>
    <s v="Mpala"/>
    <x v="11"/>
    <s v="2016JUN"/>
    <s v="N"/>
    <s v="NA"/>
    <s v="NA"/>
    <s v="Y"/>
    <n v="31.510140419006348"/>
    <s v="Y"/>
    <s v="Y"/>
    <n v="1775"/>
    <s v="Y"/>
    <n v="1"/>
    <m/>
  </r>
  <r>
    <s v="NIA_17_156"/>
    <s v="Niassa"/>
    <x v="3"/>
    <s v="2017JUN"/>
    <s v="N"/>
    <s v="NA"/>
    <s v="NA"/>
    <s v="Y"/>
    <n v="21.996721267700195"/>
    <s v="Y"/>
    <s v="Y"/>
    <n v="1780"/>
    <s v="Y"/>
    <n v="1"/>
    <m/>
  </r>
  <r>
    <s v="KAF_17_136"/>
    <s v="Kafue"/>
    <x v="2"/>
    <s v="2017JUN"/>
    <s v="N"/>
    <s v="NA"/>
    <s v="NA"/>
    <s v="Y"/>
    <n v="23.403040885925293"/>
    <s v="Y"/>
    <s v="Y"/>
    <n v="1783"/>
    <s v="Y"/>
    <n v="1"/>
    <m/>
  </r>
  <r>
    <s v="HIP_17_052"/>
    <s v="Hluhluwe"/>
    <x v="5"/>
    <s v="2017JUN"/>
    <s v="N"/>
    <s v="NA"/>
    <s v="NA"/>
    <s v="Y"/>
    <n v="30.644140243530273"/>
    <s v="Y"/>
    <s v="Y"/>
    <n v="1796"/>
    <s v="Y"/>
    <n v="1"/>
    <m/>
  </r>
  <r>
    <s v="MRC_KUD_209"/>
    <s v="Mpala"/>
    <x v="6"/>
    <s v="2015MAR"/>
    <s v="Y"/>
    <n v="2214"/>
    <s v="Y"/>
    <s v="Y"/>
    <n v="29.452310562133789"/>
    <s v="Y"/>
    <s v="Y"/>
    <n v="1797"/>
    <s v="Y"/>
    <n v="1"/>
    <m/>
  </r>
  <r>
    <s v="MRC_ELE_207"/>
    <s v="Mpala"/>
    <x v="3"/>
    <s v="2015MAR"/>
    <s v="N"/>
    <s v="NA"/>
    <s v="NA"/>
    <s v="Y"/>
    <n v="25.026191711425781"/>
    <s v="Y"/>
    <s v="Y"/>
    <n v="1857"/>
    <s v="Y"/>
    <n v="1"/>
    <m/>
  </r>
  <r>
    <s v="KAF_17_142"/>
    <s v="Kafue"/>
    <x v="1"/>
    <s v="2017JUN"/>
    <s v="N"/>
    <s v="NA"/>
    <s v="NA"/>
    <s v="Y"/>
    <n v="26.393168449401855"/>
    <s v="Y"/>
    <s v="Y"/>
    <n v="1894"/>
    <s v="Y"/>
    <n v="1"/>
    <m/>
  </r>
  <r>
    <s v="PNG_17_223"/>
    <s v="Gorongosa"/>
    <x v="6"/>
    <s v="2017JUN"/>
    <s v="N"/>
    <s v="NA"/>
    <s v="NA"/>
    <s v="Y"/>
    <n v="26.770767211914063"/>
    <s v="Y"/>
    <s v="Y"/>
    <n v="1900"/>
    <s v="Y"/>
    <n v="1"/>
    <m/>
  </r>
  <r>
    <s v="KAF_17_177"/>
    <s v="Kafue"/>
    <x v="3"/>
    <s v="2017JUN"/>
    <s v="N"/>
    <s v="NA"/>
    <s v="NA"/>
    <s v="Y"/>
    <n v="23.136962890625"/>
    <s v="Y"/>
    <s v="Y"/>
    <n v="1908"/>
    <s v="Y"/>
    <n v="1"/>
    <m/>
  </r>
  <r>
    <s v="SER_16_015"/>
    <s v="Serengeti"/>
    <x v="1"/>
    <s v="2016JUN"/>
    <s v="N"/>
    <s v="NA"/>
    <s v="NA"/>
    <s v="Y"/>
    <n v="27.919037818908691"/>
    <s v="Y"/>
    <s v="Y"/>
    <n v="1919"/>
    <s v="Y"/>
    <n v="1"/>
    <m/>
  </r>
  <r>
    <s v="MRC_ELE_110"/>
    <s v="Mpala"/>
    <x v="3"/>
    <s v="2014OCT"/>
    <s v="N"/>
    <s v="NA"/>
    <s v="NA"/>
    <s v="Y"/>
    <n v="24.707822799682617"/>
    <s v="Y"/>
    <s v="Y"/>
    <n v="1924"/>
    <s v="Y"/>
    <n v="1"/>
    <m/>
  </r>
  <r>
    <s v="NYI_17_106"/>
    <s v="Nyika"/>
    <x v="4"/>
    <s v="2017JUN"/>
    <s v="N"/>
    <s v="NA"/>
    <s v="NA"/>
    <s v="Y"/>
    <n v="26.478034019470215"/>
    <s v="Y"/>
    <s v="Y"/>
    <n v="2004"/>
    <s v="Y"/>
    <n v="1"/>
    <m/>
  </r>
  <r>
    <s v="SER_16_011"/>
    <s v="Serengeti"/>
    <x v="4"/>
    <s v="2016JUN"/>
    <s v="N"/>
    <s v="NA"/>
    <s v="NA"/>
    <s v="Y"/>
    <n v="31.36443042755127"/>
    <s v="Y"/>
    <s v="Y"/>
    <n v="2019"/>
    <s v="Y"/>
    <n v="1"/>
    <m/>
  </r>
  <r>
    <s v="MRC_GGA_211"/>
    <s v="Mpala"/>
    <x v="13"/>
    <s v="2015MAR"/>
    <s v="N"/>
    <s v="NA"/>
    <s v="NA"/>
    <s v="Y"/>
    <n v="31.46049690246582"/>
    <s v="Y"/>
    <s v="Y"/>
    <n v="2023"/>
    <s v="Y"/>
    <n v="1"/>
    <m/>
  </r>
  <r>
    <s v="KAF_17_065"/>
    <s v="Kafue"/>
    <x v="2"/>
    <s v="2017JUN"/>
    <s v="N"/>
    <s v="NA"/>
    <s v="NA"/>
    <s v="Y"/>
    <n v="29.548014640808105"/>
    <s v="Y"/>
    <s v="Y"/>
    <n v="2024"/>
    <s v="Y"/>
    <n v="1"/>
    <m/>
  </r>
  <r>
    <s v="MRC_17_COW_33"/>
    <s v="Mpala"/>
    <x v="9"/>
    <s v="2017JUN"/>
    <s v="N"/>
    <s v="NA"/>
    <s v="NA"/>
    <s v="Y"/>
    <n v="30.635144233703613"/>
    <s v="Y"/>
    <s v="Y"/>
    <n v="2059"/>
    <s v="Y"/>
    <n v="1"/>
    <m/>
  </r>
  <r>
    <s v="SER_17_108"/>
    <s v="Serengeti"/>
    <x v="4"/>
    <s v="2017JUN"/>
    <s v="N"/>
    <s v="NA"/>
    <s v="NA"/>
    <s v="Y"/>
    <n v="25.659453392028809"/>
    <s v="Y"/>
    <s v="Y"/>
    <n v="2070"/>
    <s v="Y"/>
    <n v="1"/>
    <m/>
  </r>
  <r>
    <s v="SER_17_103"/>
    <s v="Serengeti"/>
    <x v="4"/>
    <s v="2017JUN"/>
    <s v="N"/>
    <s v="NA"/>
    <s v="NA"/>
    <s v="Y"/>
    <n v="24.904086112976074"/>
    <s v="Y"/>
    <s v="Y"/>
    <n v="2104"/>
    <s v="Y"/>
    <n v="1"/>
    <m/>
  </r>
  <r>
    <s v="NYI_17_019"/>
    <s v="Nyika"/>
    <x v="4"/>
    <s v="2017JUN"/>
    <s v="N"/>
    <s v="NA"/>
    <s v="NA"/>
    <s v="Y"/>
    <n v="23.442816734313965"/>
    <s v="Y"/>
    <s v="Y"/>
    <n v="2215"/>
    <s v="Y"/>
    <n v="1"/>
    <m/>
  </r>
  <r>
    <s v="SER_17_129"/>
    <s v="Serengeti"/>
    <x v="1"/>
    <s v="2017JUN"/>
    <s v="N"/>
    <s v="NA"/>
    <s v="NA"/>
    <s v="Y"/>
    <n v="30.001293182373047"/>
    <s v="Y"/>
    <s v="Y"/>
    <n v="2266"/>
    <s v="Y"/>
    <n v="1"/>
    <m/>
  </r>
  <r>
    <s v="MRC_ELE_220"/>
    <s v="Mpala"/>
    <x v="3"/>
    <s v="2015MAR"/>
    <s v="N"/>
    <s v="NA"/>
    <s v="NA"/>
    <s v="Y"/>
    <n v="22.203289031982422"/>
    <s v="Y"/>
    <s v="Y"/>
    <n v="2271"/>
    <s v="Y"/>
    <n v="1"/>
    <m/>
  </r>
  <r>
    <s v="SER_17_094"/>
    <s v="Serengeti"/>
    <x v="4"/>
    <s v="2017JUN"/>
    <s v="N"/>
    <s v="NA"/>
    <s v="NA"/>
    <s v="Y"/>
    <n v="27.386301040649414"/>
    <s v="Y"/>
    <s v="Y"/>
    <n v="2282"/>
    <s v="Y"/>
    <n v="1"/>
    <m/>
  </r>
  <r>
    <s v="NIA_17_086"/>
    <s v="Niassa"/>
    <x v="6"/>
    <s v="2017JUN"/>
    <s v="N"/>
    <s v="NA"/>
    <s v="NA"/>
    <s v="Y"/>
    <n v="28.214864730834961"/>
    <s v="Y"/>
    <s v="Y"/>
    <n v="2350"/>
    <s v="Y"/>
    <n v="1"/>
    <m/>
  </r>
  <r>
    <s v="MRC_HAR_212"/>
    <s v="Mpala"/>
    <x v="7"/>
    <s v="2015MAR"/>
    <s v="Y"/>
    <n v="42"/>
    <s v="Y"/>
    <s v="Y"/>
    <n v="33.841024398803711"/>
    <s v="Y"/>
    <s v="Y"/>
    <n v="2390"/>
    <s v="Y"/>
    <n v="1"/>
    <m/>
  </r>
  <r>
    <s v="HIP_17_074"/>
    <s v="Hluhluwe"/>
    <x v="4"/>
    <s v="2017JUN"/>
    <s v="N"/>
    <s v="NA"/>
    <s v="NA"/>
    <s v="Y"/>
    <n v="27.23991584777832"/>
    <s v="Y"/>
    <s v="Y"/>
    <n v="2420"/>
    <s v="Y"/>
    <n v="1"/>
    <m/>
  </r>
  <r>
    <s v="NIA_17_161"/>
    <s v="Niassa"/>
    <x v="1"/>
    <s v="2017JUN"/>
    <s v="N"/>
    <s v="NA"/>
    <s v="NA"/>
    <s v="Y"/>
    <n v="29.002344131469727"/>
    <s v="Y"/>
    <s v="Y"/>
    <n v="2425"/>
    <s v="Y"/>
    <n v="1"/>
    <m/>
  </r>
  <r>
    <s v="PNG_16_LOAF_06"/>
    <s v="Gorongosa"/>
    <x v="3"/>
    <s v="2016JUN"/>
    <s v="Y"/>
    <n v="2802"/>
    <s v="Y"/>
    <s v="Y"/>
    <n v="17.883999824523926"/>
    <s v="Y"/>
    <s v="Y"/>
    <n v="2471"/>
    <s v="Y"/>
    <n v="1"/>
    <m/>
  </r>
  <r>
    <s v="MRC_IMP_216"/>
    <s v="Mpala"/>
    <x v="1"/>
    <s v="2015MAR"/>
    <s v="N"/>
    <s v="NA"/>
    <s v="NA"/>
    <s v="Y"/>
    <n v="30.638114929199219"/>
    <s v="Y"/>
    <s v="Y"/>
    <n v="2483"/>
    <s v="Y"/>
    <n v="1"/>
    <m/>
  </r>
  <r>
    <s v="MRC_GGA_214"/>
    <s v="Mpala"/>
    <x v="13"/>
    <s v="2015MAR"/>
    <s v="N"/>
    <s v="NA"/>
    <s v="NA"/>
    <s v="Y"/>
    <n v="25.886499404907227"/>
    <s v="Y"/>
    <s v="Y"/>
    <n v="2507"/>
    <s v="Y"/>
    <n v="1"/>
    <m/>
  </r>
  <r>
    <s v="PNG_16_PHAF_01"/>
    <s v="Gorongosa"/>
    <x v="2"/>
    <s v="2016JUN"/>
    <s v="N"/>
    <s v="NA"/>
    <s v="NA"/>
    <s v="Y"/>
    <n v="24.35753059387207"/>
    <s v="Y"/>
    <s v="Y"/>
    <n v="2540"/>
    <s v="Y"/>
    <n v="1"/>
    <m/>
  </r>
  <r>
    <s v="KAF_17_157"/>
    <s v="Kafue"/>
    <x v="2"/>
    <s v="2017JUN"/>
    <s v="N"/>
    <s v="NA"/>
    <s v="NA"/>
    <s v="Y"/>
    <n v="27.566695213317871"/>
    <s v="Y"/>
    <s v="Y"/>
    <n v="2579"/>
    <s v="Y"/>
    <n v="1"/>
    <m/>
  </r>
  <r>
    <s v="HIP_17_060"/>
    <s v="Hluhluwe"/>
    <x v="1"/>
    <s v="2017JUN"/>
    <s v="N"/>
    <s v="NA"/>
    <s v="NA"/>
    <s v="Y"/>
    <n v="25.049728393554688"/>
    <s v="Y"/>
    <s v="Y"/>
    <n v="2595"/>
    <s v="Y"/>
    <n v="1"/>
    <m/>
  </r>
  <r>
    <s v="NIA_17_128"/>
    <s v="Niassa"/>
    <x v="6"/>
    <s v="2017JUN"/>
    <s v="N"/>
    <s v="NA"/>
    <s v="NA"/>
    <s v="Y"/>
    <n v="31.247505187988281"/>
    <s v="Y"/>
    <s v="Y"/>
    <n v="2656"/>
    <s v="Y"/>
    <n v="1"/>
    <m/>
  </r>
  <r>
    <s v="KNP_17_038"/>
    <s v="Kruger"/>
    <x v="4"/>
    <s v="2017JUN"/>
    <s v="N"/>
    <s v="NA"/>
    <s v="NA"/>
    <s v="Y"/>
    <n v="26.102802276611328"/>
    <s v="Y"/>
    <s v="Y"/>
    <n v="2661"/>
    <s v="Y"/>
    <n v="1"/>
    <m/>
  </r>
  <r>
    <s v="MRC_ELE_228"/>
    <s v="Mpala"/>
    <x v="3"/>
    <s v="2015MAR"/>
    <s v="N"/>
    <s v="NA"/>
    <s v="NA"/>
    <s v="Y"/>
    <n v="22.451328277587891"/>
    <s v="Y"/>
    <s v="Y"/>
    <n v="2671"/>
    <s v="Y"/>
    <n v="1"/>
    <m/>
  </r>
  <r>
    <s v="NIA_17_159"/>
    <s v="Niassa"/>
    <x v="1"/>
    <s v="2017JUN"/>
    <s v="N"/>
    <s v="NA"/>
    <s v="NA"/>
    <s v="Y"/>
    <n v="25.113508224487305"/>
    <s v="Y"/>
    <s v="Y"/>
    <n v="2679"/>
    <s v="Y"/>
    <n v="1"/>
    <m/>
  </r>
  <r>
    <s v="SER_17_092"/>
    <s v="Serengeti"/>
    <x v="4"/>
    <s v="2017JUN"/>
    <s v="N"/>
    <s v="NA"/>
    <s v="NA"/>
    <s v="Y"/>
    <n v="25.586941719055176"/>
    <s v="Y"/>
    <s v="Y"/>
    <n v="2684"/>
    <s v="Y"/>
    <n v="1"/>
    <m/>
  </r>
  <r>
    <s v="KNP_17_033"/>
    <s v="Kruger"/>
    <x v="4"/>
    <s v="2017JUN"/>
    <s v="N"/>
    <s v="NA"/>
    <s v="NA"/>
    <s v="Y"/>
    <n v="25.908306121826172"/>
    <s v="Y"/>
    <s v="Y"/>
    <n v="2701"/>
    <s v="Y"/>
    <n v="1"/>
    <m/>
  </r>
  <r>
    <s v="HIP_17_053"/>
    <s v="Hluhluwe"/>
    <x v="2"/>
    <s v="2017JUN"/>
    <s v="N"/>
    <s v="NA"/>
    <s v="NA"/>
    <s v="Y"/>
    <n v="24.964208602905273"/>
    <s v="Y"/>
    <s v="Y"/>
    <n v="2708"/>
    <s v="Y"/>
    <n v="1"/>
    <m/>
  </r>
  <r>
    <s v="NYI_17_146"/>
    <s v="Nyika"/>
    <x v="2"/>
    <s v="2017JUN"/>
    <s v="N"/>
    <s v="NA"/>
    <s v="NA"/>
    <s v="Y"/>
    <n v="24.798796653747559"/>
    <s v="Y"/>
    <s v="Y"/>
    <n v="2723"/>
    <s v="Y"/>
    <n v="1"/>
    <m/>
  </r>
  <r>
    <s v="SER_17_277"/>
    <s v="Serengeti"/>
    <x v="1"/>
    <s v="2017JUN"/>
    <s v="N"/>
    <s v="NA"/>
    <s v="NA"/>
    <s v="Y"/>
    <n v="29.678568840026855"/>
    <s v="Y"/>
    <s v="Y"/>
    <n v="2763"/>
    <s v="Y"/>
    <n v="1"/>
    <m/>
  </r>
  <r>
    <s v="PNG_16_SYCA_19"/>
    <s v="Gorongosa"/>
    <x v="5"/>
    <s v="2016JUN"/>
    <s v="N"/>
    <s v="NA"/>
    <s v="NA"/>
    <s v="Y"/>
    <n v="34.962413787841797"/>
    <s v="Y"/>
    <s v="Y"/>
    <n v="2810"/>
    <s v="Y"/>
    <n v="1"/>
    <m/>
  </r>
  <r>
    <s v="KAF_17_102"/>
    <s v="Kafue"/>
    <x v="2"/>
    <s v="2017JUN"/>
    <s v="N"/>
    <s v="NA"/>
    <s v="NA"/>
    <s v="Y"/>
    <n v="29.008682250976563"/>
    <s v="Y"/>
    <s v="Y"/>
    <n v="2846"/>
    <s v="Y"/>
    <n v="1"/>
    <m/>
  </r>
  <r>
    <s v="NIA_17_058"/>
    <s v="Niassa"/>
    <x v="4"/>
    <s v="2017JUN"/>
    <s v="N"/>
    <s v="NA"/>
    <s v="NA"/>
    <s v="Y"/>
    <n v="26.712400436401367"/>
    <s v="Y"/>
    <s v="Y"/>
    <n v="2870"/>
    <s v="Y"/>
    <n v="1"/>
    <m/>
  </r>
  <r>
    <s v="NYI_17_077"/>
    <s v="Nyika"/>
    <x v="3"/>
    <s v="2017JUN"/>
    <s v="N"/>
    <s v="NA"/>
    <s v="NA"/>
    <s v="Y"/>
    <n v="26.564772605895996"/>
    <s v="Y"/>
    <s v="Y"/>
    <n v="2910"/>
    <s v="Y"/>
    <n v="1"/>
    <m/>
  </r>
  <r>
    <s v="NIA_17_099"/>
    <s v="Niassa"/>
    <x v="2"/>
    <s v="2017JUN"/>
    <s v="N"/>
    <s v="NA"/>
    <s v="NA"/>
    <s v="Y"/>
    <n v="25.864410400390625"/>
    <s v="Y"/>
    <s v="Y"/>
    <n v="2935"/>
    <s v="Y"/>
    <n v="1"/>
    <m/>
  </r>
  <r>
    <s v="NYI_17_143"/>
    <s v="Nyika"/>
    <x v="2"/>
    <s v="2017JUN"/>
    <s v="N"/>
    <s v="NA"/>
    <s v="NA"/>
    <s v="Y"/>
    <n v="32.85191535949707"/>
    <s v="Y"/>
    <s v="Y"/>
    <n v="2942"/>
    <s v="Y"/>
    <n v="1"/>
    <m/>
  </r>
  <r>
    <s v="MRC_LM_245"/>
    <s v="Mpala"/>
    <x v="2"/>
    <s v="2016JUN"/>
    <s v="N"/>
    <s v="NA"/>
    <s v="NA"/>
    <s v="Y"/>
    <n v="28.207530975341797"/>
    <s v="Y"/>
    <s v="Y"/>
    <n v="3001"/>
    <s v="Y"/>
    <n v="1"/>
    <m/>
  </r>
  <r>
    <s v="KAF_17_144"/>
    <s v="Kafue"/>
    <x v="6"/>
    <s v="2017JUN"/>
    <s v="N"/>
    <s v="NA"/>
    <s v="NA"/>
    <s v="Y"/>
    <n v="31.472236633300781"/>
    <s v="Y"/>
    <s v="Y"/>
    <n v="3016"/>
    <s v="Y"/>
    <n v="1"/>
    <m/>
  </r>
  <r>
    <s v="SER_17_292"/>
    <s v="Serengeti"/>
    <x v="1"/>
    <s v="2017JUN"/>
    <s v="N"/>
    <s v="NA"/>
    <s v="NA"/>
    <s v="Y"/>
    <n v="31.924569129943848"/>
    <s v="Y"/>
    <s v="Y"/>
    <n v="3017"/>
    <s v="Y"/>
    <n v="1"/>
    <m/>
  </r>
  <r>
    <s v="KAF_17_036"/>
    <s v="Kafue"/>
    <x v="2"/>
    <s v="2017JUN"/>
    <s v="N"/>
    <s v="NA"/>
    <s v="NA"/>
    <s v="Y"/>
    <n v="33.380025863647461"/>
    <s v="Y"/>
    <s v="Y"/>
    <n v="3058"/>
    <s v="Y"/>
    <n v="1"/>
    <m/>
  </r>
  <r>
    <s v="SER_17_153"/>
    <s v="Serengeti"/>
    <x v="1"/>
    <s v="2017JUN"/>
    <s v="N"/>
    <s v="NA"/>
    <s v="NA"/>
    <s v="Y"/>
    <n v="28.77232837677002"/>
    <s v="Y"/>
    <s v="Y"/>
    <n v="3066"/>
    <s v="Y"/>
    <n v="1"/>
    <m/>
  </r>
  <r>
    <s v="NIA_17_132"/>
    <s v="Niassa"/>
    <x v="6"/>
    <s v="2017JUN"/>
    <s v="N"/>
    <s v="NA"/>
    <s v="NA"/>
    <s v="Y"/>
    <n v="32.607260704040527"/>
    <s v="Y"/>
    <s v="Y"/>
    <n v="3085"/>
    <s v="Y"/>
    <n v="1"/>
    <m/>
  </r>
  <r>
    <s v="PNG_16_LOAF_02"/>
    <s v="Gorongosa"/>
    <x v="3"/>
    <s v="2016JUN"/>
    <s v="Y"/>
    <n v="1647"/>
    <s v="Y"/>
    <s v="Y"/>
    <n v="22.282716751098633"/>
    <s v="Y"/>
    <s v="Y"/>
    <n v="3093"/>
    <s v="Y"/>
    <n v="1"/>
    <m/>
  </r>
  <r>
    <s v="PNG_16_AEME_18"/>
    <s v="Gorongosa"/>
    <x v="1"/>
    <s v="2016JUN"/>
    <s v="Y"/>
    <n v="1"/>
    <s v="N"/>
    <s v="Y"/>
    <n v="27.320446014404297"/>
    <s v="Y"/>
    <s v="Y"/>
    <n v="3137"/>
    <s v="Y"/>
    <n v="1"/>
    <m/>
  </r>
  <r>
    <s v="HWA_16_030"/>
    <s v="Hwange"/>
    <x v="6"/>
    <s v="2016JUN"/>
    <s v="N"/>
    <s v="NA"/>
    <s v="NA"/>
    <s v="Y"/>
    <n v="32.120214462280273"/>
    <s v="Y"/>
    <s v="Y"/>
    <n v="3146"/>
    <s v="Y"/>
    <n v="1"/>
    <m/>
  </r>
  <r>
    <s v="MRC_HIP_207"/>
    <s v="Mpala"/>
    <x v="19"/>
    <s v="2015MAR"/>
    <s v="Y"/>
    <n v="585"/>
    <s v="Y"/>
    <s v="Y"/>
    <n v="26.891328811645508"/>
    <s v="Y"/>
    <s v="Y"/>
    <n v="3162"/>
    <s v="Y"/>
    <n v="1"/>
    <m/>
  </r>
  <r>
    <s v="HIP_17_113"/>
    <s v="Hluhluwe"/>
    <x v="3"/>
    <s v="2017JUN"/>
    <s v="N"/>
    <s v="NA"/>
    <s v="NA"/>
    <s v="Y"/>
    <n v="19.05150318145752"/>
    <s v="Y"/>
    <s v="Y"/>
    <n v="3234"/>
    <s v="Y"/>
    <n v="1"/>
    <m/>
  </r>
  <r>
    <s v="NYI_17_018"/>
    <s v="Nyika"/>
    <x v="4"/>
    <s v="2017JUN"/>
    <s v="N"/>
    <s v="NA"/>
    <s v="NA"/>
    <s v="Y"/>
    <n v="26.999393463134766"/>
    <s v="Y"/>
    <s v="Y"/>
    <n v="3239"/>
    <s v="Y"/>
    <n v="1"/>
    <m/>
  </r>
  <r>
    <s v="SER_17_119"/>
    <s v="Serengeti"/>
    <x v="4"/>
    <s v="2017JUN"/>
    <s v="N"/>
    <s v="NA"/>
    <s v="NA"/>
    <s v="Y"/>
    <n v="24.437182426452637"/>
    <s v="Y"/>
    <s v="Y"/>
    <n v="3269"/>
    <s v="Y"/>
    <n v="1"/>
    <m/>
  </r>
  <r>
    <s v="MRC_DIK_33"/>
    <s v="Mpala"/>
    <x v="10"/>
    <s v="2013JUL"/>
    <s v="N"/>
    <s v="NA"/>
    <s v="NA"/>
    <s v="Y"/>
    <n v="31.170174598693848"/>
    <s v="Y"/>
    <s v="Y"/>
    <n v="3301"/>
    <s v="Y"/>
    <n v="1"/>
    <m/>
  </r>
  <r>
    <s v="MRC_HAR_206"/>
    <s v="Mpala"/>
    <x v="7"/>
    <s v="2015MAR"/>
    <s v="Y"/>
    <n v="442"/>
    <s v="Y"/>
    <s v="Y"/>
    <n v="29.213623046875"/>
    <s v="Y"/>
    <s v="Y"/>
    <n v="3301"/>
    <s v="Y"/>
    <n v="1"/>
    <m/>
  </r>
  <r>
    <s v="NYI_17_133"/>
    <s v="Nyika"/>
    <x v="4"/>
    <s v="2017JUN"/>
    <s v="N"/>
    <s v="NA"/>
    <s v="NA"/>
    <s v="Y"/>
    <n v="31.25251579284668"/>
    <s v="Y"/>
    <s v="Y"/>
    <n v="3351"/>
    <s v="Y"/>
    <n v="1"/>
    <m/>
  </r>
  <r>
    <s v="MRC_IMP_125"/>
    <s v="Mpala"/>
    <x v="1"/>
    <s v="2014OCT"/>
    <s v="N"/>
    <s v="NA"/>
    <s v="NA"/>
    <s v="Y"/>
    <n v="30.328446388244629"/>
    <s v="Y"/>
    <s v="Y"/>
    <n v="3367"/>
    <s v="Y"/>
    <n v="1"/>
    <m/>
  </r>
  <r>
    <s v="PNG_15_BU46"/>
    <s v="Gorongosa"/>
    <x v="5"/>
    <s v="2015JUN"/>
    <s v="N"/>
    <s v="NA"/>
    <s v="NA"/>
    <s v="Y"/>
    <n v="31.646984100341797"/>
    <s v="Y"/>
    <s v="Y"/>
    <n v="3453"/>
    <s v="Y"/>
    <n v="1"/>
    <m/>
  </r>
  <r>
    <s v="SER_17_054"/>
    <s v="Serengeti"/>
    <x v="5"/>
    <s v="2017JUN"/>
    <s v="N"/>
    <s v="NA"/>
    <s v="NA"/>
    <s v="Y"/>
    <n v="31.334897994995117"/>
    <s v="Y"/>
    <s v="Y"/>
    <n v="3480"/>
    <s v="Y"/>
    <n v="1"/>
    <m/>
  </r>
  <r>
    <s v="SER_17_235"/>
    <s v="Serengeti"/>
    <x v="1"/>
    <s v="2017JUN"/>
    <s v="N"/>
    <s v="NA"/>
    <s v="NA"/>
    <s v="Y"/>
    <n v="29.731748580932617"/>
    <s v="Y"/>
    <s v="Y"/>
    <n v="3557"/>
    <s v="Y"/>
    <n v="1"/>
    <m/>
  </r>
  <r>
    <s v="PNG_17_034"/>
    <s v="Gorongosa"/>
    <x v="2"/>
    <s v="2017JUN"/>
    <s v="N"/>
    <s v="NA"/>
    <s v="NA"/>
    <s v="Y"/>
    <n v="25.816706657409668"/>
    <s v="Y"/>
    <s v="Y"/>
    <n v="3566"/>
    <s v="Y"/>
    <n v="1"/>
    <m/>
  </r>
  <r>
    <s v="NIA_17_139"/>
    <s v="Niassa"/>
    <x v="1"/>
    <s v="2017JUN"/>
    <s v="N"/>
    <s v="NA"/>
    <s v="NA"/>
    <s v="Y"/>
    <n v="24.790064811706543"/>
    <s v="Y"/>
    <s v="Y"/>
    <n v="3607"/>
    <s v="Y"/>
    <n v="1"/>
    <m/>
  </r>
  <r>
    <s v="SER_17_069"/>
    <s v="Serengeti"/>
    <x v="2"/>
    <s v="2017JUN"/>
    <s v="N"/>
    <s v="NA"/>
    <s v="NA"/>
    <s v="Y"/>
    <n v="28.627388954162598"/>
    <s v="Y"/>
    <s v="Y"/>
    <n v="3691"/>
    <s v="Y"/>
    <n v="1"/>
    <m/>
  </r>
  <r>
    <s v="PNG_17_092"/>
    <s v="Gorongosa"/>
    <x v="1"/>
    <s v="2017JUN"/>
    <s v="N"/>
    <s v="NA"/>
    <s v="NA"/>
    <s v="Y"/>
    <n v="27.006916999816895"/>
    <s v="Y"/>
    <s v="Y"/>
    <n v="3714"/>
    <s v="Y"/>
    <n v="1"/>
    <m/>
  </r>
  <r>
    <s v="NIA_17_143"/>
    <s v="Niassa"/>
    <x v="6"/>
    <s v="2017JUN"/>
    <s v="N"/>
    <s v="NA"/>
    <s v="NA"/>
    <s v="Y"/>
    <n v="33.960691452026367"/>
    <s v="Y"/>
    <s v="Y"/>
    <n v="3747"/>
    <s v="Y"/>
    <n v="1"/>
    <m/>
  </r>
  <r>
    <s v="HWA_17_011"/>
    <s v="Hwange"/>
    <x v="3"/>
    <s v="2017JUN"/>
    <s v="N"/>
    <s v="NA"/>
    <s v="NA"/>
    <s v="Y"/>
    <n v="17.812593460083008"/>
    <s v="Y"/>
    <s v="Y"/>
    <n v="3768"/>
    <s v="Y"/>
    <n v="1"/>
    <m/>
  </r>
  <r>
    <s v="NIA_17_021"/>
    <s v="Niassa"/>
    <x v="3"/>
    <s v="2017JUN"/>
    <s v="N"/>
    <s v="NA"/>
    <s v="NA"/>
    <s v="Y"/>
    <n v="19.235967636108398"/>
    <s v="Y"/>
    <s v="Y"/>
    <n v="3825"/>
    <s v="Y"/>
    <n v="1"/>
    <m/>
  </r>
  <r>
    <s v="NIA_17_039"/>
    <s v="Niassa"/>
    <x v="1"/>
    <s v="2017JUN"/>
    <s v="N"/>
    <s v="NA"/>
    <s v="NA"/>
    <s v="Y"/>
    <n v="26.860264778137207"/>
    <s v="Y"/>
    <s v="Y"/>
    <n v="3846"/>
    <s v="Y"/>
    <n v="1"/>
    <m/>
  </r>
  <r>
    <s v="SER_17_329"/>
    <s v="Serengeti"/>
    <x v="2"/>
    <s v="2017JUN"/>
    <s v="N"/>
    <s v="NA"/>
    <s v="NA"/>
    <s v="Y"/>
    <n v="23.021709442138672"/>
    <s v="Y"/>
    <s v="Y"/>
    <n v="3872"/>
    <s v="Y"/>
    <n v="1"/>
    <m/>
  </r>
  <r>
    <s v="NIA_17_027"/>
    <s v="Niassa"/>
    <x v="3"/>
    <s v="2017JUN"/>
    <s v="N"/>
    <s v="NA"/>
    <s v="NA"/>
    <s v="Y"/>
    <n v="23.101122856140137"/>
    <s v="Y"/>
    <s v="Y"/>
    <n v="3878"/>
    <s v="Y"/>
    <n v="1"/>
    <m/>
  </r>
  <r>
    <s v="SER_17_123"/>
    <s v="Serengeti"/>
    <x v="4"/>
    <s v="2017JUN"/>
    <s v="N"/>
    <s v="NA"/>
    <s v="NA"/>
    <s v="Y"/>
    <n v="30.953100204467773"/>
    <s v="Y"/>
    <s v="Y"/>
    <n v="3901"/>
    <s v="Y"/>
    <n v="1"/>
    <m/>
  </r>
  <r>
    <s v="KAF_17_027"/>
    <s v="Kafue"/>
    <x v="3"/>
    <s v="2017JUN"/>
    <s v="N"/>
    <s v="NA"/>
    <s v="NA"/>
    <s v="Y"/>
    <n v="20.891159057617188"/>
    <s v="Y"/>
    <s v="Y"/>
    <n v="3939"/>
    <s v="Y"/>
    <n v="1"/>
    <m/>
  </r>
  <r>
    <s v="NIA_17_029"/>
    <s v="Niassa"/>
    <x v="3"/>
    <s v="2017JUN"/>
    <s v="N"/>
    <s v="NA"/>
    <s v="NA"/>
    <s v="Y"/>
    <n v="20.302976608276367"/>
    <s v="Y"/>
    <s v="Y"/>
    <n v="3947"/>
    <s v="Y"/>
    <n v="1"/>
    <m/>
  </r>
  <r>
    <s v="KAF_17_011"/>
    <s v="Kafue"/>
    <x v="3"/>
    <s v="2017JUN"/>
    <s v="N"/>
    <s v="NA"/>
    <s v="NA"/>
    <s v="Y"/>
    <n v="30.20698070526123"/>
    <s v="Y"/>
    <s v="Y"/>
    <n v="3990"/>
    <s v="Y"/>
    <n v="1"/>
    <m/>
  </r>
  <r>
    <s v="MRC_LM_320"/>
    <s v="Mpala"/>
    <x v="12"/>
    <s v="2016JUN"/>
    <s v="N"/>
    <s v="NA"/>
    <s v="NA"/>
    <s v="Y"/>
    <n v="33.490116119384766"/>
    <s v="Y"/>
    <s v="Y"/>
    <n v="4027"/>
    <s v="Y"/>
    <n v="1"/>
    <m/>
  </r>
  <r>
    <s v="HWA_16_039"/>
    <s v="Hwange"/>
    <x v="3"/>
    <s v="2016JUN"/>
    <s v="N"/>
    <s v="NA"/>
    <s v="NA"/>
    <s v="Y"/>
    <n v="23.649253845214844"/>
    <s v="Y"/>
    <s v="Y"/>
    <n v="4028"/>
    <s v="Y"/>
    <n v="1"/>
    <m/>
  </r>
  <r>
    <s v="MRC_ELA_204"/>
    <s v="Mpala"/>
    <x v="12"/>
    <s v="2015MAR"/>
    <s v="Y"/>
    <n v="354"/>
    <s v="Y"/>
    <s v="Y"/>
    <n v="27.312490463256836"/>
    <s v="Y"/>
    <s v="Y"/>
    <n v="4036"/>
    <s v="Y"/>
    <n v="1"/>
    <m/>
  </r>
  <r>
    <s v="HIP_17_059"/>
    <s v="Hluhluwe"/>
    <x v="1"/>
    <s v="2017JUN"/>
    <s v="N"/>
    <s v="NA"/>
    <s v="NA"/>
    <s v="Y"/>
    <n v="25.331016540527344"/>
    <s v="Y"/>
    <s v="Y"/>
    <n v="4089"/>
    <s v="Y"/>
    <n v="1"/>
    <m/>
  </r>
  <r>
    <s v="NIA_17_114"/>
    <s v="Niassa"/>
    <x v="6"/>
    <s v="2017JUN"/>
    <s v="N"/>
    <s v="NA"/>
    <s v="NA"/>
    <s v="Y"/>
    <n v="29.944487571716309"/>
    <s v="Y"/>
    <s v="Y"/>
    <n v="4187"/>
    <s v="Y"/>
    <n v="1"/>
    <m/>
  </r>
  <r>
    <s v="PNG_16_PHAF_11"/>
    <s v="Gorongosa"/>
    <x v="2"/>
    <s v="2016JUN"/>
    <s v="N"/>
    <s v="NA"/>
    <s v="NA"/>
    <s v="Y"/>
    <n v="26.112397193908691"/>
    <s v="Y"/>
    <s v="Y"/>
    <n v="4200"/>
    <s v="Y"/>
    <n v="1"/>
    <m/>
  </r>
  <r>
    <s v="MRC_ELA_115"/>
    <s v="Mpala"/>
    <x v="12"/>
    <s v="2014OCT"/>
    <s v="Y"/>
    <n v="112"/>
    <s v="Y"/>
    <s v="Y"/>
    <n v="32.029590606689453"/>
    <s v="Y"/>
    <s v="Y"/>
    <n v="4280"/>
    <s v="Y"/>
    <n v="1"/>
    <m/>
  </r>
  <r>
    <s v="KAF_17_063"/>
    <s v="Kafue"/>
    <x v="3"/>
    <s v="2017JUN"/>
    <s v="N"/>
    <s v="NA"/>
    <s v="NA"/>
    <s v="Y"/>
    <n v="24.535829544067383"/>
    <s v="Y"/>
    <s v="Y"/>
    <n v="4297"/>
    <s v="Y"/>
    <n v="1"/>
    <m/>
  </r>
  <r>
    <s v="PNG_17_138"/>
    <s v="Gorongosa"/>
    <x v="1"/>
    <s v="2017JUN"/>
    <s v="N"/>
    <s v="NA"/>
    <s v="NA"/>
    <s v="Y"/>
    <n v="31.451499938964844"/>
    <s v="Y"/>
    <s v="Y"/>
    <n v="4305"/>
    <s v="Y"/>
    <n v="1"/>
    <m/>
  </r>
  <r>
    <s v="NIA_17_019"/>
    <s v="Niassa"/>
    <x v="1"/>
    <s v="2017JUN"/>
    <s v="N"/>
    <s v="NA"/>
    <s v="NA"/>
    <s v="Y"/>
    <n v="27.775266647338867"/>
    <s v="Y"/>
    <s v="Y"/>
    <n v="4332"/>
    <s v="Y"/>
    <n v="1"/>
    <m/>
  </r>
  <r>
    <s v="PNG_17_066"/>
    <s v="Gorongosa"/>
    <x v="2"/>
    <s v="2017JUN"/>
    <s v="N"/>
    <s v="NA"/>
    <s v="NA"/>
    <s v="Y"/>
    <n v="27.382052421569824"/>
    <s v="Y"/>
    <s v="Y"/>
    <n v="4382"/>
    <s v="Y"/>
    <n v="1"/>
    <m/>
  </r>
  <r>
    <s v="HWA_16_005"/>
    <s v="Hwange"/>
    <x v="4"/>
    <s v="2016JUN"/>
    <s v="N"/>
    <s v="NA"/>
    <s v="NA"/>
    <s v="Y"/>
    <n v="23.845022201538086"/>
    <s v="Y"/>
    <s v="Y"/>
    <n v="4575"/>
    <s v="Y"/>
    <n v="1"/>
    <m/>
  </r>
  <r>
    <s v="SER_17_294"/>
    <s v="Serengeti"/>
    <x v="1"/>
    <s v="2017JUN"/>
    <s v="N"/>
    <s v="NA"/>
    <s v="NA"/>
    <s v="Y"/>
    <n v="26.726800918579102"/>
    <s v="Y"/>
    <s v="Y"/>
    <n v="4675"/>
    <s v="Y"/>
    <n v="1"/>
    <m/>
  </r>
  <r>
    <s v="NIA_17_105"/>
    <s v="Niassa"/>
    <x v="2"/>
    <s v="2017JUN"/>
    <s v="N"/>
    <s v="NA"/>
    <s v="NA"/>
    <s v="Y"/>
    <n v="22.931339263916016"/>
    <s v="Y"/>
    <s v="Y"/>
    <n v="4691"/>
    <s v="Y"/>
    <n v="1"/>
    <m/>
  </r>
  <r>
    <s v="PNG_17_106"/>
    <s v="Gorongosa"/>
    <x v="2"/>
    <s v="2017JUN"/>
    <s v="N"/>
    <s v="NA"/>
    <s v="NA"/>
    <s v="Y"/>
    <n v="24.924304962158203"/>
    <s v="Y"/>
    <s v="Y"/>
    <n v="4724"/>
    <s v="Y"/>
    <n v="1"/>
    <m/>
  </r>
  <r>
    <s v="PNG_17_222"/>
    <s v="Gorongosa"/>
    <x v="3"/>
    <s v="2017JUN"/>
    <s v="N"/>
    <s v="NA"/>
    <s v="NA"/>
    <s v="Y"/>
    <n v="26.189346313476563"/>
    <s v="Y"/>
    <s v="Y"/>
    <n v="4738"/>
    <s v="Y"/>
    <n v="1"/>
    <m/>
  </r>
  <r>
    <s v="KNP_17_040"/>
    <s v="Kruger"/>
    <x v="1"/>
    <s v="2017JUN"/>
    <s v="N"/>
    <s v="NA"/>
    <s v="NA"/>
    <s v="Y"/>
    <n v="31.922161102294922"/>
    <s v="Y"/>
    <s v="Y"/>
    <n v="4805"/>
    <s v="Y"/>
    <n v="1"/>
    <m/>
  </r>
  <r>
    <s v="MRC_COW_246"/>
    <s v="Mpala"/>
    <x v="9"/>
    <s v="2015MAR"/>
    <s v="Y"/>
    <n v="52"/>
    <s v="Y"/>
    <s v="Y"/>
    <n v="27.460368156433105"/>
    <s v="Y"/>
    <s v="Y"/>
    <n v="4834"/>
    <s v="Y"/>
    <n v="1"/>
    <m/>
  </r>
  <r>
    <s v="SER_17_034"/>
    <s v="Serengeti"/>
    <x v="5"/>
    <s v="2017JUN"/>
    <s v="N"/>
    <s v="NA"/>
    <s v="NA"/>
    <s v="Y"/>
    <n v="33.722511291503906"/>
    <s v="Y"/>
    <s v="Y"/>
    <n v="4893"/>
    <s v="Y"/>
    <n v="1"/>
    <m/>
  </r>
  <r>
    <s v="MRC_LM_199"/>
    <s v="Mpala"/>
    <x v="8"/>
    <s v="2016JUN"/>
    <s v="N"/>
    <s v="NA"/>
    <s v="NA"/>
    <s v="Y"/>
    <n v="30.124189376831055"/>
    <s v="Y"/>
    <s v="Y"/>
    <n v="4930"/>
    <s v="Y"/>
    <n v="1"/>
    <m/>
  </r>
  <r>
    <s v="SER_17_126"/>
    <s v="Serengeti"/>
    <x v="4"/>
    <s v="2017JUN"/>
    <s v="N"/>
    <s v="NA"/>
    <s v="NA"/>
    <s v="Y"/>
    <n v="30.028232574462891"/>
    <s v="Y"/>
    <s v="Y"/>
    <n v="5011"/>
    <s v="Y"/>
    <n v="1"/>
    <m/>
  </r>
  <r>
    <s v="KNP_17_067"/>
    <s v="Kruger"/>
    <x v="6"/>
    <s v="2017JUN"/>
    <s v="N"/>
    <s v="NA"/>
    <s v="NA"/>
    <s v="Y"/>
    <n v="34.158744812011719"/>
    <s v="Y"/>
    <s v="Y"/>
    <n v="5214"/>
    <s v="Y"/>
    <n v="1"/>
    <m/>
  </r>
  <r>
    <s v="NIA_17_002"/>
    <s v="Niassa"/>
    <x v="3"/>
    <s v="2017JUN"/>
    <s v="N"/>
    <s v="NA"/>
    <s v="NA"/>
    <s v="Y"/>
    <n v="22.13480281829834"/>
    <s v="Y"/>
    <s v="Y"/>
    <n v="5217"/>
    <s v="Y"/>
    <n v="1"/>
    <m/>
  </r>
  <r>
    <s v="SER_17_031"/>
    <s v="Serengeti"/>
    <x v="4"/>
    <s v="2017JUN"/>
    <s v="N"/>
    <s v="NA"/>
    <s v="NA"/>
    <s v="Y"/>
    <n v="28.280802726745605"/>
    <s v="Y"/>
    <s v="Y"/>
    <n v="5264"/>
    <s v="Y"/>
    <n v="1"/>
    <m/>
  </r>
  <r>
    <s v="NIA_17_060"/>
    <s v="Niassa"/>
    <x v="2"/>
    <s v="2017JUN"/>
    <s v="N"/>
    <s v="NA"/>
    <s v="NA"/>
    <s v="Y"/>
    <n v="27.495779037475586"/>
    <s v="Y"/>
    <s v="Y"/>
    <n v="5350"/>
    <s v="Y"/>
    <n v="1"/>
    <m/>
  </r>
  <r>
    <s v="PNG_17_033"/>
    <s v="Gorongosa"/>
    <x v="2"/>
    <s v="2017JUN"/>
    <s v="N"/>
    <s v="NA"/>
    <s v="NA"/>
    <s v="Y"/>
    <n v="24.523848533630371"/>
    <s v="Y"/>
    <s v="Y"/>
    <n v="5369"/>
    <s v="Y"/>
    <n v="1"/>
    <m/>
  </r>
  <r>
    <s v="MRC_ELA_101"/>
    <s v="Mpala"/>
    <x v="12"/>
    <s v="2014OCT"/>
    <s v="Y"/>
    <n v="209"/>
    <s v="Y"/>
    <s v="Y"/>
    <n v="32.536603927612305"/>
    <s v="Y"/>
    <s v="Y"/>
    <n v="5402"/>
    <s v="Y"/>
    <n v="1"/>
    <m/>
  </r>
  <r>
    <s v="MRC_IMP_235"/>
    <s v="Mpala"/>
    <x v="1"/>
    <s v="2015MAR"/>
    <s v="Y"/>
    <n v="187"/>
    <s v="Y"/>
    <s v="Y"/>
    <n v="31.616554260253906"/>
    <s v="Y"/>
    <s v="Y"/>
    <n v="5420"/>
    <s v="Y"/>
    <n v="1"/>
    <m/>
  </r>
  <r>
    <s v="MRC_COW_242"/>
    <s v="Mpala"/>
    <x v="9"/>
    <s v="2015MAR"/>
    <s v="Y"/>
    <n v="409"/>
    <s v="Y"/>
    <s v="Y"/>
    <n v="30.947177886962891"/>
    <s v="Y"/>
    <s v="Y"/>
    <n v="5451"/>
    <s v="Y"/>
    <n v="1"/>
    <m/>
  </r>
  <r>
    <s v="HIP_17_101"/>
    <s v="Hluhluwe"/>
    <x v="3"/>
    <s v="2017JUN"/>
    <s v="N"/>
    <s v="NA"/>
    <s v="NA"/>
    <s v="Y"/>
    <n v="17.28232479095459"/>
    <s v="Y"/>
    <s v="Y"/>
    <n v="5497"/>
    <s v="Y"/>
    <n v="1"/>
    <m/>
  </r>
  <r>
    <s v="MRC_ELE_212"/>
    <s v="Mpala"/>
    <x v="3"/>
    <s v="2015MAR"/>
    <s v="N"/>
    <s v="NA"/>
    <s v="NA"/>
    <s v="Y"/>
    <n v="24.011421203613281"/>
    <s v="Y"/>
    <s v="Y"/>
    <n v="5498"/>
    <s v="Y"/>
    <n v="1"/>
    <m/>
  </r>
  <r>
    <s v="MRC_LM_209"/>
    <s v="Mpala"/>
    <x v="12"/>
    <s v="2015MAR"/>
    <s v="N"/>
    <s v="NA"/>
    <s v="NA"/>
    <s v="Y"/>
    <n v="29.859702110290527"/>
    <s v="Y"/>
    <s v="Y"/>
    <n v="5505"/>
    <s v="Y"/>
    <n v="1"/>
    <m/>
  </r>
  <r>
    <s v="MRC_IMP_39"/>
    <s v="Mpala"/>
    <x v="1"/>
    <s v="2013JUL"/>
    <s v="Y"/>
    <n v="38"/>
    <s v="Y"/>
    <s v="Y"/>
    <n v="27.56552791595459"/>
    <s v="Y"/>
    <s v="Y"/>
    <n v="5557"/>
    <s v="Y"/>
    <n v="1"/>
    <m/>
  </r>
  <r>
    <s v="MRC_HAR_203"/>
    <s v="Mpala"/>
    <x v="7"/>
    <s v="2015MAR"/>
    <s v="Y"/>
    <n v="229"/>
    <s v="Y"/>
    <s v="Y"/>
    <n v="29.455951690673828"/>
    <s v="Y"/>
    <s v="Y"/>
    <n v="5567"/>
    <s v="Y"/>
    <n v="1"/>
    <m/>
  </r>
  <r>
    <s v="HWA_16_008"/>
    <s v="Hwange"/>
    <x v="4"/>
    <s v="2016JUN"/>
    <s v="N"/>
    <s v="NA"/>
    <s v="NA"/>
    <s v="Y"/>
    <n v="27.680968284606934"/>
    <s v="Y"/>
    <s v="Y"/>
    <n v="5643"/>
    <s v="Y"/>
    <n v="1"/>
    <m/>
  </r>
  <r>
    <s v="HIP_17_034"/>
    <s v="Hluhluwe"/>
    <x v="3"/>
    <s v="2017JUN"/>
    <s v="N"/>
    <s v="NA"/>
    <s v="NA"/>
    <s v="Y"/>
    <n v="27.23955249786377"/>
    <s v="Y"/>
    <s v="Y"/>
    <n v="5673"/>
    <s v="Y"/>
    <n v="1"/>
    <m/>
  </r>
  <r>
    <s v="HWA_16_013"/>
    <s v="Hwange"/>
    <x v="4"/>
    <s v="2016JUN"/>
    <s v="N"/>
    <s v="NA"/>
    <s v="NA"/>
    <s v="Y"/>
    <n v="22.356156349182129"/>
    <s v="Y"/>
    <s v="Y"/>
    <n v="5749"/>
    <s v="Y"/>
    <n v="1"/>
    <m/>
  </r>
  <r>
    <s v="PNG_17_220"/>
    <s v="Gorongosa"/>
    <x v="3"/>
    <s v="2017JUN"/>
    <s v="N"/>
    <s v="NA"/>
    <s v="NA"/>
    <s v="Y"/>
    <n v="26.444482803344727"/>
    <s v="Y"/>
    <s v="Y"/>
    <n v="5769"/>
    <s v="Y"/>
    <n v="1"/>
    <m/>
  </r>
  <r>
    <s v="PNG_17_098"/>
    <s v="Gorongosa"/>
    <x v="2"/>
    <s v="2017JUN"/>
    <s v="N"/>
    <s v="NA"/>
    <s v="NA"/>
    <s v="Y"/>
    <n v="24.993558883666992"/>
    <s v="Y"/>
    <s v="Y"/>
    <n v="5966"/>
    <s v="Y"/>
    <n v="1"/>
    <m/>
  </r>
  <r>
    <s v="SER_16_020"/>
    <s v="Serengeti"/>
    <x v="4"/>
    <s v="2016JUN"/>
    <s v="N"/>
    <s v="NA"/>
    <s v="NA"/>
    <s v="Y"/>
    <n v="29.065838813781738"/>
    <s v="Y"/>
    <s v="Y"/>
    <n v="5987"/>
    <s v="Y"/>
    <n v="1"/>
    <m/>
  </r>
  <r>
    <s v="HWA_16_003"/>
    <s v="Hwange"/>
    <x v="4"/>
    <s v="2016JUN"/>
    <s v="N"/>
    <s v="NA"/>
    <s v="NA"/>
    <s v="Y"/>
    <n v="25.03568172454834"/>
    <s v="Y"/>
    <s v="Y"/>
    <n v="5998"/>
    <s v="Y"/>
    <n v="1"/>
    <m/>
  </r>
  <r>
    <s v="PNG_17_108"/>
    <s v="Gorongosa"/>
    <x v="2"/>
    <s v="2017JUN"/>
    <s v="N"/>
    <s v="NA"/>
    <s v="NA"/>
    <s v="Y"/>
    <n v="25.565499305725098"/>
    <s v="Y"/>
    <s v="Y"/>
    <n v="6039"/>
    <s v="Y"/>
    <n v="1"/>
    <m/>
  </r>
  <r>
    <s v="KNP_16_003"/>
    <s v="Kruger"/>
    <x v="1"/>
    <s v="2016JUN"/>
    <s v="N"/>
    <s v="NA"/>
    <s v="NA"/>
    <s v="Y"/>
    <n v="27.985421180725098"/>
    <s v="Y"/>
    <s v="Y"/>
    <n v="6074"/>
    <s v="Y"/>
    <n v="1"/>
    <m/>
  </r>
  <r>
    <s v="MRC_PLA_228"/>
    <s v="Mpala"/>
    <x v="18"/>
    <s v="2015MAR"/>
    <s v="Y"/>
    <n v="127"/>
    <s v="Y"/>
    <s v="Y"/>
    <n v="30.435110092163086"/>
    <s v="Y"/>
    <s v="Y"/>
    <n v="6111"/>
    <s v="Y"/>
    <n v="1"/>
    <m/>
  </r>
  <r>
    <s v="PNG_17_038"/>
    <s v="Gorongosa"/>
    <x v="2"/>
    <s v="2017JUN"/>
    <s v="N"/>
    <s v="NA"/>
    <s v="NA"/>
    <s v="Y"/>
    <n v="27.39427661895752"/>
    <s v="Y"/>
    <s v="Y"/>
    <n v="6121"/>
    <s v="Y"/>
    <n v="1"/>
    <m/>
  </r>
  <r>
    <s v="MRC_HIP_204"/>
    <s v="Mpala"/>
    <x v="19"/>
    <s v="2015MAR"/>
    <s v="N"/>
    <s v="NA"/>
    <s v="NA"/>
    <s v="Y"/>
    <n v="25.340849876403809"/>
    <s v="Y"/>
    <s v="Y"/>
    <n v="6154"/>
    <s v="Y"/>
    <n v="1"/>
    <m/>
  </r>
  <r>
    <s v="HIP_17_132"/>
    <s v="Hluhluwe"/>
    <x v="4"/>
    <s v="2017JUN"/>
    <s v="N"/>
    <s v="NA"/>
    <s v="NA"/>
    <s v="Y"/>
    <n v="24.234445571899414"/>
    <s v="Y"/>
    <s v="Y"/>
    <n v="6168"/>
    <s v="Y"/>
    <n v="1"/>
    <m/>
  </r>
  <r>
    <s v="NIA_17_067"/>
    <s v="Niassa"/>
    <x v="2"/>
    <s v="2017JUN"/>
    <s v="N"/>
    <s v="NA"/>
    <s v="NA"/>
    <s v="Y"/>
    <n v="19.574121475219727"/>
    <s v="Y"/>
    <s v="Y"/>
    <n v="6355"/>
    <s v="Y"/>
    <n v="1"/>
    <m/>
  </r>
  <r>
    <s v="MRC_PLA_205"/>
    <s v="Mpala"/>
    <x v="18"/>
    <s v="2015MAR"/>
    <s v="Y"/>
    <n v="451"/>
    <s v="Y"/>
    <s v="Y"/>
    <n v="30.859044075012207"/>
    <s v="Y"/>
    <s v="Y"/>
    <n v="6492"/>
    <s v="Y"/>
    <n v="1"/>
    <m/>
  </r>
  <r>
    <s v="PNG_17_088"/>
    <s v="Gorongosa"/>
    <x v="1"/>
    <s v="2017JUN"/>
    <s v="N"/>
    <s v="NA"/>
    <s v="NA"/>
    <s v="Y"/>
    <n v="30.601975440979004"/>
    <s v="Y"/>
    <s v="Y"/>
    <n v="6594"/>
    <s v="Y"/>
    <n v="1"/>
    <m/>
  </r>
  <r>
    <s v="KNP_16_006"/>
    <s v="Kruger"/>
    <x v="6"/>
    <s v="2016JUN"/>
    <s v="N"/>
    <s v="NA"/>
    <s v="NA"/>
    <s v="Y"/>
    <n v="34.55946159362793"/>
    <s v="Y"/>
    <s v="Y"/>
    <n v="6611"/>
    <s v="Y"/>
    <n v="1"/>
    <m/>
  </r>
  <r>
    <s v="MRC_GRE_222"/>
    <s v="Mpala"/>
    <x v="15"/>
    <s v="2015MAR"/>
    <s v="Y"/>
    <n v="137"/>
    <s v="Y"/>
    <s v="Y"/>
    <n v="34.329479217529297"/>
    <s v="Y"/>
    <s v="Y"/>
    <n v="6616"/>
    <s v="Y"/>
    <n v="1"/>
    <m/>
  </r>
  <r>
    <s v="MRC_GIR_105"/>
    <s v="Mpala"/>
    <x v="14"/>
    <s v="2014OCT"/>
    <s v="Y"/>
    <n v="581"/>
    <s v="Y"/>
    <s v="Y"/>
    <n v="34.490825653076172"/>
    <s v="Y"/>
    <s v="Y"/>
    <n v="6623"/>
    <s v="Y"/>
    <n v="1"/>
    <m/>
  </r>
  <r>
    <s v="PNG_16_TRST_08"/>
    <s v="Gorongosa"/>
    <x v="6"/>
    <s v="2016JUN"/>
    <s v="N"/>
    <s v="NA"/>
    <s v="NA"/>
    <s v="Y"/>
    <n v="31.763975143432617"/>
    <s v="Y"/>
    <s v="Y"/>
    <n v="6682"/>
    <s v="Y"/>
    <n v="1"/>
    <m/>
  </r>
  <r>
    <s v="KNP_17_011"/>
    <s v="Kruger"/>
    <x v="1"/>
    <s v="2017JUN"/>
    <s v="N"/>
    <s v="NA"/>
    <s v="NA"/>
    <s v="Y"/>
    <n v="25.90223503112793"/>
    <s v="Y"/>
    <s v="Y"/>
    <n v="6706"/>
    <s v="Y"/>
    <n v="1"/>
    <m/>
  </r>
  <r>
    <s v="PNG_16_AEME_16"/>
    <s v="Gorongosa"/>
    <x v="1"/>
    <s v="2016JUN"/>
    <s v="Y"/>
    <n v="120"/>
    <s v="Y"/>
    <s v="Y"/>
    <n v="28.849109649658203"/>
    <s v="Y"/>
    <s v="Y"/>
    <n v="6707"/>
    <s v="Y"/>
    <n v="1"/>
    <m/>
  </r>
  <r>
    <s v="NYI_17_047"/>
    <s v="Nyika"/>
    <x v="4"/>
    <s v="2017JUN"/>
    <s v="N"/>
    <s v="NA"/>
    <s v="NA"/>
    <s v="Y"/>
    <n v="28.040061950683594"/>
    <s v="Y"/>
    <s v="Y"/>
    <n v="6718"/>
    <s v="Y"/>
    <n v="1"/>
    <m/>
  </r>
  <r>
    <s v="HIP_17_126"/>
    <s v="Hluhluwe"/>
    <x v="4"/>
    <s v="2017JUN"/>
    <s v="N"/>
    <s v="NA"/>
    <s v="NA"/>
    <s v="Y"/>
    <n v="24.844956398010254"/>
    <s v="Y"/>
    <s v="Y"/>
    <n v="6719"/>
    <s v="Y"/>
    <n v="1"/>
    <m/>
  </r>
  <r>
    <s v="PNG_16_LOAF_05"/>
    <s v="Gorongosa"/>
    <x v="3"/>
    <s v="2016JUN"/>
    <s v="Y"/>
    <n v="3510"/>
    <s v="Y"/>
    <s v="Y"/>
    <n v="19.639280319213867"/>
    <s v="Y"/>
    <s v="Y"/>
    <n v="6721"/>
    <s v="Y"/>
    <n v="1"/>
    <m/>
  </r>
  <r>
    <s v="NIA_17_001"/>
    <s v="Niassa"/>
    <x v="3"/>
    <s v="2017JUN"/>
    <s v="N"/>
    <s v="NA"/>
    <s v="NA"/>
    <s v="Y"/>
    <n v="18.591518402099609"/>
    <s v="Y"/>
    <s v="Y"/>
    <n v="6807"/>
    <s v="Y"/>
    <n v="1"/>
    <m/>
  </r>
  <r>
    <s v="MRC_BUF_41"/>
    <s v="Mpala"/>
    <x v="5"/>
    <s v="2013JUL"/>
    <s v="N"/>
    <s v="NA"/>
    <s v="NA"/>
    <s v="Y"/>
    <n v="36.632835388183594"/>
    <s v="N"/>
    <s v="Y"/>
    <n v="6813"/>
    <s v="Y"/>
    <n v="1"/>
    <m/>
  </r>
  <r>
    <s v="MRC_GIR_207"/>
    <s v="Mpala"/>
    <x v="14"/>
    <s v="2015MAR"/>
    <s v="Y"/>
    <n v="843"/>
    <s v="Y"/>
    <s v="Y"/>
    <n v="31.193946838378906"/>
    <s v="Y"/>
    <s v="Y"/>
    <n v="6823"/>
    <s v="Y"/>
    <n v="1"/>
    <m/>
  </r>
  <r>
    <s v="MRC_HIP_201"/>
    <s v="Mpala"/>
    <x v="19"/>
    <s v="2015MAR"/>
    <s v="Y"/>
    <n v="3173"/>
    <s v="Y"/>
    <s v="Y"/>
    <n v="27.040362358093262"/>
    <s v="Y"/>
    <s v="Y"/>
    <n v="6879"/>
    <s v="Y"/>
    <n v="1"/>
    <m/>
  </r>
  <r>
    <s v="MRC_IMP_201"/>
    <s v="Mpala"/>
    <x v="1"/>
    <s v="2015MAR"/>
    <s v="N"/>
    <s v="NA"/>
    <s v="NA"/>
    <s v="Y"/>
    <n v="31.419200897216797"/>
    <s v="Y"/>
    <s v="Y"/>
    <n v="6890"/>
    <s v="Y"/>
    <n v="1"/>
    <m/>
  </r>
  <r>
    <s v="MRC_LM_149"/>
    <s v="Mpala"/>
    <x v="2"/>
    <s v="2016JUN"/>
    <s v="N"/>
    <s v="NA"/>
    <s v="NA"/>
    <s v="Y"/>
    <n v="24.89911937713623"/>
    <s v="Y"/>
    <s v="Y"/>
    <n v="6913"/>
    <s v="Y"/>
    <n v="1"/>
    <m/>
  </r>
  <r>
    <s v="MRC_ELE_105"/>
    <s v="Mpala"/>
    <x v="3"/>
    <s v="2014OCT"/>
    <s v="N"/>
    <s v="NA"/>
    <s v="NA"/>
    <s v="Y"/>
    <n v="26.275082588195801"/>
    <s v="Y"/>
    <s v="Y"/>
    <n v="6982"/>
    <s v="Y"/>
    <n v="1"/>
    <m/>
  </r>
  <r>
    <s v="HWA_16_029"/>
    <s v="Hwange"/>
    <x v="3"/>
    <s v="2016JUN"/>
    <s v="N"/>
    <s v="NA"/>
    <s v="NA"/>
    <s v="Y"/>
    <n v="20.253161430358887"/>
    <s v="Y"/>
    <s v="Y"/>
    <n v="7069"/>
    <s v="Y"/>
    <n v="1"/>
    <m/>
  </r>
  <r>
    <s v="SER_17_105"/>
    <s v="Serengeti"/>
    <x v="5"/>
    <s v="2017JUN"/>
    <s v="N"/>
    <s v="NA"/>
    <s v="NA"/>
    <s v="Y"/>
    <n v="31.29052734375"/>
    <s v="Y"/>
    <s v="Y"/>
    <n v="7077"/>
    <s v="Y"/>
    <n v="1"/>
    <m/>
  </r>
  <r>
    <s v="MRC_GGA_3"/>
    <s v="Mpala"/>
    <x v="13"/>
    <s v="2013JUL"/>
    <s v="N"/>
    <s v="NA"/>
    <s v="NA"/>
    <s v="Y"/>
    <n v="27.78762149810791"/>
    <s v="Y"/>
    <s v="Y"/>
    <n v="7135"/>
    <s v="Y"/>
    <n v="1"/>
    <m/>
  </r>
  <r>
    <s v="MRC_IMP_15"/>
    <s v="Mpala"/>
    <x v="1"/>
    <s v="2013JUL"/>
    <s v="N"/>
    <s v="NA"/>
    <s v="NA"/>
    <s v="Y"/>
    <n v="26.770885467529297"/>
    <s v="Y"/>
    <s v="Y"/>
    <n v="7270"/>
    <s v="Y"/>
    <n v="1"/>
    <m/>
  </r>
  <r>
    <s v="SER_17_281"/>
    <s v="Serengeti"/>
    <x v="1"/>
    <s v="2017JUN"/>
    <s v="N"/>
    <s v="NA"/>
    <s v="NA"/>
    <s v="Y"/>
    <n v="29.271245002746582"/>
    <s v="Y"/>
    <s v="Y"/>
    <n v="7431"/>
    <s v="Y"/>
    <n v="1"/>
    <m/>
  </r>
  <r>
    <s v="MRC_BUF_32"/>
    <s v="Mpala"/>
    <x v="5"/>
    <s v="2013JUL"/>
    <s v="N"/>
    <s v="NA"/>
    <s v="NA"/>
    <s v="Y"/>
    <n v="34.035758972167969"/>
    <s v="Y"/>
    <s v="Y"/>
    <n v="7443"/>
    <s v="Y"/>
    <n v="1"/>
    <m/>
  </r>
  <r>
    <s v="KNP_17_058"/>
    <s v="Kruger"/>
    <x v="4"/>
    <s v="2017JUN"/>
    <s v="N"/>
    <s v="NA"/>
    <s v="NA"/>
    <s v="Y"/>
    <n v="24.836328506469727"/>
    <s v="Y"/>
    <s v="Y"/>
    <n v="7669"/>
    <s v="Y"/>
    <n v="1"/>
    <m/>
  </r>
  <r>
    <s v="HIP_17_058"/>
    <s v="Hluhluwe"/>
    <x v="1"/>
    <s v="2017JUN"/>
    <s v="N"/>
    <s v="NA"/>
    <s v="NA"/>
    <s v="Y"/>
    <n v="29.634416580200195"/>
    <s v="Y"/>
    <s v="Y"/>
    <n v="7681"/>
    <s v="Y"/>
    <n v="1"/>
    <m/>
  </r>
  <r>
    <s v="PNG_17_064"/>
    <s v="Gorongosa"/>
    <x v="2"/>
    <s v="2017JUN"/>
    <s v="N"/>
    <s v="NA"/>
    <s v="NA"/>
    <s v="Y"/>
    <n v="26.496769905090332"/>
    <s v="Y"/>
    <s v="Y"/>
    <n v="7728"/>
    <s v="Y"/>
    <n v="1"/>
    <m/>
  </r>
  <r>
    <s v="MRC_BUF_37"/>
    <s v="Mpala"/>
    <x v="5"/>
    <s v="2013JUL"/>
    <s v="N"/>
    <s v="NA"/>
    <s v="NA"/>
    <s v="Y"/>
    <n v="33.547222137451172"/>
    <s v="Y"/>
    <s v="Y"/>
    <n v="7767"/>
    <s v="Y"/>
    <n v="1"/>
    <m/>
  </r>
  <r>
    <s v="MRC_HAR_204"/>
    <s v="Mpala"/>
    <x v="7"/>
    <s v="2015MAR"/>
    <s v="Y"/>
    <n v="39"/>
    <s v="Y"/>
    <s v="Y"/>
    <n v="28.215100288391113"/>
    <s v="Y"/>
    <s v="Y"/>
    <n v="7988"/>
    <s v="Y"/>
    <n v="1"/>
    <m/>
  </r>
  <r>
    <s v="MRC_DIK_14"/>
    <s v="Mpala"/>
    <x v="10"/>
    <s v="2013JUL"/>
    <s v="Y"/>
    <n v="3"/>
    <s v="N"/>
    <s v="Y"/>
    <n v="33.108078002929688"/>
    <s v="Y"/>
    <s v="Y"/>
    <n v="7998"/>
    <s v="Y"/>
    <n v="1"/>
    <m/>
  </r>
  <r>
    <s v="PNG_17_228"/>
    <s v="Gorongosa"/>
    <x v="3"/>
    <s v="2017JUN"/>
    <s v="N"/>
    <s v="NA"/>
    <s v="NA"/>
    <s v="Y"/>
    <n v="23.020017623901367"/>
    <s v="Y"/>
    <s v="Y"/>
    <n v="8019"/>
    <s v="Y"/>
    <n v="1"/>
    <m/>
  </r>
  <r>
    <s v="PNG_17_226"/>
    <s v="Gorongosa"/>
    <x v="3"/>
    <s v="2017JUN"/>
    <s v="N"/>
    <s v="NA"/>
    <s v="NA"/>
    <s v="Y"/>
    <n v="17.853665351867676"/>
    <s v="Y"/>
    <s v="Y"/>
    <n v="8062"/>
    <s v="Y"/>
    <n v="1"/>
    <m/>
  </r>
  <r>
    <s v="PNG_17_127"/>
    <s v="Gorongosa"/>
    <x v="1"/>
    <s v="2017JUN"/>
    <s v="N"/>
    <s v="NA"/>
    <s v="NA"/>
    <s v="Y"/>
    <n v="30.242419242858887"/>
    <s v="Y"/>
    <s v="Y"/>
    <n v="8065"/>
    <s v="Y"/>
    <n v="1"/>
    <m/>
  </r>
  <r>
    <s v="MRC_KUD_211"/>
    <s v="Mpala"/>
    <x v="6"/>
    <s v="2015MAR"/>
    <s v="N"/>
    <s v="NA"/>
    <s v="NA"/>
    <s v="Y"/>
    <n v="36.38581657409668"/>
    <s v="N"/>
    <s v="Y"/>
    <n v="8069"/>
    <s v="Y"/>
    <n v="1"/>
    <m/>
  </r>
  <r>
    <s v="PNG_16_PHAF_09"/>
    <s v="Gorongosa"/>
    <x v="2"/>
    <s v="2016JUN"/>
    <s v="N"/>
    <s v="NA"/>
    <s v="NA"/>
    <s v="Y"/>
    <n v="28.864694595336914"/>
    <s v="Y"/>
    <s v="Y"/>
    <n v="8093"/>
    <s v="Y"/>
    <n v="1"/>
    <m/>
  </r>
  <r>
    <s v="NIA_17_024"/>
    <s v="Niassa"/>
    <x v="1"/>
    <s v="2017JUN"/>
    <s v="N"/>
    <s v="NA"/>
    <s v="NA"/>
    <s v="Y"/>
    <n v="24.105799674987793"/>
    <s v="Y"/>
    <s v="Y"/>
    <n v="8107"/>
    <s v="Y"/>
    <n v="1"/>
    <m/>
  </r>
  <r>
    <s v="MRC_GGA_217"/>
    <s v="Mpala"/>
    <x v="13"/>
    <s v="2015MAR"/>
    <s v="Y"/>
    <n v="1512"/>
    <s v="Y"/>
    <s v="Y"/>
    <n v="27.916286468505859"/>
    <s v="Y"/>
    <s v="Y"/>
    <n v="8173"/>
    <s v="Y"/>
    <n v="1"/>
    <m/>
  </r>
  <r>
    <s v="PNG_16_LOAF_15"/>
    <s v="Gorongosa"/>
    <x v="3"/>
    <s v="2016JUN"/>
    <s v="Y"/>
    <n v="1505"/>
    <s v="Y"/>
    <s v="Y"/>
    <n v="22.161853790283203"/>
    <s v="Y"/>
    <s v="Y"/>
    <n v="8232"/>
    <s v="Y"/>
    <n v="1"/>
    <m/>
  </r>
  <r>
    <s v="MRC_LM_104"/>
    <s v="Mpala"/>
    <x v="17"/>
    <s v="2016JUN"/>
    <s v="Y"/>
    <n v="22"/>
    <s v="N"/>
    <s v="Y"/>
    <n v="33.178770065307617"/>
    <s v="Y"/>
    <s v="Y"/>
    <n v="8243"/>
    <s v="Y"/>
    <n v="1"/>
    <m/>
  </r>
  <r>
    <s v="NYI_17_134"/>
    <s v="Nyika"/>
    <x v="4"/>
    <s v="2017JUN"/>
    <s v="N"/>
    <s v="NA"/>
    <s v="NA"/>
    <s v="Y"/>
    <n v="28.414266586303711"/>
    <s v="Y"/>
    <s v="Y"/>
    <n v="8248"/>
    <s v="Y"/>
    <n v="1"/>
    <m/>
  </r>
  <r>
    <s v="NIA_17_136"/>
    <s v="Niassa"/>
    <x v="1"/>
    <s v="2017JUN"/>
    <s v="N"/>
    <s v="NA"/>
    <s v="NA"/>
    <s v="Y"/>
    <n v="28.518040657043457"/>
    <s v="Y"/>
    <s v="Y"/>
    <n v="8270"/>
    <s v="Y"/>
    <n v="1"/>
    <m/>
  </r>
  <r>
    <s v="NYI_17_102"/>
    <s v="Nyika"/>
    <x v="2"/>
    <s v="2017JUN"/>
    <s v="N"/>
    <s v="NA"/>
    <s v="NA"/>
    <s v="Y"/>
    <n v="31.395174026489258"/>
    <s v="Y"/>
    <s v="Y"/>
    <n v="8445"/>
    <s v="Y"/>
    <n v="1"/>
    <m/>
  </r>
  <r>
    <s v="SER_17_144"/>
    <s v="Serengeti"/>
    <x v="4"/>
    <s v="2017JUN"/>
    <s v="N"/>
    <s v="NA"/>
    <s v="NA"/>
    <s v="Y"/>
    <n v="28.804828643798828"/>
    <s v="Y"/>
    <s v="Y"/>
    <n v="8554"/>
    <s v="Y"/>
    <n v="1"/>
    <m/>
  </r>
  <r>
    <s v="NIA_17_144"/>
    <s v="Niassa"/>
    <x v="6"/>
    <s v="2017JUN"/>
    <s v="N"/>
    <s v="NA"/>
    <s v="NA"/>
    <s v="Y"/>
    <n v="31.559167861938477"/>
    <s v="Y"/>
    <s v="Y"/>
    <n v="8620"/>
    <s v="Y"/>
    <n v="1"/>
    <m/>
  </r>
  <r>
    <s v="HIP_17_112"/>
    <s v="Hluhluwe"/>
    <x v="4"/>
    <s v="2017JUN"/>
    <s v="N"/>
    <s v="NA"/>
    <s v="NA"/>
    <s v="Y"/>
    <n v="19.442461013793945"/>
    <s v="Y"/>
    <s v="Y"/>
    <n v="8729"/>
    <s v="Y"/>
    <n v="1"/>
    <m/>
  </r>
  <r>
    <s v="MRC_ELA_114"/>
    <s v="Mpala"/>
    <x v="12"/>
    <s v="2014OCT"/>
    <s v="Y"/>
    <n v="85"/>
    <s v="Y"/>
    <s v="Y"/>
    <n v="25.090160369873047"/>
    <s v="Y"/>
    <s v="Y"/>
    <n v="8747"/>
    <s v="Y"/>
    <n v="1"/>
    <m/>
  </r>
  <r>
    <s v="SER_17_114"/>
    <s v="Serengeti"/>
    <x v="4"/>
    <s v="2017JUN"/>
    <s v="N"/>
    <s v="NA"/>
    <s v="NA"/>
    <s v="Y"/>
    <n v="24.877054214477539"/>
    <s v="Y"/>
    <s v="Y"/>
    <n v="8870"/>
    <s v="Y"/>
    <n v="1"/>
    <m/>
  </r>
  <r>
    <s v="MRC_GGA_115"/>
    <s v="Mpala"/>
    <x v="13"/>
    <s v="2014OCT"/>
    <s v="Y"/>
    <n v="230"/>
    <s v="Y"/>
    <s v="Y"/>
    <n v="27.987817764282227"/>
    <s v="Y"/>
    <s v="Y"/>
    <n v="8901"/>
    <s v="Y"/>
    <n v="1"/>
    <m/>
  </r>
  <r>
    <s v="NIA_17_107"/>
    <s v="Niassa"/>
    <x v="1"/>
    <s v="2017JUN"/>
    <s v="N"/>
    <s v="NA"/>
    <s v="NA"/>
    <s v="Y"/>
    <n v="28.885625839233398"/>
    <s v="Y"/>
    <s v="Y"/>
    <n v="8924"/>
    <s v="Y"/>
    <n v="1"/>
    <m/>
  </r>
  <r>
    <s v="HIP_17_110"/>
    <s v="Hluhluwe"/>
    <x v="3"/>
    <s v="2017JUN"/>
    <s v="N"/>
    <s v="NA"/>
    <s v="NA"/>
    <s v="Y"/>
    <n v="19.14311695098877"/>
    <s v="Y"/>
    <s v="Y"/>
    <n v="8968"/>
    <s v="Y"/>
    <n v="1"/>
    <m/>
  </r>
  <r>
    <s v="NIA_17_141"/>
    <s v="Niassa"/>
    <x v="4"/>
    <s v="2017JUN"/>
    <s v="N"/>
    <s v="NA"/>
    <s v="NA"/>
    <s v="Y"/>
    <n v="21.577528953552246"/>
    <s v="Y"/>
    <s v="Y"/>
    <n v="8969"/>
    <s v="Y"/>
    <n v="1"/>
    <m/>
  </r>
  <r>
    <s v="KAF_17_074"/>
    <s v="Kafue"/>
    <x v="5"/>
    <s v="2017JUN"/>
    <s v="N"/>
    <s v="NA"/>
    <s v="NA"/>
    <s v="Y"/>
    <n v="30.841936111450195"/>
    <s v="Y"/>
    <s v="Y"/>
    <n v="8998"/>
    <s v="Y"/>
    <n v="1"/>
    <m/>
  </r>
  <r>
    <s v="SER_17_143"/>
    <s v="Serengeti"/>
    <x v="4"/>
    <s v="2017JUN"/>
    <s v="N"/>
    <s v="NA"/>
    <s v="NA"/>
    <s v="Y"/>
    <n v="29.859745025634766"/>
    <s v="Y"/>
    <s v="Y"/>
    <n v="9087"/>
    <s v="Y"/>
    <n v="1"/>
    <m/>
  </r>
  <r>
    <s v="NIA_17_048"/>
    <s v="Niassa"/>
    <x v="3"/>
    <s v="2017JUN"/>
    <s v="N"/>
    <s v="NA"/>
    <s v="NA"/>
    <s v="Y"/>
    <n v="21.294893264770508"/>
    <s v="Y"/>
    <s v="Y"/>
    <n v="9127"/>
    <s v="Y"/>
    <n v="1"/>
    <m/>
  </r>
  <r>
    <s v="HWA_16_020"/>
    <s v="Hwange"/>
    <x v="4"/>
    <s v="2016JUN"/>
    <s v="N"/>
    <s v="NA"/>
    <s v="NA"/>
    <s v="Y"/>
    <n v="30.069860458374023"/>
    <s v="Y"/>
    <s v="Y"/>
    <n v="9140"/>
    <s v="Y"/>
    <n v="1"/>
    <m/>
  </r>
  <r>
    <s v="MRC_COW_252"/>
    <s v="Mpala"/>
    <x v="9"/>
    <s v="2015MAR"/>
    <s v="N"/>
    <s v="NA"/>
    <s v="NA"/>
    <s v="Y"/>
    <n v="29.880414962768555"/>
    <s v="Y"/>
    <s v="Y"/>
    <n v="9163"/>
    <s v="Y"/>
    <n v="1"/>
    <m/>
  </r>
  <r>
    <s v="MRC_GRE_208"/>
    <s v="Mpala"/>
    <x v="15"/>
    <s v="2015MAR"/>
    <s v="Y"/>
    <n v="584"/>
    <s v="Y"/>
    <s v="Y"/>
    <n v="29.848454475402832"/>
    <s v="Y"/>
    <s v="Y"/>
    <n v="9164"/>
    <s v="Y"/>
    <n v="1"/>
    <m/>
  </r>
  <r>
    <s v="MRC_HIP_212"/>
    <s v="Mpala"/>
    <x v="19"/>
    <s v="2015MAR"/>
    <s v="N"/>
    <s v="NA"/>
    <s v="NA"/>
    <s v="Y"/>
    <n v="29.429360389709473"/>
    <s v="Y"/>
    <s v="Y"/>
    <n v="9262"/>
    <s v="Y"/>
    <n v="1"/>
    <m/>
  </r>
  <r>
    <s v="PNG_16_LOAF_11"/>
    <s v="Gorongosa"/>
    <x v="3"/>
    <s v="2016JUN"/>
    <s v="Y"/>
    <n v="5933"/>
    <s v="Y"/>
    <s v="Y"/>
    <n v="24.204912185668945"/>
    <s v="Y"/>
    <s v="Y"/>
    <n v="9424"/>
    <s v="Y"/>
    <n v="1"/>
    <m/>
  </r>
  <r>
    <s v="MRC_KT_1081"/>
    <s v="Mpala"/>
    <x v="16"/>
    <m/>
    <s v="N"/>
    <s v="NA"/>
    <s v="NA"/>
    <s v="Y"/>
    <n v="27.98411750793457"/>
    <s v="Y"/>
    <s v="Y"/>
    <n v="9545"/>
    <s v="Y"/>
    <n v="1"/>
    <m/>
  </r>
  <r>
    <s v="MRC_DIK_113"/>
    <s v="Mpala"/>
    <x v="10"/>
    <s v="2014OCT"/>
    <s v="Y"/>
    <n v="0"/>
    <s v="N"/>
    <s v="Y"/>
    <n v="27.001800537109375"/>
    <s v="Y"/>
    <s v="Y"/>
    <n v="9566"/>
    <s v="Y"/>
    <n v="1"/>
    <m/>
  </r>
  <r>
    <s v="SER_17_024"/>
    <s v="Serengeti"/>
    <x v="2"/>
    <s v="2017JUN"/>
    <s v="N"/>
    <s v="NA"/>
    <s v="NA"/>
    <s v="Y"/>
    <n v="32.068015098571777"/>
    <s v="Y"/>
    <s v="Y"/>
    <n v="9728"/>
    <s v="Y"/>
    <n v="1"/>
    <m/>
  </r>
  <r>
    <s v="MRC_GGA_201"/>
    <s v="Mpala"/>
    <x v="13"/>
    <s v="2015MAR"/>
    <s v="Y"/>
    <n v="47"/>
    <s v="Y"/>
    <s v="Y"/>
    <n v="27.219814300537109"/>
    <s v="Y"/>
    <s v="Y"/>
    <n v="9749"/>
    <s v="Y"/>
    <n v="1"/>
    <m/>
  </r>
  <r>
    <s v="MRC_CAM_102"/>
    <s v="Mpala"/>
    <x v="8"/>
    <s v="2014OCT"/>
    <s v="Y"/>
    <n v="74"/>
    <s v="Y"/>
    <s v="Y"/>
    <n v="27.151775360107422"/>
    <s v="Y"/>
    <s v="Y"/>
    <n v="9808"/>
    <s v="Y"/>
    <n v="1"/>
    <m/>
  </r>
  <r>
    <s v="NIA_17_045"/>
    <s v="Niassa"/>
    <x v="4"/>
    <s v="2017JUN"/>
    <s v="N"/>
    <s v="NA"/>
    <s v="NA"/>
    <s v="Y"/>
    <n v="26.286264419555664"/>
    <s v="Y"/>
    <s v="Y"/>
    <n v="9832"/>
    <s v="Y"/>
    <n v="1"/>
    <m/>
  </r>
  <r>
    <s v="NIA_17_023"/>
    <s v="Niassa"/>
    <x v="1"/>
    <s v="2017JUN"/>
    <s v="N"/>
    <s v="NA"/>
    <s v="NA"/>
    <s v="Y"/>
    <n v="26.307016372680664"/>
    <s v="Y"/>
    <s v="Y"/>
    <n v="9859"/>
    <s v="Y"/>
    <n v="1"/>
    <m/>
  </r>
  <r>
    <s v="MRC_COW_244"/>
    <s v="Mpala"/>
    <x v="9"/>
    <s v="2015MAR"/>
    <s v="N"/>
    <s v="NA"/>
    <s v="NA"/>
    <s v="Y"/>
    <n v="31.647382736206055"/>
    <s v="Y"/>
    <s v="Y"/>
    <n v="9910"/>
    <s v="Y"/>
    <n v="1"/>
    <m/>
  </r>
  <r>
    <s v="MRC_DIK_11"/>
    <s v="Mpala"/>
    <x v="10"/>
    <s v="2013JUL"/>
    <s v="N"/>
    <s v="NA"/>
    <s v="NA"/>
    <s v="Y"/>
    <n v="31.601805686950684"/>
    <s v="Y"/>
    <s v="Y"/>
    <n v="9913"/>
    <s v="Y"/>
    <n v="1"/>
    <m/>
  </r>
  <r>
    <s v="PNG_17_137"/>
    <s v="Gorongosa"/>
    <x v="1"/>
    <s v="2017JUN"/>
    <s v="N"/>
    <s v="NA"/>
    <s v="NA"/>
    <s v="Y"/>
    <n v="30.691333770751953"/>
    <s v="Y"/>
    <s v="Y"/>
    <n v="9940"/>
    <s v="Y"/>
    <n v="1"/>
    <m/>
  </r>
  <r>
    <s v="MRC_DIK_101"/>
    <s v="Mpala"/>
    <x v="10"/>
    <s v="2014OCT"/>
    <s v="N"/>
    <s v="NA"/>
    <s v="NA"/>
    <s v="Y"/>
    <n v="31.994858741760254"/>
    <s v="Y"/>
    <s v="Y"/>
    <n v="9983"/>
    <s v="Y"/>
    <n v="1"/>
    <m/>
  </r>
  <r>
    <s v="MRC_KT_1054"/>
    <s v="Mpala"/>
    <x v="16"/>
    <m/>
    <s v="N"/>
    <s v="NA"/>
    <s v="NA"/>
    <s v="Y"/>
    <n v="31.489160537719727"/>
    <s v="Y"/>
    <s v="Y"/>
    <n v="10014"/>
    <s v="Y"/>
    <n v="1"/>
    <m/>
  </r>
  <r>
    <s v="PNG_17_110"/>
    <s v="Gorongosa"/>
    <x v="2"/>
    <s v="2017JUN"/>
    <s v="N"/>
    <s v="NA"/>
    <s v="NA"/>
    <s v="Y"/>
    <n v="27.020382881164551"/>
    <s v="Y"/>
    <s v="Y"/>
    <n v="10068"/>
    <s v="Y"/>
    <n v="1"/>
    <m/>
  </r>
  <r>
    <s v="MRC_BUF_25"/>
    <s v="Mpala"/>
    <x v="5"/>
    <s v="2013JUL"/>
    <s v="Y"/>
    <n v="158"/>
    <s v="Y"/>
    <s v="Y"/>
    <n v="33.567584991455078"/>
    <s v="Y"/>
    <s v="Y"/>
    <n v="10083"/>
    <s v="Y"/>
    <n v="1"/>
    <m/>
  </r>
  <r>
    <s v="SER_17_073"/>
    <s v="Serengeti"/>
    <x v="4"/>
    <s v="2017JUN"/>
    <s v="N"/>
    <s v="NA"/>
    <s v="NA"/>
    <s v="Y"/>
    <n v="31.497092247009277"/>
    <s v="Y"/>
    <s v="Y"/>
    <n v="10166"/>
    <s v="Y"/>
    <n v="1"/>
    <m/>
  </r>
  <r>
    <s v="KAF_17_105"/>
    <s v="Kafue"/>
    <x v="2"/>
    <s v="2017JUN"/>
    <s v="N"/>
    <s v="NA"/>
    <s v="NA"/>
    <s v="Y"/>
    <n v="29.524168014526367"/>
    <s v="Y"/>
    <s v="Y"/>
    <n v="10343"/>
    <s v="Y"/>
    <n v="1"/>
    <m/>
  </r>
  <r>
    <s v="SER_17_111"/>
    <s v="Serengeti"/>
    <x v="4"/>
    <s v="2017JUN"/>
    <s v="N"/>
    <s v="NA"/>
    <s v="NA"/>
    <s v="Y"/>
    <n v="17.848182678222656"/>
    <s v="Y"/>
    <s v="Y"/>
    <n v="10422"/>
    <s v="Y"/>
    <n v="1"/>
    <m/>
  </r>
  <r>
    <s v="HWA_17_003"/>
    <s v="Hwange"/>
    <x v="5"/>
    <s v="2017JUN"/>
    <s v="N"/>
    <s v="NA"/>
    <s v="NA"/>
    <s v="Y"/>
    <n v="31.541313171386719"/>
    <s v="Y"/>
    <s v="Y"/>
    <n v="10434"/>
    <s v="Y"/>
    <n v="1"/>
    <m/>
  </r>
  <r>
    <s v="PNG_17_099"/>
    <s v="Gorongosa"/>
    <x v="1"/>
    <s v="2017JUN"/>
    <s v="N"/>
    <s v="NA"/>
    <s v="NA"/>
    <s v="Y"/>
    <n v="29.83685302734375"/>
    <s v="Y"/>
    <s v="Y"/>
    <n v="10440"/>
    <s v="Y"/>
    <n v="1"/>
    <m/>
  </r>
  <r>
    <s v="MRC_COW_211"/>
    <s v="Mpala"/>
    <x v="9"/>
    <s v="2015MAR"/>
    <s v="N"/>
    <s v="NA"/>
    <s v="NA"/>
    <s v="Y"/>
    <n v="35.723159790039063"/>
    <s v="N"/>
    <s v="Y"/>
    <n v="10489"/>
    <s v="Y"/>
    <n v="1"/>
    <m/>
  </r>
  <r>
    <s v="MRC_HAR_205"/>
    <s v="Mpala"/>
    <x v="7"/>
    <s v="2015MAR"/>
    <s v="Y"/>
    <n v="786"/>
    <s v="Y"/>
    <s v="Y"/>
    <n v="29.875324249267578"/>
    <s v="Y"/>
    <s v="Y"/>
    <n v="10494"/>
    <s v="Y"/>
    <n v="1"/>
    <m/>
  </r>
  <r>
    <s v="MRC_IMP_104"/>
    <s v="Mpala"/>
    <x v="1"/>
    <s v="2014OCT"/>
    <s v="Y"/>
    <n v="47"/>
    <s v="Y"/>
    <s v="Y"/>
    <n v="33.317593574523926"/>
    <s v="Y"/>
    <s v="Y"/>
    <n v="10617"/>
    <s v="Y"/>
    <n v="1"/>
    <m/>
  </r>
  <r>
    <s v="MRC_GGA_111"/>
    <s v="Mpala"/>
    <x v="13"/>
    <s v="2014OCT"/>
    <s v="Y"/>
    <n v="1298"/>
    <s v="Y"/>
    <s v="Y"/>
    <n v="32.37851619720459"/>
    <s v="Y"/>
    <s v="Y"/>
    <n v="10630"/>
    <s v="Y"/>
    <n v="1"/>
    <m/>
  </r>
  <r>
    <s v="SER_17_120"/>
    <s v="Serengeti"/>
    <x v="4"/>
    <s v="2017JUN"/>
    <s v="N"/>
    <s v="NA"/>
    <s v="NA"/>
    <s v="Y"/>
    <n v="23.250556945800781"/>
    <s v="Y"/>
    <s v="Y"/>
    <n v="10780"/>
    <s v="Y"/>
    <n v="1"/>
    <m/>
  </r>
  <r>
    <s v="NIA_17_017"/>
    <s v="Niassa"/>
    <x v="3"/>
    <s v="2017JUN"/>
    <s v="N"/>
    <s v="NA"/>
    <s v="NA"/>
    <s v="Y"/>
    <n v="21.363405227661133"/>
    <s v="Y"/>
    <s v="Y"/>
    <n v="10803"/>
    <s v="Y"/>
    <n v="1"/>
    <m/>
  </r>
  <r>
    <s v="NIA_17_124"/>
    <s v="Niassa"/>
    <x v="3"/>
    <s v="2017JUN"/>
    <s v="N"/>
    <s v="NA"/>
    <s v="NA"/>
    <s v="Y"/>
    <n v="18.998039245605469"/>
    <s v="Y"/>
    <s v="Y"/>
    <n v="10916"/>
    <s v="Y"/>
    <n v="1"/>
    <m/>
  </r>
  <r>
    <s v="MRC_PLA_216"/>
    <s v="Mpala"/>
    <x v="18"/>
    <s v="2015MAR"/>
    <s v="Y"/>
    <n v="618"/>
    <s v="Y"/>
    <s v="Y"/>
    <n v="29.896286964416504"/>
    <s v="Y"/>
    <s v="Y"/>
    <n v="11184"/>
    <s v="Y"/>
    <n v="1"/>
    <m/>
  </r>
  <r>
    <s v="SER_17_133"/>
    <s v="Serengeti"/>
    <x v="4"/>
    <s v="2017JUN"/>
    <s v="N"/>
    <s v="NA"/>
    <s v="NA"/>
    <s v="Y"/>
    <n v="26.873855590820313"/>
    <s v="Y"/>
    <s v="Y"/>
    <n v="11187"/>
    <s v="Y"/>
    <n v="1"/>
    <m/>
  </r>
  <r>
    <s v="MRC_KT_1056"/>
    <s v="Mpala"/>
    <x v="16"/>
    <m/>
    <s v="N"/>
    <s v="NA"/>
    <s v="NA"/>
    <s v="Y"/>
    <n v="25.748894691467285"/>
    <s v="Y"/>
    <s v="Y"/>
    <n v="11220"/>
    <s v="Y"/>
    <n v="1"/>
    <m/>
  </r>
  <r>
    <s v="MRC_WAR_103"/>
    <s v="Mpala"/>
    <x v="2"/>
    <s v="2014OCT"/>
    <s v="Y"/>
    <n v="23"/>
    <s v="N"/>
    <s v="Y"/>
    <n v="32.451522827148438"/>
    <s v="Y"/>
    <s v="Y"/>
    <n v="11243"/>
    <s v="Y"/>
    <n v="1"/>
    <m/>
  </r>
  <r>
    <s v="MRC_KT_1078"/>
    <s v="Mpala"/>
    <x v="16"/>
    <m/>
    <s v="N"/>
    <s v="NA"/>
    <s v="NA"/>
    <s v="Y"/>
    <n v="31.472434043884277"/>
    <s v="Y"/>
    <s v="Y"/>
    <n v="11258"/>
    <s v="Y"/>
    <n v="1"/>
    <m/>
  </r>
  <r>
    <s v="MRC_GGA_213"/>
    <s v="Mpala"/>
    <x v="13"/>
    <s v="2015MAR"/>
    <s v="Y"/>
    <n v="149"/>
    <s v="Y"/>
    <s v="Y"/>
    <n v="26.300010681152344"/>
    <s v="Y"/>
    <s v="Y"/>
    <n v="11273"/>
    <s v="Y"/>
    <n v="1"/>
    <m/>
  </r>
  <r>
    <s v="PNG_16_SYCA_20"/>
    <s v="Gorongosa"/>
    <x v="5"/>
    <s v="2016JUN"/>
    <s v="N"/>
    <s v="NA"/>
    <s v="NA"/>
    <s v="Y"/>
    <n v="26.971532821655273"/>
    <s v="Y"/>
    <s v="Y"/>
    <n v="11326"/>
    <s v="Y"/>
    <n v="1"/>
    <m/>
  </r>
  <r>
    <s v="SER_17_279"/>
    <s v="Serengeti"/>
    <x v="1"/>
    <s v="2017JUN"/>
    <s v="N"/>
    <s v="NA"/>
    <s v="NA"/>
    <s v="Y"/>
    <n v="31.510839462280273"/>
    <s v="Y"/>
    <s v="Y"/>
    <n v="11359"/>
    <s v="Y"/>
    <n v="1"/>
    <m/>
  </r>
  <r>
    <s v="MRC_PLA_233"/>
    <s v="Mpala"/>
    <x v="18"/>
    <s v="2015MAR"/>
    <s v="Y"/>
    <n v="250"/>
    <s v="Y"/>
    <s v="Y"/>
    <n v="31.281270980834961"/>
    <s v="Y"/>
    <s v="Y"/>
    <n v="11382"/>
    <s v="Y"/>
    <n v="1"/>
    <m/>
  </r>
  <r>
    <s v="HWA_17_001"/>
    <s v="Hwange"/>
    <x v="4"/>
    <s v="2017JUN"/>
    <s v="N"/>
    <s v="NA"/>
    <s v="NA"/>
    <s v="Y"/>
    <n v="29.317642211914063"/>
    <s v="Y"/>
    <s v="Y"/>
    <n v="11490"/>
    <s v="Y"/>
    <n v="1"/>
    <m/>
  </r>
  <r>
    <s v="NIA_17_130"/>
    <s v="Niassa"/>
    <x v="6"/>
    <s v="2017JUN"/>
    <s v="N"/>
    <s v="NA"/>
    <s v="NA"/>
    <s v="Y"/>
    <n v="31.264908790588379"/>
    <s v="Y"/>
    <s v="Y"/>
    <n v="11567"/>
    <s v="Y"/>
    <n v="1"/>
    <m/>
  </r>
  <r>
    <s v="KNP_17_059"/>
    <s v="Kruger"/>
    <x v="4"/>
    <s v="2017JUN"/>
    <s v="N"/>
    <s v="NA"/>
    <s v="NA"/>
    <s v="Y"/>
    <n v="25.377981185913086"/>
    <s v="Y"/>
    <s v="Y"/>
    <n v="11655"/>
    <s v="Y"/>
    <n v="1"/>
    <m/>
  </r>
  <r>
    <s v="MRC_COW_47"/>
    <s v="Mpala"/>
    <x v="9"/>
    <s v="2013JUL"/>
    <s v="N"/>
    <s v="NA"/>
    <s v="NA"/>
    <s v="Y"/>
    <n v="34.467344284057617"/>
    <s v="Y"/>
    <s v="Y"/>
    <n v="11661"/>
    <s v="Y"/>
    <n v="1"/>
    <m/>
  </r>
  <r>
    <s v="PNG_16_AEME_12"/>
    <s v="Gorongosa"/>
    <x v="1"/>
    <s v="2016JUN"/>
    <s v="Y"/>
    <n v="195"/>
    <s v="Y"/>
    <s v="Y"/>
    <n v="27.887306213378906"/>
    <s v="Y"/>
    <s v="Y"/>
    <n v="11785"/>
    <s v="Y"/>
    <n v="1"/>
    <m/>
  </r>
  <r>
    <s v="MRC_HAR_207"/>
    <s v="Mpala"/>
    <x v="7"/>
    <s v="2015MAR"/>
    <s v="Y"/>
    <n v="70"/>
    <s v="Y"/>
    <s v="Y"/>
    <n v="32.620811462402344"/>
    <s v="Y"/>
    <s v="Y"/>
    <n v="11801"/>
    <s v="Y"/>
    <n v="1"/>
    <m/>
  </r>
  <r>
    <s v="PNG_17_124"/>
    <s v="Gorongosa"/>
    <x v="2"/>
    <s v="2017JUN"/>
    <s v="N"/>
    <s v="NA"/>
    <s v="NA"/>
    <s v="Y"/>
    <n v="25.208273887634277"/>
    <s v="Y"/>
    <s v="Y"/>
    <n v="11837"/>
    <s v="Y"/>
    <n v="1"/>
    <m/>
  </r>
  <r>
    <s v="MRC_COW_117"/>
    <s v="Mpala"/>
    <x v="9"/>
    <s v="2014OCT"/>
    <s v="Y"/>
    <n v="502"/>
    <s v="Y"/>
    <s v="Y"/>
    <n v="33.436450958251953"/>
    <s v="Y"/>
    <s v="Y"/>
    <n v="12027"/>
    <s v="Y"/>
    <n v="1"/>
    <m/>
  </r>
  <r>
    <s v="MRC_LM_288"/>
    <s v="Mpala"/>
    <x v="9"/>
    <s v="2016JUN"/>
    <s v="N"/>
    <s v="NA"/>
    <s v="NA"/>
    <s v="Y"/>
    <n v="29.212687492370605"/>
    <s v="Y"/>
    <s v="Y"/>
    <n v="12196"/>
    <s v="Y"/>
    <n v="1"/>
    <m/>
  </r>
  <r>
    <s v="MRC_IMP_206"/>
    <s v="Mpala"/>
    <x v="1"/>
    <s v="2015MAR"/>
    <s v="Y"/>
    <n v="173"/>
    <s v="Y"/>
    <s v="Y"/>
    <n v="25.788651466369629"/>
    <s v="Y"/>
    <s v="Y"/>
    <n v="12202"/>
    <s v="Y"/>
    <n v="1"/>
    <m/>
  </r>
  <r>
    <s v="MRC_WAR_106"/>
    <s v="Mpala"/>
    <x v="2"/>
    <s v="2014OCT"/>
    <s v="Y"/>
    <n v="144"/>
    <s v="Y"/>
    <s v="Y"/>
    <n v="33.288860321044922"/>
    <s v="Y"/>
    <s v="Y"/>
    <n v="12225"/>
    <s v="Y"/>
    <n v="1"/>
    <m/>
  </r>
  <r>
    <s v="KNP_17_034"/>
    <s v="Kruger"/>
    <x v="4"/>
    <s v="2017JUN"/>
    <s v="N"/>
    <s v="NA"/>
    <s v="NA"/>
    <s v="Y"/>
    <n v="28.864832878112793"/>
    <s v="Y"/>
    <s v="Y"/>
    <n v="12289"/>
    <s v="Y"/>
    <n v="1"/>
    <m/>
  </r>
  <r>
    <s v="KNP_16_001"/>
    <s v="Kruger"/>
    <x v="1"/>
    <s v="2016JUN"/>
    <s v="N"/>
    <s v="NA"/>
    <s v="NA"/>
    <s v="Y"/>
    <n v="31.029911041259766"/>
    <s v="Y"/>
    <s v="Y"/>
    <n v="12367"/>
    <s v="Y"/>
    <n v="1"/>
    <m/>
  </r>
  <r>
    <s v="SER_17_025"/>
    <s v="Serengeti"/>
    <x v="2"/>
    <s v="2017JUN"/>
    <s v="N"/>
    <s v="NA"/>
    <s v="NA"/>
    <s v="Y"/>
    <n v="30.364479064941406"/>
    <s v="Y"/>
    <s v="Y"/>
    <n v="12435"/>
    <s v="Y"/>
    <n v="1"/>
    <m/>
  </r>
  <r>
    <s v="SER_17_096"/>
    <s v="Serengeti"/>
    <x v="2"/>
    <s v="2017JUN"/>
    <s v="N"/>
    <s v="NA"/>
    <s v="NA"/>
    <s v="Y"/>
    <n v="24.121600151062012"/>
    <s v="Y"/>
    <s v="Y"/>
    <n v="12514"/>
    <s v="Y"/>
    <n v="1"/>
    <m/>
  </r>
  <r>
    <s v="NIA_17_046"/>
    <s v="Niassa"/>
    <x v="1"/>
    <s v="2017JUN"/>
    <s v="N"/>
    <s v="NA"/>
    <s v="NA"/>
    <s v="Y"/>
    <n v="26.855009078979492"/>
    <s v="Y"/>
    <s v="Y"/>
    <n v="12559"/>
    <s v="Y"/>
    <n v="1"/>
    <m/>
  </r>
  <r>
    <s v="MRC_KT_1151"/>
    <s v="Mpala"/>
    <x v="16"/>
    <m/>
    <s v="N"/>
    <s v="NA"/>
    <s v="NA"/>
    <s v="Y"/>
    <n v="29.054847717285156"/>
    <s v="Y"/>
    <s v="Y"/>
    <n v="12643"/>
    <s v="Y"/>
    <n v="1"/>
    <m/>
  </r>
  <r>
    <s v="SER_17_152"/>
    <s v="Serengeti"/>
    <x v="1"/>
    <s v="2017JUN"/>
    <s v="N"/>
    <s v="NA"/>
    <s v="NA"/>
    <s v="Y"/>
    <n v="29.761123657226563"/>
    <s v="Y"/>
    <s v="Y"/>
    <n v="12759"/>
    <s v="Y"/>
    <n v="1"/>
    <m/>
  </r>
  <r>
    <s v="MRC_GRE_221"/>
    <s v="Mpala"/>
    <x v="15"/>
    <s v="2015MAR"/>
    <s v="Y"/>
    <n v="31"/>
    <s v="Y"/>
    <s v="Y"/>
    <n v="33.618204116821289"/>
    <s v="Y"/>
    <s v="Y"/>
    <n v="12855"/>
    <s v="Y"/>
    <n v="1"/>
    <m/>
  </r>
  <r>
    <s v="NIA_17_138"/>
    <s v="Niassa"/>
    <x v="1"/>
    <s v="2017JUN"/>
    <s v="N"/>
    <s v="NA"/>
    <s v="NA"/>
    <s v="Y"/>
    <n v="29.294560432434082"/>
    <s v="Y"/>
    <s v="Y"/>
    <n v="13137"/>
    <s v="Y"/>
    <n v="1"/>
    <m/>
  </r>
  <r>
    <s v="MRC_GGA_2"/>
    <s v="Mpala"/>
    <x v="13"/>
    <s v="2013JUL"/>
    <s v="N"/>
    <s v="NA"/>
    <s v="NA"/>
    <s v="Y"/>
    <n v="29.020203590393066"/>
    <s v="Y"/>
    <s v="Y"/>
    <n v="13289"/>
    <s v="Y"/>
    <n v="1"/>
    <m/>
  </r>
  <r>
    <s v="SER_17_088"/>
    <s v="Serengeti"/>
    <x v="4"/>
    <s v="2017JUN"/>
    <s v="N"/>
    <s v="NA"/>
    <s v="NA"/>
    <s v="Y"/>
    <n v="28.292071342468262"/>
    <s v="Y"/>
    <s v="Y"/>
    <n v="13679"/>
    <s v="Y"/>
    <n v="1"/>
    <m/>
  </r>
  <r>
    <s v="HWA_16_015"/>
    <s v="Hwange"/>
    <x v="4"/>
    <s v="2016JUN"/>
    <s v="N"/>
    <s v="NA"/>
    <s v="NA"/>
    <s v="Y"/>
    <n v="25.35365104675293"/>
    <s v="Y"/>
    <s v="Y"/>
    <n v="13866"/>
    <s v="Y"/>
    <n v="1"/>
    <m/>
  </r>
  <r>
    <s v="HIP_17_030"/>
    <s v="Hluhluwe"/>
    <x v="4"/>
    <s v="2017JUN"/>
    <s v="N"/>
    <s v="NA"/>
    <s v="NA"/>
    <s v="Y"/>
    <n v="20.51915168762207"/>
    <s v="Y"/>
    <s v="Y"/>
    <n v="13892"/>
    <s v="Y"/>
    <n v="1"/>
    <m/>
  </r>
  <r>
    <s v="MRC_ELA_103"/>
    <s v="Mpala"/>
    <x v="12"/>
    <s v="2014OCT"/>
    <s v="Y"/>
    <n v="644"/>
    <s v="Y"/>
    <s v="Y"/>
    <n v="27.395572662353516"/>
    <s v="Y"/>
    <s v="Y"/>
    <n v="13941"/>
    <s v="Y"/>
    <n v="1"/>
    <m/>
  </r>
  <r>
    <s v="NIA_17_066"/>
    <s v="Niassa"/>
    <x v="2"/>
    <s v="2017JUN"/>
    <s v="N"/>
    <s v="NA"/>
    <s v="NA"/>
    <s v="Y"/>
    <n v="21.897077560424805"/>
    <s v="Y"/>
    <s v="Y"/>
    <n v="13959"/>
    <s v="Y"/>
    <n v="1"/>
    <m/>
  </r>
  <r>
    <s v="MRC_IMP_48"/>
    <s v="Mpala"/>
    <x v="1"/>
    <s v="2013JUL"/>
    <s v="N"/>
    <s v="NA"/>
    <s v="NA"/>
    <s v="Y"/>
    <n v="29.311904907226563"/>
    <s v="Y"/>
    <s v="Y"/>
    <n v="14051"/>
    <s v="Y"/>
    <n v="1"/>
    <m/>
  </r>
  <r>
    <s v="MRC_KT_1050"/>
    <s v="Mpala"/>
    <x v="16"/>
    <m/>
    <s v="N"/>
    <s v="NA"/>
    <s v="NA"/>
    <s v="Y"/>
    <n v="26.586673736572266"/>
    <s v="Y"/>
    <s v="Y"/>
    <n v="14059"/>
    <s v="Y"/>
    <n v="1"/>
    <m/>
  </r>
  <r>
    <s v="MRC_LM_249"/>
    <s v="Mpala"/>
    <x v="11"/>
    <s v="2016JUN"/>
    <s v="N"/>
    <s v="NA"/>
    <s v="NA"/>
    <s v="Y"/>
    <n v="29.253018379211426"/>
    <s v="Y"/>
    <s v="Y"/>
    <n v="14113"/>
    <s v="Y"/>
    <n v="1"/>
    <m/>
  </r>
  <r>
    <s v="MRC_GIR_214"/>
    <s v="Mpala"/>
    <x v="14"/>
    <s v="2015MAR"/>
    <s v="N"/>
    <s v="NA"/>
    <s v="NA"/>
    <s v="Y"/>
    <n v="34.93035888671875"/>
    <s v="Y"/>
    <s v="Y"/>
    <n v="14193"/>
    <s v="Y"/>
    <n v="1"/>
    <m/>
  </r>
  <r>
    <s v="SER_17_052"/>
    <s v="Serengeti"/>
    <x v="1"/>
    <s v="2017JUN"/>
    <s v="N"/>
    <s v="NA"/>
    <s v="NA"/>
    <s v="Y"/>
    <n v="29.141087532043457"/>
    <s v="Y"/>
    <s v="Y"/>
    <n v="14209"/>
    <s v="Y"/>
    <n v="1"/>
    <m/>
  </r>
  <r>
    <s v="SER_17_156"/>
    <s v="Serengeti"/>
    <x v="2"/>
    <s v="2017JUN"/>
    <s v="N"/>
    <s v="NA"/>
    <s v="NA"/>
    <s v="Y"/>
    <n v="30.467601776123047"/>
    <s v="Y"/>
    <s v="Y"/>
    <n v="14289"/>
    <s v="Y"/>
    <n v="1"/>
    <m/>
  </r>
  <r>
    <s v="HIP_17_009"/>
    <s v="Hluhluwe"/>
    <x v="3"/>
    <s v="2017JUN"/>
    <s v="N"/>
    <s v="NA"/>
    <s v="NA"/>
    <s v="Y"/>
    <n v="19.476669311523438"/>
    <s v="Y"/>
    <s v="Y"/>
    <n v="14293"/>
    <s v="Y"/>
    <n v="1"/>
    <m/>
  </r>
  <r>
    <s v="HIP_17_013"/>
    <s v="Hluhluwe"/>
    <x v="1"/>
    <s v="2017JUN"/>
    <s v="N"/>
    <s v="NA"/>
    <s v="NA"/>
    <s v="Y"/>
    <n v="23.612345695495605"/>
    <s v="Y"/>
    <s v="Y"/>
    <n v="14293"/>
    <s v="Y"/>
    <n v="1"/>
    <m/>
  </r>
  <r>
    <s v="MRC_IMP_43"/>
    <s v="Mpala"/>
    <x v="1"/>
    <s v="2013JUL"/>
    <s v="Y"/>
    <n v="759"/>
    <s v="Y"/>
    <s v="Y"/>
    <n v="26.334527015686035"/>
    <s v="Y"/>
    <s v="Y"/>
    <n v="14392"/>
    <s v="Y"/>
    <n v="1"/>
    <m/>
  </r>
  <r>
    <s v="MRC_GRE_21"/>
    <s v="Mpala"/>
    <x v="15"/>
    <s v="2013JUL"/>
    <s v="Y"/>
    <n v="427"/>
    <s v="Y"/>
    <s v="Y"/>
    <n v="29.820930480957031"/>
    <s v="Y"/>
    <s v="Y"/>
    <n v="14509"/>
    <s v="Y"/>
    <n v="1"/>
    <m/>
  </r>
  <r>
    <s v="NIA_17_014"/>
    <s v="Niassa"/>
    <x v="3"/>
    <s v="2017JUN"/>
    <s v="N"/>
    <s v="NA"/>
    <s v="NA"/>
    <s v="Y"/>
    <n v="19.760125160217285"/>
    <s v="Y"/>
    <s v="Y"/>
    <n v="14513"/>
    <s v="Y"/>
    <n v="1"/>
    <m/>
  </r>
  <r>
    <s v="SER_17_150"/>
    <s v="Serengeti"/>
    <x v="1"/>
    <s v="2017JUN"/>
    <s v="N"/>
    <s v="NA"/>
    <s v="NA"/>
    <s v="Y"/>
    <n v="27.204986572265625"/>
    <s v="Y"/>
    <s v="Y"/>
    <n v="14529"/>
    <s v="Y"/>
    <n v="1"/>
    <m/>
  </r>
  <r>
    <s v="NIA_17_167"/>
    <s v="Niassa"/>
    <x v="6"/>
    <s v="2017JUN"/>
    <s v="N"/>
    <s v="NA"/>
    <s v="NA"/>
    <s v="Y"/>
    <n v="27.854714393615723"/>
    <s v="Y"/>
    <s v="Y"/>
    <n v="14562"/>
    <s v="Y"/>
    <n v="1"/>
    <m/>
  </r>
  <r>
    <s v="PNG_16_PHAF_04"/>
    <s v="Gorongosa"/>
    <x v="2"/>
    <s v="2016JUN"/>
    <s v="N"/>
    <s v="NA"/>
    <s v="NA"/>
    <s v="Y"/>
    <n v="27.370335578918457"/>
    <s v="Y"/>
    <s v="Y"/>
    <n v="14590"/>
    <s v="Y"/>
    <n v="1"/>
    <m/>
  </r>
  <r>
    <s v="NYI_17_116"/>
    <s v="Nyika"/>
    <x v="4"/>
    <s v="2017JUN"/>
    <s v="N"/>
    <s v="NA"/>
    <s v="NA"/>
    <s v="Y"/>
    <n v="26.878262519836426"/>
    <s v="Y"/>
    <s v="Y"/>
    <n v="14666"/>
    <s v="Y"/>
    <n v="1"/>
    <m/>
  </r>
  <r>
    <s v="NIA_17_075"/>
    <s v="Niassa"/>
    <x v="5"/>
    <s v="2017JUN"/>
    <s v="N"/>
    <s v="NA"/>
    <s v="NA"/>
    <s v="Y"/>
    <n v="30.486367225646973"/>
    <s v="Y"/>
    <s v="Y"/>
    <n v="14741"/>
    <s v="Y"/>
    <n v="1"/>
    <m/>
  </r>
  <r>
    <s v="SER_17_252"/>
    <s v="Serengeti"/>
    <x v="2"/>
    <s v="2017JUN"/>
    <s v="N"/>
    <s v="NA"/>
    <s v="NA"/>
    <s v="Y"/>
    <n v="24.783514976501465"/>
    <s v="Y"/>
    <s v="Y"/>
    <n v="14814"/>
    <s v="Y"/>
    <n v="1"/>
    <m/>
  </r>
  <r>
    <s v="KNP_17_001"/>
    <s v="Kruger"/>
    <x v="1"/>
    <s v="2017JUN"/>
    <s v="N"/>
    <s v="NA"/>
    <s v="NA"/>
    <s v="Y"/>
    <n v="27.592529296875"/>
    <s v="Y"/>
    <s v="Y"/>
    <n v="15123"/>
    <s v="Y"/>
    <n v="1"/>
    <m/>
  </r>
  <r>
    <s v="MRC_KT_1133"/>
    <s v="Mpala"/>
    <x v="16"/>
    <m/>
    <s v="N"/>
    <s v="NA"/>
    <s v="NA"/>
    <s v="Y"/>
    <n v="30.702322959899902"/>
    <s v="Y"/>
    <s v="Y"/>
    <n v="15257"/>
    <s v="Y"/>
    <n v="1"/>
    <m/>
  </r>
  <r>
    <s v="MRC_KT_1028"/>
    <s v="Mpala"/>
    <x v="16"/>
    <m/>
    <s v="N"/>
    <s v="NA"/>
    <s v="NA"/>
    <s v="Y"/>
    <n v="31.894211769104004"/>
    <s v="Y"/>
    <s v="Y"/>
    <n v="15271"/>
    <s v="Y"/>
    <n v="1"/>
    <m/>
  </r>
  <r>
    <s v="HIP_17_109"/>
    <s v="Hluhluwe"/>
    <x v="3"/>
    <s v="2017JUN"/>
    <s v="N"/>
    <s v="NA"/>
    <s v="NA"/>
    <s v="Y"/>
    <n v="16.963517189025879"/>
    <s v="Y"/>
    <s v="Y"/>
    <n v="15278"/>
    <s v="Y"/>
    <n v="1"/>
    <m/>
  </r>
  <r>
    <s v="NYI_17_105"/>
    <s v="Nyika"/>
    <x v="4"/>
    <s v="2017JUN"/>
    <s v="N"/>
    <s v="NA"/>
    <s v="NA"/>
    <s v="Y"/>
    <n v="28.463252067565918"/>
    <s v="Y"/>
    <s v="Y"/>
    <n v="15302"/>
    <s v="Y"/>
    <n v="1"/>
    <m/>
  </r>
  <r>
    <s v="NIA_17_123"/>
    <s v="Niassa"/>
    <x v="3"/>
    <s v="2017JUN"/>
    <s v="N"/>
    <s v="NA"/>
    <s v="NA"/>
    <s v="Y"/>
    <n v="17.698558807373047"/>
    <s v="Y"/>
    <s v="Y"/>
    <n v="15371"/>
    <s v="Y"/>
    <n v="1"/>
    <m/>
  </r>
  <r>
    <s v="NIA_17_015"/>
    <s v="Niassa"/>
    <x v="3"/>
    <s v="2017JUN"/>
    <s v="N"/>
    <s v="NA"/>
    <s v="NA"/>
    <s v="Y"/>
    <n v="20.986750602722168"/>
    <s v="Y"/>
    <s v="Y"/>
    <n v="15394"/>
    <s v="Y"/>
    <n v="1"/>
    <m/>
  </r>
  <r>
    <s v="MRC_GGA_219"/>
    <s v="Mpala"/>
    <x v="13"/>
    <s v="2015MAR"/>
    <s v="Y"/>
    <n v="3092"/>
    <s v="Y"/>
    <s v="Y"/>
    <n v="27.518270492553711"/>
    <s v="Y"/>
    <s v="Y"/>
    <n v="15418"/>
    <s v="Y"/>
    <n v="1"/>
    <m/>
  </r>
  <r>
    <s v="KNP_17_061"/>
    <s v="Kruger"/>
    <x v="4"/>
    <s v="2017JUN"/>
    <s v="N"/>
    <s v="NA"/>
    <s v="NA"/>
    <s v="Y"/>
    <n v="27.836854934692383"/>
    <s v="Y"/>
    <s v="Y"/>
    <n v="15610"/>
    <s v="Y"/>
    <n v="1"/>
    <m/>
  </r>
  <r>
    <s v="NIA_17_031"/>
    <s v="Niassa"/>
    <x v="3"/>
    <s v="2017JUN"/>
    <s v="N"/>
    <s v="NA"/>
    <s v="NA"/>
    <s v="Y"/>
    <n v="18.395844459533691"/>
    <s v="Y"/>
    <s v="Y"/>
    <n v="15710"/>
    <s v="Y"/>
    <n v="1"/>
    <m/>
  </r>
  <r>
    <s v="SER_17_124"/>
    <s v="Serengeti"/>
    <x v="4"/>
    <s v="2017JUN"/>
    <s v="N"/>
    <s v="NA"/>
    <s v="NA"/>
    <s v="Y"/>
    <n v="26.333532333374023"/>
    <s v="Y"/>
    <s v="Y"/>
    <n v="15812"/>
    <s v="Y"/>
    <n v="1"/>
    <m/>
  </r>
  <r>
    <s v="MRC_GIR_113"/>
    <s v="Mpala"/>
    <x v="14"/>
    <s v="2014OCT"/>
    <s v="N"/>
    <s v="NA"/>
    <s v="NA"/>
    <s v="Y"/>
    <n v="31.490859031677246"/>
    <s v="Y"/>
    <s v="Y"/>
    <n v="15983"/>
    <s v="Y"/>
    <n v="1"/>
    <m/>
  </r>
  <r>
    <s v="MRC_GGA_204"/>
    <s v="Mpala"/>
    <x v="13"/>
    <s v="2015MAR"/>
    <s v="N"/>
    <s v="NA"/>
    <s v="NA"/>
    <s v="Y"/>
    <n v="28.305777549743652"/>
    <s v="Y"/>
    <s v="Y"/>
    <n v="16186"/>
    <s v="Y"/>
    <n v="1"/>
    <m/>
  </r>
  <r>
    <s v="MRC_HAR_101A"/>
    <s v="Mpala"/>
    <x v="7"/>
    <s v="2014OCT"/>
    <s v="Y"/>
    <n v="1953"/>
    <s v="Y"/>
    <s v="Y"/>
    <n v="28.090197563171387"/>
    <s v="Y"/>
    <s v="Y"/>
    <n v="16252"/>
    <s v="Y"/>
    <n v="1"/>
    <m/>
  </r>
  <r>
    <s v="MRC_COW_216"/>
    <s v="Mpala"/>
    <x v="9"/>
    <s v="2015MAR"/>
    <s v="Y"/>
    <n v="78"/>
    <s v="Y"/>
    <s v="Y"/>
    <n v="30.503259658813477"/>
    <s v="Y"/>
    <s v="Y"/>
    <n v="16349"/>
    <s v="Y"/>
    <n v="1"/>
    <m/>
  </r>
  <r>
    <s v="NIA_17_010"/>
    <s v="Niassa"/>
    <x v="1"/>
    <s v="2017JUN"/>
    <s v="N"/>
    <s v="NA"/>
    <s v="NA"/>
    <s v="Y"/>
    <n v="27.749336242675781"/>
    <s v="Y"/>
    <s v="Y"/>
    <n v="16368"/>
    <s v="Y"/>
    <n v="1"/>
    <m/>
  </r>
  <r>
    <s v="MRC_WAT_205"/>
    <s v="Mpala"/>
    <x v="21"/>
    <s v="2015MAR"/>
    <s v="N"/>
    <s v="NA"/>
    <s v="NA"/>
    <s v="Y"/>
    <n v="28.930736541748047"/>
    <s v="Y"/>
    <s v="Y"/>
    <n v="16387"/>
    <s v="Y"/>
    <n v="1"/>
    <m/>
  </r>
  <r>
    <s v="MRC_DIK_09"/>
    <s v="Mpala"/>
    <x v="10"/>
    <s v="2013JUL"/>
    <s v="N"/>
    <s v="NA"/>
    <s v="NA"/>
    <s v="Y"/>
    <n v="34.74315071105957"/>
    <s v="Y"/>
    <s v="Y"/>
    <n v="16501"/>
    <s v="Y"/>
    <n v="1"/>
    <m/>
  </r>
  <r>
    <s v="MRC_ELA_102"/>
    <s v="Mpala"/>
    <x v="12"/>
    <s v="2014OCT"/>
    <s v="N"/>
    <s v="NA"/>
    <s v="NA"/>
    <s v="Y"/>
    <n v="28.538806915283203"/>
    <s v="Y"/>
    <s v="Y"/>
    <n v="16597"/>
    <s v="Y"/>
    <n v="1"/>
    <m/>
  </r>
  <r>
    <s v="MRC_ELE_102"/>
    <s v="Mpala"/>
    <x v="3"/>
    <s v="2014OCT"/>
    <s v="Y"/>
    <n v="1422"/>
    <s v="Y"/>
    <s v="Y"/>
    <n v="23.846601486206055"/>
    <s v="Y"/>
    <s v="Y"/>
    <n v="16606"/>
    <s v="Y"/>
    <n v="1"/>
    <m/>
  </r>
  <r>
    <s v="MRC_ELE_204"/>
    <s v="Mpala"/>
    <x v="3"/>
    <s v="2015MAR"/>
    <s v="N"/>
    <s v="NA"/>
    <s v="NA"/>
    <s v="Y"/>
    <n v="20.493797302246094"/>
    <s v="Y"/>
    <s v="Y"/>
    <n v="16626"/>
    <s v="Y"/>
    <n v="1"/>
    <m/>
  </r>
  <r>
    <s v="MRC_DIK_05"/>
    <s v="Mpala"/>
    <x v="10"/>
    <s v="2013JUL"/>
    <s v="N"/>
    <s v="NA"/>
    <s v="NA"/>
    <s v="Y"/>
    <n v="27.668655395507813"/>
    <s v="Y"/>
    <s v="Y"/>
    <n v="16655"/>
    <s v="Y"/>
    <n v="1"/>
    <m/>
  </r>
  <r>
    <s v="NIA_17_022"/>
    <s v="Niassa"/>
    <x v="1"/>
    <s v="2017JUN"/>
    <s v="N"/>
    <s v="NA"/>
    <s v="NA"/>
    <s v="Y"/>
    <n v="28.075118064880371"/>
    <s v="Y"/>
    <s v="Y"/>
    <n v="16713"/>
    <s v="Y"/>
    <n v="1"/>
    <m/>
  </r>
  <r>
    <s v="MRC_PLA_101"/>
    <s v="Mpala"/>
    <x v="18"/>
    <s v="2014OCT"/>
    <s v="Y"/>
    <n v="1188"/>
    <s v="Y"/>
    <s v="Y"/>
    <n v="25.977052688598633"/>
    <s v="Y"/>
    <s v="Y"/>
    <n v="16759"/>
    <s v="Y"/>
    <n v="1"/>
    <m/>
  </r>
  <r>
    <s v="MRC_KT_1157"/>
    <s v="Mpala"/>
    <x v="16"/>
    <m/>
    <s v="N"/>
    <s v="NA"/>
    <s v="NA"/>
    <s v="Y"/>
    <n v="25.07905387878418"/>
    <s v="Y"/>
    <s v="Y"/>
    <n v="16808"/>
    <s v="Y"/>
    <n v="1"/>
    <m/>
  </r>
  <r>
    <s v="PNG_17_227"/>
    <s v="Gorongosa"/>
    <x v="3"/>
    <s v="2017JUN"/>
    <s v="N"/>
    <s v="NA"/>
    <s v="NA"/>
    <s v="Y"/>
    <n v="22.316508293151855"/>
    <s v="Y"/>
    <s v="Y"/>
    <n v="16927"/>
    <s v="Y"/>
    <n v="1"/>
    <m/>
  </r>
  <r>
    <s v="HIP_17_055"/>
    <s v="Hluhluwe"/>
    <x v="4"/>
    <s v="2017JUN"/>
    <s v="N"/>
    <s v="NA"/>
    <s v="NA"/>
    <s v="Y"/>
    <n v="23.176681518554688"/>
    <s v="Y"/>
    <s v="Y"/>
    <n v="16966"/>
    <s v="Y"/>
    <n v="1"/>
    <m/>
  </r>
  <r>
    <s v="MRC_LM_315"/>
    <s v="Mpala"/>
    <x v="14"/>
    <s v="2016JUN"/>
    <s v="N"/>
    <s v="NA"/>
    <s v="NA"/>
    <s v="Y"/>
    <n v="29.603521347045898"/>
    <s v="Y"/>
    <s v="Y"/>
    <n v="17039"/>
    <s v="Y"/>
    <n v="1"/>
    <m/>
  </r>
  <r>
    <s v="PNG_16_PHAF_08"/>
    <s v="Gorongosa"/>
    <x v="2"/>
    <s v="2016JUN"/>
    <s v="N"/>
    <s v="NA"/>
    <s v="NA"/>
    <s v="Y"/>
    <n v="24.287701606750488"/>
    <s v="Y"/>
    <s v="Y"/>
    <n v="17075"/>
    <s v="Y"/>
    <n v="1"/>
    <m/>
  </r>
  <r>
    <s v="MRC_GRE_113"/>
    <s v="Mpala"/>
    <x v="15"/>
    <s v="2014OCT"/>
    <s v="Y"/>
    <n v="51"/>
    <s v="Y"/>
    <s v="Y"/>
    <n v="31.048965454101563"/>
    <s v="Y"/>
    <s v="Y"/>
    <n v="17181"/>
    <s v="Y"/>
    <n v="1"/>
    <m/>
  </r>
  <r>
    <s v="SER_17_077"/>
    <s v="Serengeti"/>
    <x v="2"/>
    <s v="2017JUN"/>
    <s v="N"/>
    <s v="NA"/>
    <s v="NA"/>
    <s v="Y"/>
    <n v="23.925514221191406"/>
    <s v="Y"/>
    <s v="Y"/>
    <n v="17233"/>
    <s v="Y"/>
    <n v="1"/>
    <m/>
  </r>
  <r>
    <s v="MRC_ELA_117"/>
    <s v="Mpala"/>
    <x v="12"/>
    <s v="2014OCT"/>
    <s v="Y"/>
    <n v="988"/>
    <s v="Y"/>
    <s v="Y"/>
    <n v="26.71528434753418"/>
    <s v="Y"/>
    <s v="Y"/>
    <n v="17268"/>
    <s v="Y"/>
    <n v="1"/>
    <m/>
  </r>
  <r>
    <s v="NIA_17_034"/>
    <s v="Niassa"/>
    <x v="2"/>
    <s v="2017JUN"/>
    <s v="N"/>
    <s v="NA"/>
    <s v="NA"/>
    <s v="Y"/>
    <n v="21.217275619506836"/>
    <s v="Y"/>
    <s v="Y"/>
    <n v="17295"/>
    <s v="Y"/>
    <n v="1"/>
    <m/>
  </r>
  <r>
    <s v="NYI_17_064"/>
    <s v="Nyika"/>
    <x v="2"/>
    <s v="2017JUN"/>
    <s v="N"/>
    <s v="NA"/>
    <s v="NA"/>
    <s v="Y"/>
    <n v="25.023775100708008"/>
    <s v="Y"/>
    <s v="Y"/>
    <n v="17398"/>
    <s v="Y"/>
    <n v="1"/>
    <m/>
  </r>
  <r>
    <s v="NIA_17_076"/>
    <s v="Niassa"/>
    <x v="2"/>
    <s v="2017JUN"/>
    <s v="N"/>
    <s v="NA"/>
    <s v="NA"/>
    <s v="Y"/>
    <n v="20.71079158782959"/>
    <s v="Y"/>
    <s v="Y"/>
    <n v="17436"/>
    <s v="Y"/>
    <n v="1"/>
    <m/>
  </r>
  <r>
    <s v="MRC_IMP_25"/>
    <s v="Mpala"/>
    <x v="1"/>
    <s v="2013JUL"/>
    <s v="N"/>
    <s v="NA"/>
    <s v="NA"/>
    <s v="Y"/>
    <n v="28.973045349121094"/>
    <s v="Y"/>
    <s v="Y"/>
    <n v="17507"/>
    <s v="Y"/>
    <n v="1"/>
    <m/>
  </r>
  <r>
    <s v="MRC_LM_210"/>
    <s v="Mpala"/>
    <x v="12"/>
    <s v="2015MAR"/>
    <s v="N"/>
    <s v="NA"/>
    <s v="NA"/>
    <s v="Y"/>
    <n v="31.051742553710938"/>
    <s v="Y"/>
    <s v="Y"/>
    <n v="17657"/>
    <s v="Y"/>
    <n v="1"/>
    <m/>
  </r>
  <r>
    <s v="NYI_17_092"/>
    <s v="Nyika"/>
    <x v="2"/>
    <s v="2017JUN"/>
    <s v="N"/>
    <s v="NA"/>
    <s v="NA"/>
    <s v="Y"/>
    <n v="27.184652328491211"/>
    <s v="Y"/>
    <s v="Y"/>
    <n v="17695"/>
    <s v="Y"/>
    <n v="1"/>
    <m/>
  </r>
  <r>
    <s v="SER_17_296"/>
    <s v="Serengeti"/>
    <x v="1"/>
    <s v="2017JUN"/>
    <s v="N"/>
    <s v="NA"/>
    <s v="NA"/>
    <s v="Y"/>
    <n v="28.11638069152832"/>
    <s v="Y"/>
    <s v="Y"/>
    <n v="17770"/>
    <s v="Y"/>
    <n v="1"/>
    <m/>
  </r>
  <r>
    <s v="PNG_16_PHAF_06"/>
    <s v="Gorongosa"/>
    <x v="2"/>
    <s v="2016JUN"/>
    <s v="N"/>
    <s v="NA"/>
    <s v="NA"/>
    <s v="Y"/>
    <n v="22.986644744873047"/>
    <s v="Y"/>
    <s v="Y"/>
    <n v="17842"/>
    <s v="Y"/>
    <n v="1"/>
    <m/>
  </r>
  <r>
    <s v="HWA_16_009"/>
    <s v="Hwange"/>
    <x v="3"/>
    <s v="2016JUN"/>
    <s v="N"/>
    <s v="NA"/>
    <s v="NA"/>
    <s v="Y"/>
    <n v="22.065310478210449"/>
    <s v="Y"/>
    <s v="Y"/>
    <n v="17871"/>
    <s v="Y"/>
    <n v="1"/>
    <m/>
  </r>
  <r>
    <s v="NIA_17_064"/>
    <s v="Niassa"/>
    <x v="3"/>
    <s v="2017JUN"/>
    <s v="N"/>
    <s v="NA"/>
    <s v="NA"/>
    <s v="Y"/>
    <n v="22.789460182189941"/>
    <s v="Y"/>
    <s v="Y"/>
    <n v="18004"/>
    <s v="Y"/>
    <n v="1"/>
    <m/>
  </r>
  <r>
    <s v="MRC_GIR_101"/>
    <s v="Mpala"/>
    <x v="14"/>
    <s v="2014OCT"/>
    <s v="Y"/>
    <n v="0"/>
    <s v="N"/>
    <s v="Y"/>
    <n v="34.584756851196289"/>
    <s v="Y"/>
    <s v="Y"/>
    <n v="18095"/>
    <s v="Y"/>
    <n v="1"/>
    <m/>
  </r>
  <r>
    <s v="MRC_17_HIP_93"/>
    <s v="Mpala"/>
    <x v="19"/>
    <s v="2017JUN"/>
    <s v="N"/>
    <s v="NA"/>
    <s v="NA"/>
    <s v="Y"/>
    <n v="23.566117286682129"/>
    <s v="Y"/>
    <s v="Y"/>
    <n v="18174"/>
    <s v="Y"/>
    <n v="1"/>
    <m/>
  </r>
  <r>
    <s v="SER_17_113"/>
    <s v="Serengeti"/>
    <x v="2"/>
    <s v="2017JUN"/>
    <s v="N"/>
    <s v="NA"/>
    <s v="NA"/>
    <s v="Y"/>
    <n v="23.36960506439209"/>
    <s v="Y"/>
    <s v="Y"/>
    <n v="18228"/>
    <s v="Y"/>
    <n v="1"/>
    <m/>
  </r>
  <r>
    <s v="MRC_GRE_224"/>
    <s v="Mpala"/>
    <x v="15"/>
    <s v="2015MAR"/>
    <s v="Y"/>
    <n v="300"/>
    <s v="Y"/>
    <s v="Y"/>
    <n v="31.252596855163574"/>
    <s v="Y"/>
    <s v="Y"/>
    <n v="18322"/>
    <s v="Y"/>
    <n v="1"/>
    <m/>
  </r>
  <r>
    <s v="NIA_17_070"/>
    <s v="Niassa"/>
    <x v="2"/>
    <s v="2017JUN"/>
    <s v="N"/>
    <s v="NA"/>
    <s v="NA"/>
    <s v="Y"/>
    <n v="23.68755054473877"/>
    <s v="Y"/>
    <s v="Y"/>
    <n v="18323"/>
    <s v="Y"/>
    <n v="1"/>
    <m/>
  </r>
  <r>
    <s v="SER_17_309"/>
    <s v="Serengeti"/>
    <x v="5"/>
    <s v="2017JUN"/>
    <s v="N"/>
    <s v="NA"/>
    <s v="NA"/>
    <s v="Y"/>
    <n v="32.57261848449707"/>
    <s v="Y"/>
    <s v="Y"/>
    <n v="18340"/>
    <s v="Y"/>
    <n v="1"/>
    <m/>
  </r>
  <r>
    <s v="MRC_DIK_30"/>
    <s v="Mpala"/>
    <x v="10"/>
    <s v="2013JUL"/>
    <s v="N"/>
    <s v="NA"/>
    <s v="NA"/>
    <s v="Y"/>
    <n v="29.92432975769043"/>
    <s v="Y"/>
    <s v="Y"/>
    <n v="18440"/>
    <s v="Y"/>
    <n v="1"/>
    <m/>
  </r>
  <r>
    <s v="MRC_COW_04"/>
    <s v="Mpala"/>
    <x v="9"/>
    <s v="2013JUL"/>
    <s v="N"/>
    <s v="NA"/>
    <s v="NA"/>
    <s v="Y"/>
    <n v="35.430192947387695"/>
    <s v="N"/>
    <s v="Y"/>
    <n v="18666"/>
    <s v="Y"/>
    <n v="1"/>
    <m/>
  </r>
  <r>
    <s v="MRC_HAR_209"/>
    <s v="Mpala"/>
    <x v="7"/>
    <s v="2015MAR"/>
    <s v="Y"/>
    <n v="81"/>
    <s v="Y"/>
    <s v="Y"/>
    <n v="32.689516067504883"/>
    <s v="Y"/>
    <s v="Y"/>
    <n v="18757"/>
    <s v="Y"/>
    <n v="1"/>
    <m/>
  </r>
  <r>
    <s v="MRC_KT_1166"/>
    <s v="Mpala"/>
    <x v="16"/>
    <m/>
    <s v="N"/>
    <s v="NA"/>
    <s v="NA"/>
    <s v="Y"/>
    <n v="29.905270576477051"/>
    <s v="Y"/>
    <s v="Y"/>
    <n v="18764"/>
    <s v="Y"/>
    <n v="1"/>
    <m/>
  </r>
  <r>
    <s v="HIP_17_044"/>
    <s v="Hluhluwe"/>
    <x v="2"/>
    <s v="2017JUN"/>
    <s v="N"/>
    <s v="NA"/>
    <s v="NA"/>
    <s v="Y"/>
    <n v="23.661948204040527"/>
    <s v="Y"/>
    <s v="Y"/>
    <n v="18918"/>
    <s v="Y"/>
    <n v="1"/>
    <m/>
  </r>
  <r>
    <s v="HIP_17_098"/>
    <s v="Hluhluwe"/>
    <x v="1"/>
    <s v="2017JUN"/>
    <s v="N"/>
    <s v="NA"/>
    <s v="NA"/>
    <s v="Y"/>
    <n v="25.500969886779785"/>
    <s v="Y"/>
    <s v="Y"/>
    <n v="18982"/>
    <s v="Y"/>
    <n v="1"/>
    <m/>
  </r>
  <r>
    <s v="MRC_BUF_105"/>
    <s v="Mpala"/>
    <x v="5"/>
    <s v="2014OCT"/>
    <s v="N"/>
    <s v="NA"/>
    <s v="NA"/>
    <s v="Y"/>
    <n v="33.632400512695313"/>
    <s v="Y"/>
    <s v="Y"/>
    <n v="19041"/>
    <s v="Y"/>
    <n v="1"/>
    <m/>
  </r>
  <r>
    <s v="PNG_16_SYCA_12"/>
    <s v="Gorongosa"/>
    <x v="5"/>
    <s v="2016JUN"/>
    <s v="N"/>
    <s v="NA"/>
    <s v="NA"/>
    <s v="Y"/>
    <n v="29.46987247467041"/>
    <s v="Y"/>
    <s v="Y"/>
    <n v="19058"/>
    <s v="Y"/>
    <n v="1"/>
    <m/>
  </r>
  <r>
    <s v="MRC_ELE_202"/>
    <s v="Mpala"/>
    <x v="3"/>
    <s v="2015MAR"/>
    <s v="Y"/>
    <n v="3157"/>
    <s v="Y"/>
    <s v="Y"/>
    <n v="25.561285018920898"/>
    <s v="Y"/>
    <s v="Y"/>
    <n v="19136"/>
    <s v="Y"/>
    <n v="1"/>
    <m/>
  </r>
  <r>
    <s v="SER_17_056"/>
    <s v="Serengeti"/>
    <x v="4"/>
    <s v="2017JUN"/>
    <s v="N"/>
    <s v="NA"/>
    <s v="NA"/>
    <s v="Y"/>
    <n v="31.82418155670166"/>
    <s v="Y"/>
    <s v="Y"/>
    <n v="19140"/>
    <s v="Y"/>
    <n v="1"/>
    <m/>
  </r>
  <r>
    <s v="PNG_16_PHAF_05"/>
    <s v="Gorongosa"/>
    <x v="2"/>
    <s v="2016JUN"/>
    <s v="N"/>
    <s v="NA"/>
    <s v="NA"/>
    <s v="Y"/>
    <n v="24.404865264892578"/>
    <s v="Y"/>
    <s v="Y"/>
    <n v="19216"/>
    <s v="Y"/>
    <n v="1"/>
    <m/>
  </r>
  <r>
    <s v="NIA_17_069"/>
    <s v="Niassa"/>
    <x v="2"/>
    <s v="2017JUN"/>
    <s v="N"/>
    <s v="NA"/>
    <s v="NA"/>
    <s v="Y"/>
    <n v="24.314291000366211"/>
    <s v="Y"/>
    <s v="Y"/>
    <n v="19292"/>
    <s v="Y"/>
    <n v="1"/>
    <m/>
  </r>
  <r>
    <s v="HIP_17_093"/>
    <s v="Hluhluwe"/>
    <x v="3"/>
    <s v="2017JUN"/>
    <s v="N"/>
    <s v="NA"/>
    <s v="NA"/>
    <s v="Y"/>
    <n v="18.317309379577637"/>
    <s v="Y"/>
    <s v="Y"/>
    <n v="19293"/>
    <s v="Y"/>
    <n v="1"/>
    <m/>
  </r>
  <r>
    <s v="KAF_17_115"/>
    <s v="Kafue"/>
    <x v="1"/>
    <s v="2017JUN"/>
    <s v="N"/>
    <s v="NA"/>
    <s v="NA"/>
    <s v="Y"/>
    <n v="28.27616024017334"/>
    <s v="Y"/>
    <s v="Y"/>
    <n v="19414"/>
    <s v="Y"/>
    <n v="1"/>
    <m/>
  </r>
  <r>
    <s v="MRC_COW_251"/>
    <s v="Mpala"/>
    <x v="9"/>
    <s v="2015MAR"/>
    <s v="Y"/>
    <n v="285"/>
    <s v="Y"/>
    <s v="Y"/>
    <n v="33.665626525878906"/>
    <s v="Y"/>
    <s v="Y"/>
    <n v="19504"/>
    <s v="Y"/>
    <n v="1"/>
    <m/>
  </r>
  <r>
    <s v="MRC_ELE_107"/>
    <s v="Mpala"/>
    <x v="3"/>
    <s v="2014OCT"/>
    <s v="N"/>
    <s v="NA"/>
    <s v="NA"/>
    <s v="Y"/>
    <n v="28.615541458129883"/>
    <s v="Y"/>
    <s v="Y"/>
    <n v="19734"/>
    <s v="Y"/>
    <n v="1"/>
    <m/>
  </r>
  <r>
    <s v="NIA_17_129"/>
    <s v="Niassa"/>
    <x v="6"/>
    <s v="2017JUN"/>
    <s v="N"/>
    <s v="NA"/>
    <s v="NA"/>
    <s v="Y"/>
    <n v="29.485668182373047"/>
    <s v="Y"/>
    <s v="Y"/>
    <n v="19916"/>
    <s v="Y"/>
    <n v="1"/>
    <m/>
  </r>
  <r>
    <s v="HIP_17_133"/>
    <s v="Hluhluwe"/>
    <x v="1"/>
    <s v="2017JUN"/>
    <s v="N"/>
    <s v="NA"/>
    <s v="NA"/>
    <s v="Y"/>
    <n v="26.850201606750488"/>
    <s v="Y"/>
    <s v="Y"/>
    <n v="19977"/>
    <s v="Y"/>
    <n v="1"/>
    <m/>
  </r>
  <r>
    <s v="SER_17_158"/>
    <s v="Serengeti"/>
    <x v="5"/>
    <s v="2017JUN"/>
    <s v="N"/>
    <s v="NA"/>
    <s v="NA"/>
    <s v="Y"/>
    <n v="28.184192657470703"/>
    <s v="Y"/>
    <s v="Y"/>
    <n v="20055"/>
    <s v="Y"/>
    <n v="1"/>
    <m/>
  </r>
  <r>
    <s v="NYI_17_091"/>
    <s v="Nyika"/>
    <x v="2"/>
    <s v="2017JUN"/>
    <s v="N"/>
    <s v="NA"/>
    <s v="NA"/>
    <s v="Y"/>
    <n v="26.920942306518555"/>
    <s v="Y"/>
    <s v="Y"/>
    <n v="20061"/>
    <s v="Y"/>
    <n v="1"/>
    <m/>
  </r>
  <r>
    <s v="MRC_LM_253"/>
    <s v="Mpala"/>
    <x v="11"/>
    <s v="2016JUN"/>
    <s v="N"/>
    <s v="NA"/>
    <s v="NA"/>
    <s v="Y"/>
    <n v="32.966882705688477"/>
    <s v="Y"/>
    <s v="Y"/>
    <n v="20374"/>
    <s v="Y"/>
    <n v="1"/>
    <m/>
  </r>
  <r>
    <s v="MRC_GRE_229"/>
    <s v="Mpala"/>
    <x v="15"/>
    <s v="2015MAR"/>
    <s v="Y"/>
    <n v="829"/>
    <s v="Y"/>
    <s v="Y"/>
    <n v="28.360513687133789"/>
    <s v="Y"/>
    <s v="Y"/>
    <n v="20432"/>
    <s v="Y"/>
    <n v="1"/>
    <m/>
  </r>
  <r>
    <s v="HWA_16_019"/>
    <s v="Hwange"/>
    <x v="1"/>
    <s v="2016JUN"/>
    <s v="N"/>
    <s v="NA"/>
    <s v="NA"/>
    <s v="Y"/>
    <n v="29.213016510009766"/>
    <s v="Y"/>
    <s v="Y"/>
    <n v="20452"/>
    <s v="Y"/>
    <n v="1"/>
    <m/>
  </r>
  <r>
    <s v="MRC_ELE_24"/>
    <s v="Mpala"/>
    <x v="3"/>
    <s v="2013JUL"/>
    <s v="N"/>
    <s v="NA"/>
    <s v="NA"/>
    <s v="Y"/>
    <n v="28.166768074035645"/>
    <s v="Y"/>
    <s v="Y"/>
    <n v="20544"/>
    <s v="Y"/>
    <n v="1"/>
    <m/>
  </r>
  <r>
    <s v="MRC_17_COW_56"/>
    <s v="Mpala"/>
    <x v="9"/>
    <s v="2017JUN"/>
    <s v="N"/>
    <s v="NA"/>
    <s v="NA"/>
    <s v="Y"/>
    <n v="32.65570068359375"/>
    <s v="Y"/>
    <s v="Y"/>
    <n v="20662"/>
    <s v="Y"/>
    <n v="1"/>
    <m/>
  </r>
  <r>
    <s v="MRC_IMP_08"/>
    <s v="Mpala"/>
    <x v="1"/>
    <s v="2013JUL"/>
    <s v="Y"/>
    <n v="72"/>
    <s v="Y"/>
    <s v="Y"/>
    <n v="31.15847110748291"/>
    <s v="Y"/>
    <s v="Y"/>
    <n v="20713"/>
    <s v="Y"/>
    <n v="1"/>
    <m/>
  </r>
  <r>
    <s v="MRC_PLA_208"/>
    <s v="Mpala"/>
    <x v="18"/>
    <s v="2015MAR"/>
    <s v="Y"/>
    <n v="71"/>
    <s v="Y"/>
    <s v="Y"/>
    <n v="29.487957000732422"/>
    <s v="Y"/>
    <s v="Y"/>
    <n v="20780"/>
    <s v="Y"/>
    <n v="1"/>
    <m/>
  </r>
  <r>
    <s v="MRC_COW_45"/>
    <s v="Mpala"/>
    <x v="9"/>
    <s v="2013JUL"/>
    <s v="Y"/>
    <n v="313"/>
    <s v="Y"/>
    <s v="Y"/>
    <n v="33.262996673583984"/>
    <s v="Y"/>
    <s v="Y"/>
    <n v="20902"/>
    <s v="Y"/>
    <n v="1"/>
    <m/>
  </r>
  <r>
    <s v="MRC_GGA_209"/>
    <s v="Mpala"/>
    <x v="13"/>
    <s v="2015MAR"/>
    <s v="N"/>
    <s v="NA"/>
    <s v="NA"/>
    <s v="Y"/>
    <n v="26.549168586730957"/>
    <s v="Y"/>
    <s v="Y"/>
    <n v="21183"/>
    <s v="Y"/>
    <n v="1"/>
    <m/>
  </r>
  <r>
    <s v="MRC_HIP_202"/>
    <s v="Mpala"/>
    <x v="19"/>
    <s v="2015MAR"/>
    <s v="N"/>
    <s v="NA"/>
    <s v="NA"/>
    <s v="Y"/>
    <n v="23.35295581817627"/>
    <s v="Y"/>
    <s v="Y"/>
    <n v="21191"/>
    <s v="Y"/>
    <n v="1"/>
    <m/>
  </r>
  <r>
    <s v="SER_17_074"/>
    <s v="Serengeti"/>
    <x v="4"/>
    <s v="2017JUN"/>
    <s v="N"/>
    <s v="NA"/>
    <s v="NA"/>
    <s v="Y"/>
    <n v="26.064499855041504"/>
    <s v="Y"/>
    <s v="Y"/>
    <n v="21233"/>
    <s v="Y"/>
    <n v="1"/>
    <m/>
  </r>
  <r>
    <s v="PNG_17_048"/>
    <s v="Gorongosa"/>
    <x v="2"/>
    <s v="2017JUN"/>
    <s v="N"/>
    <s v="NA"/>
    <s v="NA"/>
    <s v="Y"/>
    <n v="22.835331916809082"/>
    <s v="Y"/>
    <s v="Y"/>
    <n v="21252"/>
    <s v="Y"/>
    <n v="1"/>
    <m/>
  </r>
  <r>
    <s v="MRC_ELE_211"/>
    <s v="Mpala"/>
    <x v="3"/>
    <s v="2015MAR"/>
    <s v="Y"/>
    <n v="911"/>
    <s v="Y"/>
    <s v="Y"/>
    <n v="24.471283912658691"/>
    <s v="Y"/>
    <s v="Y"/>
    <n v="21288"/>
    <s v="Y"/>
    <n v="1"/>
    <m/>
  </r>
  <r>
    <s v="HIP_17_002"/>
    <s v="Hluhluwe"/>
    <x v="2"/>
    <s v="2017JUN"/>
    <s v="N"/>
    <s v="NA"/>
    <s v="NA"/>
    <s v="Y"/>
    <n v="22.964215278625488"/>
    <s v="Y"/>
    <s v="Y"/>
    <n v="21291"/>
    <s v="Y"/>
    <n v="1"/>
    <m/>
  </r>
  <r>
    <s v="MRC_BUF_12"/>
    <s v="Mpala"/>
    <x v="5"/>
    <s v="2013JUL"/>
    <s v="N"/>
    <s v="NA"/>
    <s v="NA"/>
    <s v="Y"/>
    <n v="34.866514205932617"/>
    <s v="Y"/>
    <s v="Y"/>
    <n v="21358"/>
    <s v="Y"/>
    <n v="1"/>
    <m/>
  </r>
  <r>
    <s v="MRC_DIK_21"/>
    <s v="Mpala"/>
    <x v="10"/>
    <s v="2013JUL"/>
    <s v="N"/>
    <s v="NA"/>
    <s v="NA"/>
    <s v="Y"/>
    <n v="29.37752628326416"/>
    <s v="Y"/>
    <s v="Y"/>
    <n v="21478"/>
    <s v="Y"/>
    <n v="1"/>
    <m/>
  </r>
  <r>
    <s v="MRC_WAR_111"/>
    <s v="Mpala"/>
    <x v="2"/>
    <s v="2014OCT"/>
    <s v="Y"/>
    <n v="106"/>
    <s v="Y"/>
    <s v="Y"/>
    <n v="29.403543472290039"/>
    <s v="Y"/>
    <s v="Y"/>
    <n v="21559"/>
    <s v="Y"/>
    <n v="1"/>
    <m/>
  </r>
  <r>
    <s v="SER_16_004"/>
    <s v="Serengeti"/>
    <x v="5"/>
    <s v="2016JUN"/>
    <s v="N"/>
    <s v="NA"/>
    <s v="NA"/>
    <s v="Y"/>
    <n v="23.396040916442871"/>
    <s v="Y"/>
    <s v="Y"/>
    <n v="21803"/>
    <s v="Y"/>
    <n v="1"/>
    <m/>
  </r>
  <r>
    <s v="PNG_16_LOAF_10"/>
    <s v="Gorongosa"/>
    <x v="3"/>
    <s v="2016JUN"/>
    <s v="Y"/>
    <n v="1751"/>
    <s v="Y"/>
    <s v="Y"/>
    <n v="24.73239803314209"/>
    <s v="Y"/>
    <s v="Y"/>
    <n v="22055"/>
    <s v="Y"/>
    <n v="1"/>
    <m/>
  </r>
  <r>
    <s v="HIP_17_019"/>
    <s v="Hluhluwe"/>
    <x v="1"/>
    <s v="2017JUN"/>
    <s v="N"/>
    <s v="NA"/>
    <s v="NA"/>
    <s v="Y"/>
    <n v="22.597517967224121"/>
    <s v="Y"/>
    <s v="Y"/>
    <n v="22276"/>
    <s v="Y"/>
    <n v="1"/>
    <m/>
  </r>
  <r>
    <s v="MRC_17_HAR_28"/>
    <s v="Mpala"/>
    <x v="7"/>
    <s v="2017JUN"/>
    <s v="N"/>
    <s v="NA"/>
    <s v="NA"/>
    <s v="Y"/>
    <n v="30.112363815307617"/>
    <s v="Y"/>
    <s v="Y"/>
    <n v="22315"/>
    <s v="Y"/>
    <n v="1"/>
    <m/>
  </r>
  <r>
    <s v="KAF_17_195"/>
    <s v="Kafue"/>
    <x v="3"/>
    <s v="2017JUN"/>
    <s v="N"/>
    <s v="NA"/>
    <s v="NA"/>
    <s v="Y"/>
    <n v="23.676959991455078"/>
    <s v="Y"/>
    <s v="Y"/>
    <n v="22357"/>
    <s v="Y"/>
    <n v="1"/>
    <m/>
  </r>
  <r>
    <s v="MRC_IMP_20"/>
    <s v="Mpala"/>
    <x v="1"/>
    <s v="2013JUL"/>
    <s v="Y"/>
    <n v="810"/>
    <s v="Y"/>
    <s v="Y"/>
    <n v="31.138491630554199"/>
    <s v="Y"/>
    <s v="Y"/>
    <n v="22401"/>
    <s v="Y"/>
    <n v="1"/>
    <m/>
  </r>
  <r>
    <s v="NIA_17_047"/>
    <s v="Niassa"/>
    <x v="2"/>
    <s v="2017JUN"/>
    <s v="N"/>
    <s v="NA"/>
    <s v="NA"/>
    <s v="Y"/>
    <n v="25.758206367492676"/>
    <s v="Y"/>
    <s v="Y"/>
    <n v="22440"/>
    <s v="Y"/>
    <n v="1"/>
    <m/>
  </r>
  <r>
    <s v="MRC_GGA_4"/>
    <s v="Mpala"/>
    <x v="13"/>
    <s v="2013JUL"/>
    <s v="N"/>
    <s v="NA"/>
    <s v="NA"/>
    <s v="Y"/>
    <n v="24.495641708374023"/>
    <s v="Y"/>
    <s v="Y"/>
    <n v="22584"/>
    <s v="Y"/>
    <n v="1"/>
    <m/>
  </r>
  <r>
    <s v="KAF_17_116"/>
    <s v="Kafue"/>
    <x v="1"/>
    <s v="2017JUN"/>
    <s v="N"/>
    <s v="NA"/>
    <s v="NA"/>
    <s v="Y"/>
    <n v="28.887948036193848"/>
    <s v="Y"/>
    <s v="Y"/>
    <n v="22630"/>
    <s v="Y"/>
    <n v="1"/>
    <m/>
  </r>
  <r>
    <s v="MRC_GGA_203"/>
    <s v="Mpala"/>
    <x v="13"/>
    <s v="2015MAR"/>
    <s v="Y"/>
    <n v="2244"/>
    <s v="Y"/>
    <s v="Y"/>
    <n v="29.906972885131836"/>
    <s v="Y"/>
    <s v="Y"/>
    <n v="22770"/>
    <s v="Y"/>
    <n v="1"/>
    <m/>
  </r>
  <r>
    <s v="MRC_ELA_105"/>
    <s v="Mpala"/>
    <x v="12"/>
    <s v="2014OCT"/>
    <s v="Y"/>
    <n v="0"/>
    <s v="N"/>
    <s v="Y"/>
    <n v="30.325882911682129"/>
    <s v="Y"/>
    <s v="Y"/>
    <n v="22798"/>
    <s v="Y"/>
    <n v="1"/>
    <m/>
  </r>
  <r>
    <s v="MRC_LM_313"/>
    <s v="Mpala"/>
    <x v="17"/>
    <s v="2016JUN"/>
    <s v="N"/>
    <s v="NA"/>
    <s v="NA"/>
    <s v="Y"/>
    <n v="30.525837898254395"/>
    <s v="Y"/>
    <s v="Y"/>
    <n v="23235"/>
    <s v="Y"/>
    <n v="1"/>
    <m/>
  </r>
  <r>
    <s v="PNG_16_PHAF_07"/>
    <s v="Gorongosa"/>
    <x v="2"/>
    <s v="2016JUN"/>
    <s v="N"/>
    <s v="NA"/>
    <s v="NA"/>
    <s v="Y"/>
    <n v="22.634432792663574"/>
    <s v="Y"/>
    <s v="Y"/>
    <n v="23493"/>
    <s v="Y"/>
    <n v="1"/>
    <m/>
  </r>
  <r>
    <s v="MRC_IMP_202"/>
    <s v="Mpala"/>
    <x v="1"/>
    <s v="2015MAR"/>
    <s v="N"/>
    <s v="NA"/>
    <s v="NA"/>
    <s v="Y"/>
    <n v="28.040456771850586"/>
    <s v="Y"/>
    <s v="Y"/>
    <n v="23583"/>
    <s v="Y"/>
    <n v="1"/>
    <m/>
  </r>
  <r>
    <s v="MRC_KT_1138"/>
    <s v="Mpala"/>
    <x v="16"/>
    <m/>
    <s v="N"/>
    <s v="NA"/>
    <s v="NA"/>
    <s v="Y"/>
    <n v="27.481826782226563"/>
    <s v="Y"/>
    <s v="Y"/>
    <n v="23585"/>
    <s v="Y"/>
    <n v="1"/>
    <m/>
  </r>
  <r>
    <s v="NIA_17_018"/>
    <s v="Niassa"/>
    <x v="3"/>
    <s v="2017JUN"/>
    <s v="N"/>
    <s v="NA"/>
    <s v="NA"/>
    <s v="Y"/>
    <n v="25.606398582458496"/>
    <s v="Y"/>
    <s v="Y"/>
    <n v="23597"/>
    <s v="Y"/>
    <n v="1"/>
    <m/>
  </r>
  <r>
    <s v="MRC_KT_1069"/>
    <s v="Mpala"/>
    <x v="16"/>
    <m/>
    <s v="N"/>
    <s v="NA"/>
    <s v="NA"/>
    <s v="Y"/>
    <n v="30.356048583984375"/>
    <s v="Y"/>
    <s v="Y"/>
    <n v="23654"/>
    <s v="Y"/>
    <n v="1"/>
    <m/>
  </r>
  <r>
    <s v="MRC_GGA_108"/>
    <s v="Mpala"/>
    <x v="13"/>
    <s v="2014OCT"/>
    <s v="Y"/>
    <n v="1471"/>
    <s v="Y"/>
    <s v="Y"/>
    <n v="27.872626304626465"/>
    <s v="Y"/>
    <s v="Y"/>
    <n v="23868"/>
    <s v="Y"/>
    <n v="1"/>
    <m/>
  </r>
  <r>
    <s v="NIA_17_032"/>
    <s v="Niassa"/>
    <x v="3"/>
    <s v="2017JUN"/>
    <s v="N"/>
    <s v="NA"/>
    <s v="NA"/>
    <s v="Y"/>
    <n v="19.117362022399902"/>
    <s v="Y"/>
    <s v="Y"/>
    <n v="23890"/>
    <s v="Y"/>
    <n v="1"/>
    <m/>
  </r>
  <r>
    <s v="HIP_17_032"/>
    <s v="Hluhluwe"/>
    <x v="3"/>
    <s v="2017JUN"/>
    <s v="N"/>
    <s v="NA"/>
    <s v="NA"/>
    <s v="Y"/>
    <n v="23.829601287841797"/>
    <s v="Y"/>
    <s v="Y"/>
    <n v="24301"/>
    <s v="Y"/>
    <n v="1"/>
    <m/>
  </r>
  <r>
    <s v="PNG_15_BU30"/>
    <s v="Gorongosa"/>
    <x v="5"/>
    <s v="2015JUN"/>
    <s v="N"/>
    <s v="NA"/>
    <s v="NA"/>
    <s v="Y"/>
    <n v="29.852825164794922"/>
    <s v="Y"/>
    <s v="Y"/>
    <n v="24394"/>
    <s v="Y"/>
    <n v="1"/>
    <m/>
  </r>
  <r>
    <s v="MRC_KT_1161"/>
    <s v="Mpala"/>
    <x v="16"/>
    <m/>
    <s v="N"/>
    <s v="NA"/>
    <s v="NA"/>
    <s v="Y"/>
    <n v="27.196725845336914"/>
    <s v="Y"/>
    <s v="Y"/>
    <n v="24464"/>
    <s v="Y"/>
    <n v="1"/>
    <m/>
  </r>
  <r>
    <s v="SER_17_091"/>
    <s v="Serengeti"/>
    <x v="4"/>
    <s v="2017JUN"/>
    <s v="N"/>
    <s v="NA"/>
    <s v="NA"/>
    <s v="Y"/>
    <n v="32.165711402893066"/>
    <s v="Y"/>
    <s v="Y"/>
    <n v="24485"/>
    <s v="Y"/>
    <n v="1"/>
    <m/>
  </r>
  <r>
    <s v="NIA_17_134"/>
    <s v="Niassa"/>
    <x v="3"/>
    <s v="2017JUN"/>
    <s v="N"/>
    <s v="NA"/>
    <s v="NA"/>
    <s v="Y"/>
    <n v="23.022480010986328"/>
    <s v="Y"/>
    <s v="Y"/>
    <n v="24533"/>
    <s v="Y"/>
    <n v="1"/>
    <m/>
  </r>
  <r>
    <s v="MRC_GGA_114"/>
    <s v="Mpala"/>
    <x v="13"/>
    <s v="2014OCT"/>
    <s v="Y"/>
    <n v="412"/>
    <s v="Y"/>
    <s v="Y"/>
    <n v="30.63156795501709"/>
    <s v="Y"/>
    <s v="Y"/>
    <n v="24684"/>
    <s v="Y"/>
    <n v="1"/>
    <m/>
  </r>
  <r>
    <s v="MRC_DIK_07"/>
    <s v="Mpala"/>
    <x v="10"/>
    <s v="2013JUL"/>
    <s v="N"/>
    <s v="NA"/>
    <s v="NA"/>
    <s v="Y"/>
    <n v="31.251542091369629"/>
    <s v="Y"/>
    <s v="Y"/>
    <n v="24707"/>
    <s v="Y"/>
    <n v="1"/>
    <m/>
  </r>
  <r>
    <s v="MRC_DIK_28"/>
    <s v="Mpala"/>
    <x v="10"/>
    <s v="2013JUL"/>
    <s v="N"/>
    <s v="NA"/>
    <s v="NA"/>
    <s v="Y"/>
    <n v="30.330923080444336"/>
    <s v="Y"/>
    <s v="Y"/>
    <n v="24746"/>
    <s v="Y"/>
    <n v="1"/>
    <m/>
  </r>
  <r>
    <s v="MRC_BUF_23"/>
    <s v="Mpala"/>
    <x v="5"/>
    <s v="2013JUL"/>
    <s v="N"/>
    <s v="NA"/>
    <s v="NA"/>
    <s v="Y"/>
    <n v="35.547805786132813"/>
    <s v="N"/>
    <s v="Y"/>
    <n v="25068"/>
    <s v="Y"/>
    <n v="1"/>
    <m/>
  </r>
  <r>
    <s v="PNG_16_LOAF_14"/>
    <s v="Gorongosa"/>
    <x v="3"/>
    <s v="2016JUN"/>
    <s v="Y"/>
    <n v="1847"/>
    <s v="Y"/>
    <s v="Y"/>
    <n v="18.998845100402832"/>
    <s v="Y"/>
    <s v="Y"/>
    <n v="25365"/>
    <s v="Y"/>
    <n v="1"/>
    <m/>
  </r>
  <r>
    <s v="PNG_16_SYCA_01"/>
    <s v="Gorongosa"/>
    <x v="5"/>
    <s v="2016JUN"/>
    <s v="N"/>
    <s v="NA"/>
    <s v="NA"/>
    <s v="Y"/>
    <n v="28.702544212341309"/>
    <s v="Y"/>
    <s v="Y"/>
    <n v="25367"/>
    <s v="Y"/>
    <n v="1"/>
    <m/>
  </r>
  <r>
    <s v="MRC_LM_197"/>
    <s v="Mpala"/>
    <x v="8"/>
    <s v="2016JUN"/>
    <s v="N"/>
    <s v="NA"/>
    <s v="NA"/>
    <s v="Y"/>
    <n v="30.912374496459961"/>
    <s v="Y"/>
    <s v="Y"/>
    <n v="25512"/>
    <s v="Y"/>
    <n v="1"/>
    <m/>
  </r>
  <r>
    <s v="SER_17_121"/>
    <s v="Serengeti"/>
    <x v="2"/>
    <s v="2017JUN"/>
    <s v="N"/>
    <s v="NA"/>
    <s v="NA"/>
    <s v="Y"/>
    <n v="26.440940856933594"/>
    <s v="Y"/>
    <s v="Y"/>
    <n v="25695"/>
    <s v="Y"/>
    <n v="1"/>
    <m/>
  </r>
  <r>
    <s v="NIA_17_036"/>
    <s v="Niassa"/>
    <x v="2"/>
    <s v="2017JUN"/>
    <s v="N"/>
    <s v="NA"/>
    <s v="NA"/>
    <s v="Y"/>
    <n v="24.665077209472656"/>
    <s v="Y"/>
    <s v="Y"/>
    <n v="25715"/>
    <s v="Y"/>
    <n v="1"/>
    <m/>
  </r>
  <r>
    <s v="MRC_HAR_216"/>
    <s v="Mpala"/>
    <x v="7"/>
    <s v="2015MAR"/>
    <s v="N"/>
    <s v="NA"/>
    <s v="NA"/>
    <s v="Y"/>
    <n v="30.758489608764648"/>
    <s v="Y"/>
    <s v="Y"/>
    <n v="26059"/>
    <s v="Y"/>
    <n v="1"/>
    <m/>
  </r>
  <r>
    <s v="NIA_17_059"/>
    <s v="Niassa"/>
    <x v="4"/>
    <s v="2017JUN"/>
    <s v="N"/>
    <s v="NA"/>
    <s v="NA"/>
    <s v="Y"/>
    <n v="26.151254653930664"/>
    <s v="Y"/>
    <s v="Y"/>
    <n v="26291"/>
    <s v="Y"/>
    <n v="1"/>
    <m/>
  </r>
  <r>
    <s v="SER_17_258"/>
    <s v="Serengeti"/>
    <x v="5"/>
    <s v="2017JUN"/>
    <s v="N"/>
    <s v="NA"/>
    <s v="NA"/>
    <s v="Y"/>
    <n v="29.720576286315918"/>
    <s v="Y"/>
    <s v="Y"/>
    <n v="27100"/>
    <s v="Y"/>
    <n v="1"/>
    <m/>
  </r>
  <r>
    <s v="MRC_PLA_113"/>
    <s v="Mpala"/>
    <x v="18"/>
    <s v="2014OCT"/>
    <s v="Y"/>
    <n v="153"/>
    <s v="Y"/>
    <s v="Y"/>
    <n v="31.287177085876465"/>
    <s v="Y"/>
    <s v="Y"/>
    <n v="27104"/>
    <s v="Y"/>
    <n v="1"/>
    <m/>
  </r>
  <r>
    <s v="PNG_17_041"/>
    <s v="Gorongosa"/>
    <x v="2"/>
    <s v="2017JUN"/>
    <s v="N"/>
    <s v="NA"/>
    <s v="NA"/>
    <s v="Y"/>
    <n v="26.02773380279541"/>
    <s v="Y"/>
    <s v="Y"/>
    <n v="27235"/>
    <s v="Y"/>
    <n v="1"/>
    <m/>
  </r>
  <r>
    <s v="MRC_ELE_226"/>
    <s v="Mpala"/>
    <x v="3"/>
    <s v="2015MAR"/>
    <s v="Y"/>
    <n v="981"/>
    <s v="Y"/>
    <s v="Y"/>
    <n v="17.006463050842285"/>
    <s v="Y"/>
    <s v="Y"/>
    <n v="27449"/>
    <s v="Y"/>
    <n v="1"/>
    <m/>
  </r>
  <r>
    <s v="NIA_17_125"/>
    <s v="Niassa"/>
    <x v="2"/>
    <s v="2017JUN"/>
    <s v="N"/>
    <s v="NA"/>
    <s v="NA"/>
    <s v="Y"/>
    <n v="22.630260467529297"/>
    <s v="Y"/>
    <s v="Y"/>
    <n v="27646"/>
    <s v="Y"/>
    <n v="1"/>
    <m/>
  </r>
  <r>
    <s v="NIA_17_068"/>
    <s v="Niassa"/>
    <x v="2"/>
    <s v="2017JUN"/>
    <s v="N"/>
    <s v="NA"/>
    <s v="NA"/>
    <s v="Y"/>
    <n v="20.112990379333496"/>
    <s v="Y"/>
    <s v="Y"/>
    <n v="27779"/>
    <s v="Y"/>
    <n v="1"/>
    <m/>
  </r>
  <r>
    <s v="HIP_17_007"/>
    <s v="Hluhluwe"/>
    <x v="3"/>
    <s v="2017JUN"/>
    <s v="N"/>
    <s v="NA"/>
    <s v="NA"/>
    <s v="Y"/>
    <n v="20.991559028625488"/>
    <s v="Y"/>
    <s v="Y"/>
    <n v="27927"/>
    <s v="Y"/>
    <n v="1"/>
    <m/>
  </r>
  <r>
    <s v="MRC_PLA_207"/>
    <s v="Mpala"/>
    <x v="18"/>
    <s v="2015MAR"/>
    <s v="Y"/>
    <n v="842"/>
    <s v="Y"/>
    <s v="Y"/>
    <n v="30.232146263122559"/>
    <s v="Y"/>
    <s v="Y"/>
    <n v="27968"/>
    <s v="Y"/>
    <n v="1"/>
    <m/>
  </r>
  <r>
    <s v="NIA_17_102"/>
    <s v="Niassa"/>
    <x v="2"/>
    <s v="2017JUN"/>
    <s v="N"/>
    <s v="NA"/>
    <s v="NA"/>
    <s v="Y"/>
    <n v="25.267621040344238"/>
    <s v="Y"/>
    <s v="Y"/>
    <n v="28231"/>
    <s v="Y"/>
    <n v="1"/>
    <m/>
  </r>
  <r>
    <s v="MRC_COW_115"/>
    <s v="Mpala"/>
    <x v="9"/>
    <s v="2014OCT"/>
    <s v="N"/>
    <s v="NA"/>
    <s v="NA"/>
    <s v="Y"/>
    <n v="26.767858505249023"/>
    <s v="Y"/>
    <s v="Y"/>
    <n v="28278"/>
    <s v="Y"/>
    <n v="1"/>
    <m/>
  </r>
  <r>
    <s v="MRC_WAR_204"/>
    <s v="Mpala"/>
    <x v="2"/>
    <s v="2015MAR"/>
    <s v="Y"/>
    <n v="27"/>
    <s v="Y"/>
    <s v="Y"/>
    <n v="26.561611175537109"/>
    <s v="Y"/>
    <s v="Y"/>
    <n v="28549"/>
    <s v="Y"/>
    <n v="1"/>
    <m/>
  </r>
  <r>
    <s v="SER_17_083"/>
    <s v="Serengeti"/>
    <x v="4"/>
    <s v="2017JUN"/>
    <s v="N"/>
    <s v="NA"/>
    <s v="NA"/>
    <s v="Y"/>
    <n v="21.27734375"/>
    <s v="Y"/>
    <s v="Y"/>
    <n v="28575"/>
    <s v="Y"/>
    <n v="1"/>
    <m/>
  </r>
  <r>
    <s v="MRC_GGA_110"/>
    <s v="Mpala"/>
    <x v="13"/>
    <s v="2014OCT"/>
    <s v="Y"/>
    <n v="1865"/>
    <s v="Y"/>
    <s v="Y"/>
    <n v="26.950778007507324"/>
    <s v="Y"/>
    <s v="Y"/>
    <n v="28578"/>
    <s v="Y"/>
    <n v="1"/>
    <m/>
  </r>
  <r>
    <s v="PNG_17_221"/>
    <s v="Gorongosa"/>
    <x v="3"/>
    <s v="2017JUN"/>
    <s v="N"/>
    <s v="NA"/>
    <s v="NA"/>
    <s v="Y"/>
    <n v="25.885316848754883"/>
    <s v="Y"/>
    <s v="Y"/>
    <n v="28665"/>
    <s v="Y"/>
    <n v="1"/>
    <m/>
  </r>
  <r>
    <s v="MRC_BUF_08"/>
    <s v="Mpala"/>
    <x v="5"/>
    <s v="2013JUL"/>
    <s v="N"/>
    <s v="NA"/>
    <s v="NA"/>
    <s v="Y"/>
    <n v="35.400766372680664"/>
    <s v="N"/>
    <s v="Y"/>
    <n v="28852"/>
    <s v="Y"/>
    <n v="1"/>
    <m/>
  </r>
  <r>
    <s v="MRC_ELE_106"/>
    <s v="Mpala"/>
    <x v="3"/>
    <s v="2014OCT"/>
    <s v="Y"/>
    <n v="1138"/>
    <s v="Y"/>
    <s v="Y"/>
    <n v="20.589265823364258"/>
    <s v="Y"/>
    <s v="Y"/>
    <n v="28889"/>
    <s v="Y"/>
    <n v="1"/>
    <m/>
  </r>
  <r>
    <s v="MRC_ELA_118"/>
    <s v="Mpala"/>
    <x v="12"/>
    <s v="2014OCT"/>
    <s v="Y"/>
    <n v="658"/>
    <s v="Y"/>
    <s v="Y"/>
    <n v="27.810656547546387"/>
    <s v="Y"/>
    <s v="Y"/>
    <n v="28924"/>
    <s v="Y"/>
    <n v="1"/>
    <m/>
  </r>
  <r>
    <s v="KAF_17_137"/>
    <s v="Kafue"/>
    <x v="1"/>
    <s v="2017JUN"/>
    <s v="N"/>
    <s v="NA"/>
    <s v="NA"/>
    <s v="Y"/>
    <n v="25.397226333618164"/>
    <s v="Y"/>
    <s v="Y"/>
    <n v="29121"/>
    <s v="Y"/>
    <n v="1"/>
    <m/>
  </r>
  <r>
    <s v="MRC_GGA_112"/>
    <s v="Mpala"/>
    <x v="13"/>
    <s v="2014OCT"/>
    <s v="N"/>
    <s v="NA"/>
    <s v="NA"/>
    <s v="Y"/>
    <n v="24.998744964599609"/>
    <s v="Y"/>
    <s v="Y"/>
    <n v="29255"/>
    <s v="Y"/>
    <n v="1"/>
    <m/>
  </r>
  <r>
    <s v="NIA_17_071"/>
    <s v="Niassa"/>
    <x v="2"/>
    <s v="2017JUN"/>
    <s v="N"/>
    <s v="NA"/>
    <s v="NA"/>
    <s v="Y"/>
    <n v="23.206561088562012"/>
    <s v="Y"/>
    <s v="Y"/>
    <n v="29331"/>
    <s v="Y"/>
    <n v="1"/>
    <m/>
  </r>
  <r>
    <s v="KNP_17_036"/>
    <s v="Kruger"/>
    <x v="4"/>
    <s v="2017JUN"/>
    <s v="N"/>
    <s v="NA"/>
    <s v="NA"/>
    <s v="Y"/>
    <n v="26.21599292755127"/>
    <s v="Y"/>
    <s v="Y"/>
    <n v="29552"/>
    <s v="Y"/>
    <n v="1"/>
    <m/>
  </r>
  <r>
    <s v="MRC_LM_105"/>
    <s v="Mpala"/>
    <x v="17"/>
    <s v="2016JUN"/>
    <s v="Y"/>
    <n v="7"/>
    <s v="N"/>
    <s v="Y"/>
    <n v="24.11173152923584"/>
    <s v="Y"/>
    <s v="Y"/>
    <n v="29785"/>
    <s v="Y"/>
    <n v="1"/>
    <m/>
  </r>
  <r>
    <s v="MRC_LM_254"/>
    <s v="Mpala"/>
    <x v="11"/>
    <s v="2016JUN"/>
    <s v="N"/>
    <s v="NA"/>
    <s v="NA"/>
    <s v="Y"/>
    <n v="33.724798202514648"/>
    <s v="Y"/>
    <s v="Y"/>
    <n v="30442"/>
    <s v="Y"/>
    <n v="1"/>
    <m/>
  </r>
  <r>
    <s v="SER_17_293"/>
    <s v="Serengeti"/>
    <x v="1"/>
    <s v="2017JUN"/>
    <s v="N"/>
    <s v="NA"/>
    <s v="NA"/>
    <s v="Y"/>
    <n v="27.56711483001709"/>
    <s v="Y"/>
    <s v="Y"/>
    <n v="30844"/>
    <s v="Y"/>
    <n v="1"/>
    <m/>
  </r>
  <r>
    <s v="MRC_ELA_104"/>
    <s v="Mpala"/>
    <x v="12"/>
    <s v="2014OCT"/>
    <s v="Y"/>
    <n v="1204"/>
    <s v="Y"/>
    <s v="Y"/>
    <n v="27.964923858642578"/>
    <s v="Y"/>
    <s v="Y"/>
    <n v="32051"/>
    <s v="Y"/>
    <n v="1"/>
    <m/>
  </r>
  <r>
    <s v="PNG_17_113"/>
    <s v="Gorongosa"/>
    <x v="2"/>
    <s v="2017JUN"/>
    <s v="N"/>
    <s v="NA"/>
    <s v="NA"/>
    <s v="Y"/>
    <n v="26.344537734985352"/>
    <s v="Y"/>
    <s v="Y"/>
    <n v="32197"/>
    <s v="Y"/>
    <n v="1"/>
    <m/>
  </r>
  <r>
    <s v="MRC_DIK_137"/>
    <s v="Mpala"/>
    <x v="10"/>
    <s v="2014OCT"/>
    <s v="N"/>
    <s v="NA"/>
    <s v="NA"/>
    <s v="Y"/>
    <n v="29.840354919433594"/>
    <s v="Y"/>
    <s v="Y"/>
    <n v="32218"/>
    <s v="Y"/>
    <n v="1"/>
    <m/>
  </r>
  <r>
    <s v="MRC_ELE_104"/>
    <s v="Mpala"/>
    <x v="3"/>
    <s v="2014OCT"/>
    <s v="N"/>
    <s v="NA"/>
    <s v="NA"/>
    <s v="Y"/>
    <n v="23.348678588867188"/>
    <s v="Y"/>
    <s v="Y"/>
    <n v="32230"/>
    <s v="Y"/>
    <n v="1"/>
    <m/>
  </r>
  <r>
    <s v="MRC_17_COW_21"/>
    <s v="Mpala"/>
    <x v="9"/>
    <s v="2017JUN"/>
    <s v="N"/>
    <s v="NA"/>
    <s v="NA"/>
    <s v="Y"/>
    <n v="26.067639350891113"/>
    <s v="Y"/>
    <s v="Y"/>
    <n v="32238"/>
    <s v="Y"/>
    <n v="1"/>
    <m/>
  </r>
  <r>
    <s v="MRC_DIK_133"/>
    <s v="Mpala"/>
    <x v="10"/>
    <s v="2014OCT"/>
    <s v="N"/>
    <s v="NA"/>
    <s v="NA"/>
    <s v="Y"/>
    <n v="30.944963455200195"/>
    <s v="Y"/>
    <s v="Y"/>
    <n v="32264"/>
    <s v="Y"/>
    <n v="1"/>
    <m/>
  </r>
  <r>
    <s v="MRC_GRE_210"/>
    <s v="Mpala"/>
    <x v="15"/>
    <s v="2015MAR"/>
    <s v="Y"/>
    <n v="1510"/>
    <s v="Y"/>
    <s v="Y"/>
    <n v="26.05156421661377"/>
    <s v="Y"/>
    <s v="Y"/>
    <n v="32333"/>
    <s v="Y"/>
    <n v="1"/>
    <m/>
  </r>
  <r>
    <s v="PNG_16_PHAF_02"/>
    <s v="Gorongosa"/>
    <x v="2"/>
    <s v="2016JUN"/>
    <s v="N"/>
    <s v="NA"/>
    <s v="NA"/>
    <s v="Y"/>
    <n v="25.153139114379883"/>
    <s v="Y"/>
    <s v="Y"/>
    <n v="32381"/>
    <s v="Y"/>
    <n v="1"/>
    <m/>
  </r>
  <r>
    <s v="KAF_17_143"/>
    <s v="Kafue"/>
    <x v="6"/>
    <s v="2017JUN"/>
    <s v="N"/>
    <s v="NA"/>
    <s v="NA"/>
    <s v="Y"/>
    <n v="28.186205863952637"/>
    <s v="Y"/>
    <s v="Y"/>
    <n v="32463"/>
    <s v="Y"/>
    <n v="1"/>
    <m/>
  </r>
  <r>
    <s v="MRC_HIP_208"/>
    <s v="Mpala"/>
    <x v="19"/>
    <s v="2015MAR"/>
    <s v="N"/>
    <s v="NA"/>
    <s v="NA"/>
    <s v="Y"/>
    <n v="26.086389541625977"/>
    <s v="Y"/>
    <s v="Y"/>
    <n v="32755"/>
    <s v="Y"/>
    <n v="1"/>
    <m/>
  </r>
  <r>
    <s v="MRC_ELE_112"/>
    <s v="Mpala"/>
    <x v="3"/>
    <s v="2014OCT"/>
    <s v="Y"/>
    <n v="201"/>
    <s v="Y"/>
    <s v="Y"/>
    <n v="29.065656661987305"/>
    <s v="Y"/>
    <s v="Y"/>
    <n v="32894"/>
    <s v="Y"/>
    <n v="1"/>
    <m/>
  </r>
  <r>
    <s v="MRC_LM_251"/>
    <s v="Mpala"/>
    <x v="11"/>
    <s v="2016JUN"/>
    <s v="N"/>
    <s v="NA"/>
    <s v="NA"/>
    <s v="Y"/>
    <n v="26.577258110046387"/>
    <s v="Y"/>
    <s v="Y"/>
    <n v="32959"/>
    <s v="Y"/>
    <n v="1"/>
    <m/>
  </r>
  <r>
    <s v="MRC_ELE_213"/>
    <s v="Mpala"/>
    <x v="3"/>
    <s v="2015MAR"/>
    <s v="Y"/>
    <n v="6259"/>
    <s v="Y"/>
    <s v="Y"/>
    <n v="20.624540328979492"/>
    <s v="Y"/>
    <s v="Y"/>
    <n v="33142"/>
    <s v="Y"/>
    <n v="1"/>
    <m/>
  </r>
  <r>
    <s v="NYI_17_093"/>
    <s v="Nyika"/>
    <x v="2"/>
    <s v="2017JUN"/>
    <s v="N"/>
    <s v="NA"/>
    <s v="NA"/>
    <s v="Y"/>
    <n v="26.19884204864502"/>
    <s v="Y"/>
    <s v="Y"/>
    <n v="33147"/>
    <s v="Y"/>
    <n v="1"/>
    <m/>
  </r>
  <r>
    <s v="MRC_KT_1156"/>
    <s v="Mpala"/>
    <x v="16"/>
    <m/>
    <s v="N"/>
    <s v="NA"/>
    <s v="NA"/>
    <s v="Y"/>
    <n v="28.438732147216797"/>
    <s v="Y"/>
    <s v="Y"/>
    <n v="33774"/>
    <s v="Y"/>
    <n v="1"/>
    <m/>
  </r>
  <r>
    <s v="NIA_17_100"/>
    <s v="Niassa"/>
    <x v="2"/>
    <s v="2017JUN"/>
    <s v="N"/>
    <s v="NA"/>
    <s v="NA"/>
    <s v="Y"/>
    <n v="21.859850883483887"/>
    <s v="Y"/>
    <s v="Y"/>
    <n v="34244"/>
    <s v="Y"/>
    <n v="1"/>
    <m/>
  </r>
  <r>
    <s v="MRC_HIP_210"/>
    <s v="Mpala"/>
    <x v="19"/>
    <s v="2015MAR"/>
    <s v="N"/>
    <s v="NA"/>
    <s v="NA"/>
    <s v="Y"/>
    <n v="29.716014862060547"/>
    <s v="Y"/>
    <s v="Y"/>
    <n v="34475"/>
    <s v="Y"/>
    <n v="1"/>
    <m/>
  </r>
  <r>
    <s v="PNG_16_PHAF_15"/>
    <s v="Gorongosa"/>
    <x v="2"/>
    <s v="2016JUN"/>
    <s v="N"/>
    <s v="NA"/>
    <s v="NA"/>
    <s v="Y"/>
    <n v="21.374059677124023"/>
    <s v="Y"/>
    <s v="Y"/>
    <n v="34820"/>
    <s v="Y"/>
    <n v="1"/>
    <m/>
  </r>
  <r>
    <s v="SER_17_042"/>
    <s v="Serengeti"/>
    <x v="2"/>
    <s v="2017JUN"/>
    <s v="N"/>
    <s v="NA"/>
    <s v="NA"/>
    <s v="Y"/>
    <n v="27.727579116821289"/>
    <s v="Y"/>
    <s v="Y"/>
    <n v="34984"/>
    <s v="Y"/>
    <n v="1"/>
    <m/>
  </r>
  <r>
    <s v="NIA_17_025"/>
    <s v="Niassa"/>
    <x v="3"/>
    <s v="2017JUN"/>
    <s v="N"/>
    <s v="NA"/>
    <s v="NA"/>
    <s v="Y"/>
    <n v="19.378448486328125"/>
    <s v="Y"/>
    <s v="Y"/>
    <n v="35808"/>
    <s v="Y"/>
    <n v="1"/>
    <m/>
  </r>
  <r>
    <s v="MRC_LM_255"/>
    <s v="Mpala"/>
    <x v="11"/>
    <s v="2016JUN"/>
    <s v="N"/>
    <s v="NA"/>
    <s v="NA"/>
    <s v="Y"/>
    <n v="29.515220642089844"/>
    <s v="Y"/>
    <s v="Y"/>
    <n v="35864"/>
    <s v="Y"/>
    <n v="1"/>
    <m/>
  </r>
  <r>
    <s v="PNG_16_LOAF_03"/>
    <s v="Gorongosa"/>
    <x v="3"/>
    <s v="2016JUN"/>
    <s v="N"/>
    <s v="NA"/>
    <s v="NA"/>
    <s v="Y"/>
    <n v="22.737917900085449"/>
    <s v="Y"/>
    <s v="Y"/>
    <n v="36084"/>
    <s v="Y"/>
    <n v="1"/>
    <m/>
  </r>
  <r>
    <s v="NIA_17_122"/>
    <s v="Niassa"/>
    <x v="3"/>
    <s v="2017JUN"/>
    <s v="N"/>
    <s v="NA"/>
    <s v="NA"/>
    <s v="Y"/>
    <n v="18.596724510192871"/>
    <s v="Y"/>
    <s v="Y"/>
    <n v="36801"/>
    <s v="Y"/>
    <n v="1"/>
    <m/>
  </r>
  <r>
    <s v="PNG_16_PHAF_14"/>
    <s v="Gorongosa"/>
    <x v="2"/>
    <s v="2016JUN"/>
    <s v="N"/>
    <s v="NA"/>
    <s v="NA"/>
    <s v="Y"/>
    <n v="23.619637489318848"/>
    <s v="Y"/>
    <s v="Y"/>
    <n v="37379"/>
    <s v="Y"/>
    <n v="1"/>
    <m/>
  </r>
  <r>
    <s v="NIA_17_115"/>
    <s v="Niassa"/>
    <x v="6"/>
    <s v="2017JUN"/>
    <s v="N"/>
    <s v="NA"/>
    <s v="NA"/>
    <s v="Y"/>
    <n v="30.768143653869629"/>
    <s v="Y"/>
    <s v="Y"/>
    <n v="37440"/>
    <s v="Y"/>
    <n v="1"/>
    <m/>
  </r>
  <r>
    <s v="NIA_17_101"/>
    <s v="Niassa"/>
    <x v="2"/>
    <s v="2017JUN"/>
    <s v="N"/>
    <s v="NA"/>
    <s v="NA"/>
    <s v="Y"/>
    <n v="21.967257499694824"/>
    <s v="Y"/>
    <s v="Y"/>
    <n v="37506"/>
    <s v="Y"/>
    <n v="1"/>
    <m/>
  </r>
  <r>
    <s v="NIA_17_106"/>
    <s v="Niassa"/>
    <x v="2"/>
    <s v="2017JUN"/>
    <s v="N"/>
    <s v="NA"/>
    <s v="NA"/>
    <s v="Y"/>
    <n v="21.994865417480469"/>
    <s v="Y"/>
    <s v="Y"/>
    <n v="37687"/>
    <s v="Y"/>
    <n v="1"/>
    <m/>
  </r>
  <r>
    <s v="KAF_17_150"/>
    <s v="Kafue"/>
    <x v="3"/>
    <s v="2017JUN"/>
    <s v="N"/>
    <s v="NA"/>
    <s v="NA"/>
    <s v="Y"/>
    <n v="22.068036079406738"/>
    <s v="Y"/>
    <s v="Y"/>
    <n v="37726"/>
    <s v="Y"/>
    <n v="1"/>
    <m/>
  </r>
  <r>
    <s v="NIA_17_028"/>
    <s v="Niassa"/>
    <x v="3"/>
    <s v="2017JUN"/>
    <s v="N"/>
    <s v="NA"/>
    <s v="NA"/>
    <s v="Y"/>
    <n v="19.535076141357422"/>
    <s v="Y"/>
    <s v="Y"/>
    <n v="38110"/>
    <s v="Y"/>
    <n v="1"/>
    <m/>
  </r>
  <r>
    <s v="KAF_17_139"/>
    <s v="Kafue"/>
    <x v="2"/>
    <s v="2017JUN"/>
    <s v="N"/>
    <s v="NA"/>
    <s v="NA"/>
    <s v="Y"/>
    <n v="26.839617729187012"/>
    <s v="Y"/>
    <s v="Y"/>
    <n v="38202"/>
    <s v="Y"/>
    <n v="1"/>
    <m/>
  </r>
  <r>
    <s v="MRC_ELA_110"/>
    <s v="Mpala"/>
    <x v="12"/>
    <s v="2014OCT"/>
    <s v="N"/>
    <s v="NA"/>
    <s v="NA"/>
    <s v="Y"/>
    <n v="26.986293792724609"/>
    <s v="Y"/>
    <s v="Y"/>
    <n v="38615"/>
    <s v="Y"/>
    <n v="1"/>
    <m/>
  </r>
  <r>
    <s v="NIA_17_020"/>
    <s v="Niassa"/>
    <x v="1"/>
    <s v="2017JUN"/>
    <s v="N"/>
    <s v="NA"/>
    <s v="NA"/>
    <s v="Y"/>
    <n v="27.197700500488281"/>
    <s v="Y"/>
    <s v="Y"/>
    <n v="38912"/>
    <s v="Y"/>
    <n v="1"/>
    <m/>
  </r>
  <r>
    <s v="SER_16_005"/>
    <s v="Serengeti"/>
    <x v="2"/>
    <s v="2016JUN"/>
    <s v="N"/>
    <s v="NA"/>
    <s v="NA"/>
    <s v="Y"/>
    <n v="25.003758430480957"/>
    <s v="Y"/>
    <s v="Y"/>
    <n v="38969"/>
    <s v="Y"/>
    <n v="1"/>
    <m/>
  </r>
  <r>
    <s v="HWA_16_038"/>
    <s v="Hwange"/>
    <x v="3"/>
    <s v="2016JUN"/>
    <s v="N"/>
    <s v="NA"/>
    <s v="NA"/>
    <s v="Y"/>
    <n v="16.495573997497559"/>
    <s v="Y"/>
    <s v="Y"/>
    <n v="39002"/>
    <s v="Y"/>
    <n v="1"/>
    <m/>
  </r>
  <r>
    <s v="NIA_17_108"/>
    <s v="Niassa"/>
    <x v="2"/>
    <s v="2017JUN"/>
    <s v="N"/>
    <s v="NA"/>
    <s v="NA"/>
    <s v="Y"/>
    <n v="21.71164608001709"/>
    <s v="Y"/>
    <s v="Y"/>
    <n v="39070"/>
    <s v="Y"/>
    <n v="1"/>
    <m/>
  </r>
  <r>
    <s v="HIP_17_115"/>
    <s v="Hluhluwe"/>
    <x v="3"/>
    <s v="2017JUN"/>
    <s v="N"/>
    <s v="NA"/>
    <s v="NA"/>
    <s v="Y"/>
    <n v="19.122222900390625"/>
    <s v="Y"/>
    <s v="Y"/>
    <n v="39276"/>
    <s v="Y"/>
    <n v="1"/>
    <m/>
  </r>
  <r>
    <s v="MRC_BUF_11"/>
    <s v="Mpala"/>
    <x v="5"/>
    <s v="2013JUL"/>
    <s v="N"/>
    <s v="NA"/>
    <s v="NA"/>
    <s v="Y"/>
    <n v="33.609174728393555"/>
    <s v="Y"/>
    <s v="Y"/>
    <n v="39540"/>
    <s v="Y"/>
    <n v="1"/>
    <m/>
  </r>
  <r>
    <s v="KAF_17_076"/>
    <s v="Kafue"/>
    <x v="5"/>
    <s v="2017JUN"/>
    <s v="N"/>
    <s v="NA"/>
    <s v="NA"/>
    <s v="Y"/>
    <n v="26.046324729919434"/>
    <s v="Y"/>
    <s v="Y"/>
    <n v="39616"/>
    <s v="Y"/>
    <n v="1"/>
    <m/>
  </r>
  <r>
    <s v="PNG_16_PHAF_12"/>
    <s v="Gorongosa"/>
    <x v="2"/>
    <s v="2016JUN"/>
    <s v="N"/>
    <s v="NA"/>
    <s v="NA"/>
    <s v="Y"/>
    <n v="23.189285278320313"/>
    <s v="Y"/>
    <s v="Y"/>
    <n v="39748"/>
    <s v="Y"/>
    <n v="1"/>
    <m/>
  </r>
  <r>
    <s v="NIA_17_040"/>
    <s v="Niassa"/>
    <x v="2"/>
    <s v="2017JUN"/>
    <s v="N"/>
    <s v="NA"/>
    <s v="NA"/>
    <s v="Y"/>
    <n v="25.697768211364746"/>
    <s v="Y"/>
    <s v="Y"/>
    <n v="39865"/>
    <s v="Y"/>
    <n v="1"/>
    <m/>
  </r>
  <r>
    <s v="MRC_ELE_203"/>
    <s v="Mpala"/>
    <x v="3"/>
    <s v="2015MAR"/>
    <s v="N"/>
    <s v="NA"/>
    <s v="NA"/>
    <s v="Y"/>
    <n v="26.913674354553223"/>
    <s v="Y"/>
    <s v="Y"/>
    <n v="40677"/>
    <s v="Y"/>
    <n v="1"/>
    <m/>
  </r>
  <r>
    <s v="MRC_WAR_205"/>
    <s v="Mpala"/>
    <x v="2"/>
    <s v="2015MAR"/>
    <s v="Y"/>
    <n v="0"/>
    <s v="N"/>
    <s v="Y"/>
    <n v="22.399758338928223"/>
    <s v="Y"/>
    <s v="Y"/>
    <n v="41120"/>
    <s v="Y"/>
    <n v="1"/>
    <m/>
  </r>
  <r>
    <s v="MRC_ELE_38"/>
    <s v="Mpala"/>
    <x v="3"/>
    <s v="2013JUL"/>
    <s v="N"/>
    <s v="NA"/>
    <s v="NA"/>
    <s v="Y"/>
    <n v="23.109162330627441"/>
    <s v="Y"/>
    <s v="Y"/>
    <n v="41296"/>
    <s v="Y"/>
    <n v="1"/>
    <m/>
  </r>
  <r>
    <s v="PNG_17_040"/>
    <s v="Gorongosa"/>
    <x v="2"/>
    <s v="2017JUN"/>
    <s v="N"/>
    <s v="NA"/>
    <s v="NA"/>
    <s v="Y"/>
    <n v="23.952887535095215"/>
    <s v="Y"/>
    <s v="Y"/>
    <n v="41885"/>
    <s v="Y"/>
    <n v="1"/>
    <m/>
  </r>
  <r>
    <s v="MRC_GIR_108"/>
    <s v="Mpala"/>
    <x v="14"/>
    <s v="2014OCT"/>
    <s v="N"/>
    <s v="NA"/>
    <s v="NA"/>
    <s v="Y"/>
    <n v="25.375646591186523"/>
    <s v="Y"/>
    <s v="Y"/>
    <n v="42333"/>
    <s v="Y"/>
    <n v="1"/>
    <m/>
  </r>
  <r>
    <s v="MRC_IMP_123"/>
    <s v="Mpala"/>
    <x v="1"/>
    <s v="2014OCT"/>
    <s v="N"/>
    <s v="NA"/>
    <s v="NA"/>
    <s v="Y"/>
    <n v="25.041688919067383"/>
    <s v="Y"/>
    <s v="Y"/>
    <n v="44012"/>
    <s v="Y"/>
    <n v="1"/>
    <m/>
  </r>
  <r>
    <s v="PNG_17_039"/>
    <s v="Gorongosa"/>
    <x v="2"/>
    <s v="2017JUN"/>
    <s v="N"/>
    <s v="NA"/>
    <s v="NA"/>
    <s v="Y"/>
    <n v="24.779681205749512"/>
    <s v="Y"/>
    <s v="Y"/>
    <n v="44522"/>
    <s v="Y"/>
    <n v="1"/>
    <m/>
  </r>
  <r>
    <s v="SER_17_068"/>
    <s v="Serengeti"/>
    <x v="2"/>
    <s v="2017JUN"/>
    <s v="N"/>
    <s v="NA"/>
    <s v="NA"/>
    <s v="Y"/>
    <n v="23.739195823669434"/>
    <s v="Y"/>
    <s v="Y"/>
    <n v="44545"/>
    <s v="Y"/>
    <n v="1"/>
    <m/>
  </r>
  <r>
    <s v="MRC_ELE_214"/>
    <s v="Mpala"/>
    <x v="3"/>
    <s v="2015MAR"/>
    <s v="Y"/>
    <n v="2180"/>
    <s v="Y"/>
    <s v="Y"/>
    <n v="19.068886756896973"/>
    <s v="Y"/>
    <s v="Y"/>
    <n v="44784"/>
    <s v="Y"/>
    <n v="1"/>
    <m/>
  </r>
  <r>
    <s v="PNG_17_046"/>
    <s v="Gorongosa"/>
    <x v="2"/>
    <s v="2017JUN"/>
    <s v="N"/>
    <s v="NA"/>
    <s v="NA"/>
    <s v="Y"/>
    <n v="24.411962509155273"/>
    <s v="Y"/>
    <s v="Y"/>
    <n v="45522"/>
    <s v="Y"/>
    <n v="1"/>
    <m/>
  </r>
  <r>
    <s v="PNG_16_LOAF_01"/>
    <s v="Gorongosa"/>
    <x v="3"/>
    <s v="2016JUN"/>
    <s v="Y"/>
    <n v="2337"/>
    <s v="Y"/>
    <s v="Y"/>
    <n v="20.014765739440918"/>
    <s v="Y"/>
    <s v="Y"/>
    <n v="45888"/>
    <s v="Y"/>
    <n v="1"/>
    <m/>
  </r>
  <r>
    <s v="KNP_17_039"/>
    <s v="Kruger"/>
    <x v="1"/>
    <s v="2017JUN"/>
    <s v="N"/>
    <s v="NA"/>
    <s v="NA"/>
    <s v="Y"/>
    <n v="26.059874534606934"/>
    <s v="Y"/>
    <s v="Y"/>
    <n v="45913"/>
    <s v="Y"/>
    <n v="1"/>
    <m/>
  </r>
  <r>
    <s v="PNG_16_LOAF_16"/>
    <s v="Gorongosa"/>
    <x v="3"/>
    <s v="2016JUN"/>
    <s v="Y"/>
    <n v="662"/>
    <s v="Y"/>
    <s v="Y"/>
    <n v="23.431787490844727"/>
    <s v="Y"/>
    <s v="Y"/>
    <n v="49545"/>
    <s v="Y"/>
    <n v="1"/>
    <m/>
  </r>
  <r>
    <s v="MRC_ELE_216"/>
    <s v="Mpala"/>
    <x v="3"/>
    <s v="2015MAR"/>
    <s v="N"/>
    <s v="NA"/>
    <s v="NA"/>
    <s v="Y"/>
    <n v="23.147926330566406"/>
    <s v="Y"/>
    <s v="Y"/>
    <n v="50189"/>
    <s v="Y"/>
    <n v="1"/>
    <m/>
  </r>
  <r>
    <s v="PNG_16_PHAF_03"/>
    <s v="Gorongosa"/>
    <x v="2"/>
    <s v="2016JUN"/>
    <s v="N"/>
    <s v="NA"/>
    <s v="NA"/>
    <s v="Y"/>
    <n v="24.495699882507324"/>
    <s v="Y"/>
    <s v="Y"/>
    <n v="50552"/>
    <s v="Y"/>
    <n v="1"/>
    <m/>
  </r>
  <r>
    <s v="MRC_BUF_10"/>
    <s v="Mpala"/>
    <x v="5"/>
    <s v="2013JUL"/>
    <s v="Y"/>
    <n v="1449"/>
    <s v="Y"/>
    <s v="Y"/>
    <n v="31.740960121154785"/>
    <s v="Y"/>
    <s v="Y"/>
    <n v="51411"/>
    <s v="Y"/>
    <n v="1"/>
    <m/>
  </r>
  <r>
    <s v="SER_17_093"/>
    <s v="Serengeti"/>
    <x v="4"/>
    <s v="2017JUN"/>
    <s v="N"/>
    <s v="NA"/>
    <s v="NA"/>
    <s v="Y"/>
    <n v="24.985233306884766"/>
    <s v="Y"/>
    <s v="Y"/>
    <n v="51663"/>
    <s v="Y"/>
    <n v="1"/>
    <m/>
  </r>
  <r>
    <s v="MRC_ELE_03"/>
    <s v="Mpala"/>
    <x v="3"/>
    <s v="2013JUL"/>
    <s v="N"/>
    <s v="NA"/>
    <s v="NA"/>
    <s v="Y"/>
    <n v="22.115467071533203"/>
    <s v="Y"/>
    <s v="Y"/>
    <n v="53399"/>
    <s v="Y"/>
    <n v="1"/>
    <m/>
  </r>
  <r>
    <s v="HIP_17_094"/>
    <s v="Hluhluwe"/>
    <x v="3"/>
    <s v="2017JUN"/>
    <s v="N"/>
    <s v="NA"/>
    <s v="NA"/>
    <s v="Y"/>
    <n v="17.902359008789063"/>
    <s v="Y"/>
    <s v="Y"/>
    <n v="54314"/>
    <s v="Y"/>
    <n v="1"/>
    <m/>
  </r>
  <r>
    <s v="MRC_CAM_101"/>
    <s v="Mpala"/>
    <x v="8"/>
    <s v="2014OCT"/>
    <s v="Y"/>
    <n v="970"/>
    <s v="Y"/>
    <s v="Y"/>
    <n v="25.918369293212891"/>
    <s v="Y"/>
    <s v="Y"/>
    <n v="54594"/>
    <s v="Y"/>
    <n v="1"/>
    <m/>
  </r>
  <r>
    <s v="MRC_ELE_219"/>
    <s v="Mpala"/>
    <x v="3"/>
    <s v="2015MAR"/>
    <s v="Y"/>
    <n v="234"/>
    <s v="Y"/>
    <s v="Y"/>
    <n v="25.652207374572754"/>
    <s v="Y"/>
    <s v="Y"/>
    <n v="55194"/>
    <s v="Y"/>
    <n v="1"/>
    <m/>
  </r>
  <r>
    <s v="PNG_17_230"/>
    <s v="Gorongosa"/>
    <x v="3"/>
    <s v="2017JUN"/>
    <s v="N"/>
    <s v="NA"/>
    <s v="NA"/>
    <s v="Y"/>
    <n v="21.80195426940918"/>
    <s v="Y"/>
    <s v="Y"/>
    <n v="55340"/>
    <s v="Y"/>
    <n v="1"/>
    <m/>
  </r>
  <r>
    <s v="MRC_DON_209"/>
    <s v="Mpala"/>
    <x v="11"/>
    <s v="2015MAR"/>
    <s v="Y"/>
    <n v="1"/>
    <s v="N"/>
    <s v="Y"/>
    <n v="26.385152816772461"/>
    <s v="Y"/>
    <s v="Y"/>
    <n v="55679"/>
    <s v="Y"/>
    <n v="1"/>
    <m/>
  </r>
  <r>
    <s v="PNG_16_LOAF_08"/>
    <s v="Gorongosa"/>
    <x v="3"/>
    <s v="2016JUN"/>
    <s v="Y"/>
    <n v="3617"/>
    <s v="Y"/>
    <s v="Y"/>
    <n v="19.265461921691895"/>
    <s v="Y"/>
    <s v="Y"/>
    <n v="57641"/>
    <s v="Y"/>
    <n v="1"/>
    <m/>
  </r>
  <r>
    <s v="MRC_LM_321"/>
    <s v="Mpala"/>
    <x v="12"/>
    <s v="2016JUN"/>
    <s v="N"/>
    <s v="NA"/>
    <s v="NA"/>
    <s v="Y"/>
    <n v="25.831341743469238"/>
    <s v="Y"/>
    <s v="Y"/>
    <n v="58364"/>
    <s v="Y"/>
    <n v="1"/>
    <m/>
  </r>
  <r>
    <s v="MRC_GGA_107"/>
    <s v="Mpala"/>
    <x v="13"/>
    <s v="2014OCT"/>
    <s v="Y"/>
    <n v="107"/>
    <s v="Y"/>
    <s v="Y"/>
    <n v="21.574172019958496"/>
    <s v="Y"/>
    <s v="Y"/>
    <n v="67550"/>
    <s v="Y"/>
    <n v="1"/>
    <m/>
  </r>
  <r>
    <s v="MRC_DIK_45"/>
    <s v="Mpala"/>
    <x v="10"/>
    <s v="2013JUL"/>
    <s v="N"/>
    <s v="NA"/>
    <s v="NA"/>
    <s v="Y"/>
    <n v="30.321070671081543"/>
    <s v="Y"/>
    <s v="Y"/>
    <n v="67656"/>
    <s v="Y"/>
    <n v="1"/>
    <m/>
  </r>
  <r>
    <s v="KAF_17_141"/>
    <s v="Kafue"/>
    <x v="2"/>
    <s v="2017JUN"/>
    <s v="N"/>
    <s v="NA"/>
    <s v="NA"/>
    <s v="Y"/>
    <n v="23.545346260070801"/>
    <s v="Y"/>
    <s v="Y"/>
    <n v="72809"/>
    <s v="Y"/>
    <n v="1"/>
    <m/>
  </r>
  <r>
    <s v="MRC_ELE_229"/>
    <s v="Mpala"/>
    <x v="3"/>
    <s v="2015MAR"/>
    <s v="Y"/>
    <n v="227"/>
    <s v="Y"/>
    <s v="Y"/>
    <n v="23.783443450927734"/>
    <s v="Y"/>
    <s v="Y"/>
    <n v="82577"/>
    <s v="Y"/>
    <n v="1"/>
    <m/>
  </r>
  <r>
    <s v="KAF_17_061"/>
    <s v="Kafue"/>
    <x v="3"/>
    <s v="2017JUN"/>
    <s v="N"/>
    <s v="NA"/>
    <s v="NA"/>
    <s v="Y"/>
    <n v="21.712789535522461"/>
    <s v="Y"/>
    <s v="Y"/>
    <n v="83688"/>
    <s v="Y"/>
    <n v="1"/>
    <m/>
  </r>
  <r>
    <s v="MRC_DON_105"/>
    <s v="Mpala"/>
    <x v="11"/>
    <s v="2014OCT"/>
    <s v="Y"/>
    <n v="38"/>
    <s v="Y"/>
    <s v="Y"/>
    <n v="23.958196640014648"/>
    <s v="Y"/>
    <s v="Y"/>
    <n v="87851"/>
    <s v="Y"/>
    <n v="1"/>
    <m/>
  </r>
  <r>
    <s v="EC_PNG16_04"/>
    <s v="Gorongosa"/>
    <x v="20"/>
    <s v="2016JUN"/>
    <s v="Y"/>
    <n v="2705"/>
    <s v="Y"/>
    <s v="N"/>
    <s v="NA"/>
    <s v="NA"/>
    <s v="N"/>
    <s v="NA"/>
    <s v="NA"/>
    <n v="1"/>
    <m/>
  </r>
  <r>
    <s v="KOEL_10"/>
    <s v="Gorongosa"/>
    <x v="21"/>
    <s v="2016JUN"/>
    <s v="Y"/>
    <n v="1936"/>
    <s v="Y"/>
    <s v="N"/>
    <s v="NA"/>
    <s v="NA"/>
    <s v="N"/>
    <s v="NA"/>
    <s v="NA"/>
    <n v="1"/>
    <m/>
  </r>
  <r>
    <s v="KOEL_12"/>
    <s v="Gorongosa"/>
    <x v="21"/>
    <s v="2016JUN"/>
    <s v="Y"/>
    <n v="1192"/>
    <s v="Y"/>
    <s v="N"/>
    <s v="NA"/>
    <s v="NA"/>
    <s v="N"/>
    <s v="NA"/>
    <s v="NA"/>
    <n v="1"/>
    <m/>
  </r>
  <r>
    <s v="KOEL_14"/>
    <s v="Gorongosa"/>
    <x v="21"/>
    <s v="2016JUN"/>
    <s v="Y"/>
    <n v="75"/>
    <s v="Y"/>
    <s v="N"/>
    <s v="NA"/>
    <s v="NA"/>
    <s v="N"/>
    <s v="NA"/>
    <s v="NA"/>
    <n v="1"/>
    <m/>
  </r>
  <r>
    <s v="KOEL_19"/>
    <s v="Gorongosa"/>
    <x v="21"/>
    <s v="2016JUN"/>
    <s v="Y"/>
    <n v="3474"/>
    <s v="Y"/>
    <s v="N"/>
    <s v="NA"/>
    <s v="NA"/>
    <s v="N"/>
    <s v="NA"/>
    <s v="NA"/>
    <n v="1"/>
    <m/>
  </r>
  <r>
    <s v="KOEL_24"/>
    <s v="Gorongosa"/>
    <x v="21"/>
    <s v="2016JUN"/>
    <s v="Y"/>
    <n v="215"/>
    <s v="Y"/>
    <s v="N"/>
    <s v="NA"/>
    <s v="NA"/>
    <s v="N"/>
    <s v="NA"/>
    <s v="NA"/>
    <n v="1"/>
    <m/>
  </r>
  <r>
    <s v="KOEL_25"/>
    <s v="Gorongosa"/>
    <x v="21"/>
    <s v="2016JUN"/>
    <s v="Y"/>
    <n v="38"/>
    <s v="Y"/>
    <s v="N"/>
    <s v="NA"/>
    <s v="NA"/>
    <s v="N"/>
    <s v="NA"/>
    <s v="NA"/>
    <n v="1"/>
    <m/>
  </r>
  <r>
    <s v="KOEL_29"/>
    <s v="Gorongosa"/>
    <x v="21"/>
    <s v="2016JUN"/>
    <s v="Y"/>
    <n v="171"/>
    <s v="Y"/>
    <s v="N"/>
    <s v="NA"/>
    <s v="NA"/>
    <s v="N"/>
    <s v="NA"/>
    <s v="NA"/>
    <n v="1"/>
    <m/>
  </r>
  <r>
    <s v="KOEL_3"/>
    <s v="Gorongosa"/>
    <x v="21"/>
    <s v="2016JUN"/>
    <s v="Y"/>
    <n v="1019"/>
    <s v="Y"/>
    <s v="N"/>
    <s v="NA"/>
    <s v="NA"/>
    <s v="N"/>
    <s v="NA"/>
    <s v="NA"/>
    <n v="1"/>
    <m/>
  </r>
  <r>
    <s v="KOEL_32"/>
    <s v="Gorongosa"/>
    <x v="21"/>
    <s v="2016JUN"/>
    <s v="Y"/>
    <n v="31"/>
    <s v="Y"/>
    <s v="N"/>
    <s v="NA"/>
    <s v="NA"/>
    <s v="N"/>
    <s v="NA"/>
    <s v="NA"/>
    <n v="1"/>
    <m/>
  </r>
  <r>
    <s v="KOEL_4"/>
    <s v="Gorongosa"/>
    <x v="21"/>
    <s v="2016JUN"/>
    <s v="Y"/>
    <n v="518"/>
    <s v="Y"/>
    <s v="N"/>
    <s v="NA"/>
    <s v="NA"/>
    <s v="N"/>
    <s v="NA"/>
    <s v="NA"/>
    <n v="1"/>
    <m/>
  </r>
  <r>
    <s v="KOEL_8"/>
    <s v="Gorongosa"/>
    <x v="21"/>
    <s v="2016JUN"/>
    <s v="Y"/>
    <n v="2367"/>
    <s v="Y"/>
    <s v="N"/>
    <s v="NA"/>
    <s v="NA"/>
    <s v="N"/>
    <s v="NA"/>
    <s v="NA"/>
    <n v="1"/>
    <m/>
  </r>
  <r>
    <s v="HIP_17_003"/>
    <s v="Hluhluwe"/>
    <x v="1"/>
    <s v="2017JUN"/>
    <s v="N"/>
    <s v="NA"/>
    <s v="NA"/>
    <s v="Y"/>
    <n v="26.276765823364258"/>
    <s v="Y"/>
    <s v="N"/>
    <s v="NA"/>
    <s v="NA"/>
    <n v="1"/>
    <m/>
  </r>
  <r>
    <s v="HWA_16_033"/>
    <s v="Hwange"/>
    <x v="1"/>
    <s v="2016JUN"/>
    <s v="N"/>
    <s v="NA"/>
    <s v="NA"/>
    <s v="Y"/>
    <n v="34.807003021240234"/>
    <s v="Y"/>
    <s v="N"/>
    <s v="NA"/>
    <s v="NA"/>
    <n v="1"/>
    <m/>
  </r>
  <r>
    <s v="HWA_17_007"/>
    <s v="Hwange"/>
    <x v="14"/>
    <s v="2017JUN"/>
    <s v="N"/>
    <s v="NA"/>
    <s v="NA"/>
    <s v="Y"/>
    <n v="26.733500480651855"/>
    <s v="Y"/>
    <s v="N"/>
    <s v="NA"/>
    <s v="NA"/>
    <n v="1"/>
    <m/>
  </r>
  <r>
    <s v="HWA_17_012"/>
    <s v="Hwange"/>
    <x v="14"/>
    <s v="2017JUN"/>
    <s v="N"/>
    <s v="NA"/>
    <s v="NA"/>
    <s v="Y"/>
    <n v="22.936356544494629"/>
    <s v="Y"/>
    <s v="N"/>
    <s v="NA"/>
    <s v="NA"/>
    <n v="1"/>
    <m/>
  </r>
  <r>
    <s v="KAF_17_071"/>
    <s v="Kafue"/>
    <x v="5"/>
    <s v="2017JUN"/>
    <s v="N"/>
    <s v="NA"/>
    <s v="NA"/>
    <s v="Y"/>
    <n v="33.308115005493164"/>
    <s v="Y"/>
    <s v="N"/>
    <s v="NA"/>
    <s v="NA"/>
    <n v="1"/>
    <m/>
  </r>
  <r>
    <s v="KAF_17_085"/>
    <s v="Kafue"/>
    <x v="5"/>
    <s v="2017JUN"/>
    <s v="N"/>
    <s v="NA"/>
    <s v="NA"/>
    <s v="Y"/>
    <n v="34.428377151489258"/>
    <s v="Y"/>
    <s v="N"/>
    <s v="NA"/>
    <s v="NA"/>
    <n v="1"/>
    <m/>
  </r>
  <r>
    <s v="KAF_17_097"/>
    <s v="Kafue"/>
    <x v="1"/>
    <s v="2017JUN"/>
    <s v="N"/>
    <s v="NA"/>
    <s v="NA"/>
    <s v="Y"/>
    <n v="33.44387149810791"/>
    <s v="Y"/>
    <s v="N"/>
    <s v="NA"/>
    <s v="NA"/>
    <n v="1"/>
    <m/>
  </r>
  <r>
    <s v="KAF_17_168"/>
    <s v="Kafue"/>
    <x v="5"/>
    <s v="2017JUN"/>
    <s v="N"/>
    <s v="NA"/>
    <s v="NA"/>
    <s v="Y"/>
    <n v="34.948026657104492"/>
    <s v="Y"/>
    <s v="N"/>
    <s v="NA"/>
    <s v="NA"/>
    <n v="1"/>
    <m/>
  </r>
  <r>
    <s v="KAF_17_194"/>
    <s v="Kafue"/>
    <x v="26"/>
    <s v="2017JUN"/>
    <s v="N"/>
    <s v="NA"/>
    <s v="NA"/>
    <s v="Y"/>
    <n v="34.916982650756836"/>
    <s v="Y"/>
    <s v="N"/>
    <s v="NA"/>
    <s v="NA"/>
    <n v="1"/>
    <m/>
  </r>
  <r>
    <s v="PNG_16_AEME_11"/>
    <s v="Gorongosa"/>
    <x v="1"/>
    <s v="2016JUN"/>
    <s v="Y"/>
    <n v="1"/>
    <s v="N"/>
    <s v="N"/>
    <s v="NA"/>
    <s v="NA"/>
    <s v="N"/>
    <s v="NA"/>
    <s v="NA"/>
    <n v="0"/>
    <m/>
  </r>
  <r>
    <s v="PNG_16_AEME_19"/>
    <s v="Gorongosa"/>
    <x v="1"/>
    <s v="2016JUN"/>
    <s v="Y"/>
    <n v="3"/>
    <s v="N"/>
    <s v="N"/>
    <s v="NA"/>
    <s v="NA"/>
    <s v="N"/>
    <s v="NA"/>
    <s v="NA"/>
    <n v="0"/>
    <m/>
  </r>
  <r>
    <s v="PNG_16_AEME_02"/>
    <s v="Gorongosa"/>
    <x v="1"/>
    <s v="2016JUN"/>
    <s v="Y"/>
    <n v="1186"/>
    <s v="Y"/>
    <s v="Y"/>
    <n v="30.346871376037598"/>
    <s v="Y"/>
    <s v="Y"/>
    <n v="819"/>
    <s v="Y"/>
    <n v="1"/>
    <m/>
  </r>
  <r>
    <s v="PNG_16_AEME_21"/>
    <s v="Gorongosa"/>
    <x v="1"/>
    <s v="2016JUN"/>
    <s v="Y"/>
    <n v="8"/>
    <s v="N"/>
    <s v="N"/>
    <s v="NA"/>
    <s v="NA"/>
    <s v="N"/>
    <s v="NA"/>
    <s v="NA"/>
    <n v="0"/>
    <m/>
  </r>
  <r>
    <s v="PNG_16_AEME_22"/>
    <s v="Gorongosa"/>
    <x v="1"/>
    <s v="2016JUN"/>
    <s v="Y"/>
    <n v="0"/>
    <s v="N"/>
    <s v="N"/>
    <s v="NA"/>
    <s v="NA"/>
    <s v="N"/>
    <s v="NA"/>
    <s v="NA"/>
    <n v="0"/>
    <m/>
  </r>
  <r>
    <s v="PNG_16_AEME_23"/>
    <s v="Gorongosa"/>
    <x v="1"/>
    <s v="2016JUN"/>
    <s v="Y"/>
    <n v="0"/>
    <s v="N"/>
    <s v="N"/>
    <s v="NA"/>
    <s v="NA"/>
    <s v="N"/>
    <s v="NA"/>
    <s v="NA"/>
    <n v="0"/>
    <m/>
  </r>
  <r>
    <s v="PNG_16_AEME_04"/>
    <s v="Gorongosa"/>
    <x v="1"/>
    <s v="2016JUN"/>
    <s v="Y"/>
    <n v="625"/>
    <s v="Y"/>
    <s v="Y"/>
    <n v="28.756872177124023"/>
    <s v="Y"/>
    <s v="Y"/>
    <n v="835"/>
    <s v="Y"/>
    <n v="1"/>
    <m/>
  </r>
  <r>
    <s v="PNG_16_AEME_05"/>
    <s v="Gorongosa"/>
    <x v="1"/>
    <s v="2016JUN"/>
    <s v="Y"/>
    <n v="896"/>
    <s v="Y"/>
    <s v="Y"/>
    <n v="29.325331687927246"/>
    <s v="Y"/>
    <s v="Y"/>
    <n v="908"/>
    <s v="Y"/>
    <n v="1"/>
    <m/>
  </r>
  <r>
    <s v="PNG_16_AEME_07"/>
    <s v="Gorongosa"/>
    <x v="1"/>
    <s v="2016JUN"/>
    <s v="Y"/>
    <n v="382"/>
    <s v="Y"/>
    <s v="Y"/>
    <n v="28.279746055603027"/>
    <s v="Y"/>
    <s v="Y"/>
    <n v="1472"/>
    <s v="Y"/>
    <n v="1"/>
    <m/>
  </r>
  <r>
    <s v="PNG_16_AEME_09"/>
    <s v="Gorongosa"/>
    <x v="1"/>
    <s v="2016JUN"/>
    <s v="Y"/>
    <n v="483"/>
    <s v="Y"/>
    <s v="Y"/>
    <n v="28.662283897399902"/>
    <s v="Y"/>
    <s v="Y"/>
    <n v="17479"/>
    <s v="Y"/>
    <n v="1"/>
    <m/>
  </r>
  <r>
    <s v="MRC_17_BUFF_48"/>
    <s v="Mpala"/>
    <x v="5"/>
    <s v="2017JUN"/>
    <s v="N"/>
    <s v="NA"/>
    <s v="NA"/>
    <s v="Y"/>
    <n v="27.016075134277344"/>
    <s v="Y"/>
    <s v="Y"/>
    <n v="1145"/>
    <s v="Y"/>
    <n v="1"/>
    <m/>
  </r>
  <r>
    <s v="MRC_17_BUFF_55"/>
    <s v="Mpala"/>
    <x v="5"/>
    <s v="2017JUN"/>
    <s v="N"/>
    <s v="NA"/>
    <s v="NA"/>
    <s v="Y"/>
    <n v="26.916129112243652"/>
    <s v="Y"/>
    <s v="Y"/>
    <n v="7899"/>
    <s v="Y"/>
    <n v="1"/>
    <m/>
  </r>
  <r>
    <s v="MRC_17_COW_38"/>
    <s v="Mpala"/>
    <x v="9"/>
    <s v="2017JUN"/>
    <s v="N"/>
    <s v="NA"/>
    <s v="NA"/>
    <s v="Y"/>
    <n v="34.645097732543945"/>
    <s v="Y"/>
    <s v="N"/>
    <s v="NA"/>
    <s v="NA"/>
    <n v="1"/>
    <m/>
  </r>
  <r>
    <s v="MRC_17_DIK_15"/>
    <s v="Mpala"/>
    <x v="10"/>
    <s v="2017JUN"/>
    <s v="N"/>
    <s v="NA"/>
    <s v="NA"/>
    <s v="Y"/>
    <n v="26.06272029876709"/>
    <s v="Y"/>
    <s v="N"/>
    <s v="NA"/>
    <s v="NA"/>
    <n v="1"/>
    <m/>
  </r>
  <r>
    <s v="MRC_17_HAR_24"/>
    <s v="Mpala"/>
    <x v="7"/>
    <s v="2017JUN"/>
    <s v="N"/>
    <s v="NA"/>
    <s v="NA"/>
    <s v="Y"/>
    <n v="34.381305694580078"/>
    <s v="Y"/>
    <s v="N"/>
    <s v="NA"/>
    <s v="NA"/>
    <n v="1"/>
    <m/>
  </r>
  <r>
    <s v="MRC_17_HAR_57"/>
    <s v="Mpala"/>
    <x v="7"/>
    <s v="2017JUN"/>
    <s v="N"/>
    <s v="NA"/>
    <s v="NA"/>
    <s v="Y"/>
    <n v="28.499635696411133"/>
    <s v="Y"/>
    <s v="N"/>
    <s v="NA"/>
    <s v="NA"/>
    <n v="1"/>
    <m/>
  </r>
  <r>
    <s v="MRC_17_KUD_07"/>
    <s v="Mpala"/>
    <x v="6"/>
    <s v="2017JUN"/>
    <s v="N"/>
    <s v="NA"/>
    <s v="NA"/>
    <s v="Y"/>
    <n v="29.340060234069824"/>
    <s v="Y"/>
    <s v="Y"/>
    <n v="9848"/>
    <s v="Y"/>
    <n v="1"/>
    <m/>
  </r>
  <r>
    <s v="MRC_CAM_103"/>
    <s v="Mpala"/>
    <x v="8"/>
    <s v="2014OCT"/>
    <s v="Y"/>
    <n v="0"/>
    <s v="N"/>
    <s v="N"/>
    <s v="NA"/>
    <s v="NA"/>
    <s v="N"/>
    <s v="NA"/>
    <s v="NA"/>
    <n v="0"/>
    <m/>
  </r>
  <r>
    <s v="MRC_CAM_105"/>
    <s v="Mpala"/>
    <x v="8"/>
    <s v="2014OCT"/>
    <s v="Y"/>
    <n v="3"/>
    <s v="N"/>
    <s v="N"/>
    <s v="NA"/>
    <s v="NA"/>
    <s v="N"/>
    <s v="NA"/>
    <s v="NA"/>
    <n v="0"/>
    <m/>
  </r>
  <r>
    <s v="MRC_CAM_106"/>
    <s v="Mpala"/>
    <x v="8"/>
    <s v="2014OCT"/>
    <s v="Y"/>
    <n v="0"/>
    <s v="N"/>
    <s v="N"/>
    <s v="NA"/>
    <s v="NA"/>
    <s v="N"/>
    <s v="NA"/>
    <s v="NA"/>
    <n v="0"/>
    <m/>
  </r>
  <r>
    <s v="MRC_CAM_107"/>
    <s v="Mpala"/>
    <x v="8"/>
    <s v="2014OCT"/>
    <s v="Y"/>
    <n v="9"/>
    <s v="N"/>
    <s v="N"/>
    <s v="NA"/>
    <s v="NA"/>
    <s v="N"/>
    <s v="NA"/>
    <s v="NA"/>
    <n v="0"/>
    <m/>
  </r>
  <r>
    <s v="MRC_CAM_108"/>
    <s v="Mpala"/>
    <x v="8"/>
    <s v="2014OCT"/>
    <s v="Y"/>
    <n v="0"/>
    <s v="N"/>
    <s v="N"/>
    <s v="NA"/>
    <s v="NA"/>
    <s v="N"/>
    <s v="NA"/>
    <s v="NA"/>
    <n v="0"/>
    <m/>
  </r>
  <r>
    <s v="MRC_CAM_109"/>
    <s v="Mpala"/>
    <x v="8"/>
    <s v="2014OCT"/>
    <s v="Y"/>
    <n v="2"/>
    <s v="N"/>
    <s v="N"/>
    <s v="NA"/>
    <s v="NA"/>
    <s v="N"/>
    <s v="NA"/>
    <s v="NA"/>
    <n v="0"/>
    <m/>
  </r>
  <r>
    <s v="MRC_CAM_201"/>
    <s v="Mpala"/>
    <x v="8"/>
    <s v="2015MAR"/>
    <s v="Y"/>
    <n v="0"/>
    <s v="N"/>
    <s v="N"/>
    <s v="NA"/>
    <s v="NA"/>
    <s v="N"/>
    <s v="NA"/>
    <s v="NA"/>
    <n v="0"/>
    <m/>
  </r>
  <r>
    <s v="MRC_CAM_202"/>
    <s v="Mpala"/>
    <x v="8"/>
    <s v="2015MAR"/>
    <s v="Y"/>
    <n v="0"/>
    <s v="N"/>
    <s v="N"/>
    <s v="NA"/>
    <s v="NA"/>
    <s v="N"/>
    <s v="NA"/>
    <s v="NA"/>
    <n v="0"/>
    <m/>
  </r>
  <r>
    <s v="MRC_CAM_203"/>
    <s v="Mpala"/>
    <x v="8"/>
    <s v="2015MAR"/>
    <s v="Y"/>
    <n v="0"/>
    <s v="N"/>
    <s v="N"/>
    <s v="NA"/>
    <s v="NA"/>
    <s v="N"/>
    <s v="NA"/>
    <s v="NA"/>
    <n v="0"/>
    <m/>
  </r>
  <r>
    <s v="MRC_CAM_204"/>
    <s v="Mpala"/>
    <x v="8"/>
    <s v="2015MAR"/>
    <s v="Y"/>
    <n v="0"/>
    <s v="N"/>
    <s v="N"/>
    <s v="NA"/>
    <s v="NA"/>
    <s v="N"/>
    <s v="NA"/>
    <s v="NA"/>
    <n v="0"/>
    <m/>
  </r>
  <r>
    <s v="MRC_CAM_205"/>
    <s v="Mpala"/>
    <x v="8"/>
    <s v="2015MAR"/>
    <s v="Y"/>
    <n v="0"/>
    <s v="N"/>
    <s v="N"/>
    <s v="NA"/>
    <s v="NA"/>
    <s v="N"/>
    <s v="NA"/>
    <s v="NA"/>
    <n v="0"/>
    <m/>
  </r>
  <r>
    <s v="MRC_CAM_206"/>
    <s v="Mpala"/>
    <x v="8"/>
    <s v="2015MAR"/>
    <s v="Y"/>
    <n v="0"/>
    <s v="N"/>
    <s v="N"/>
    <s v="NA"/>
    <s v="NA"/>
    <s v="N"/>
    <s v="NA"/>
    <s v="NA"/>
    <n v="0"/>
    <m/>
  </r>
  <r>
    <s v="MRC_CAM_207"/>
    <s v="Mpala"/>
    <x v="8"/>
    <s v="2015MAR"/>
    <s v="Y"/>
    <n v="0"/>
    <s v="N"/>
    <s v="N"/>
    <s v="NA"/>
    <s v="NA"/>
    <s v="N"/>
    <s v="NA"/>
    <s v="NA"/>
    <n v="0"/>
    <m/>
  </r>
  <r>
    <s v="MRC_CAM_208"/>
    <s v="Mpala"/>
    <x v="8"/>
    <s v="2015MAR"/>
    <s v="Y"/>
    <n v="2"/>
    <s v="N"/>
    <s v="N"/>
    <s v="NA"/>
    <s v="NA"/>
    <s v="N"/>
    <s v="NA"/>
    <s v="NA"/>
    <n v="0"/>
    <m/>
  </r>
  <r>
    <s v="MRC_CAM_209"/>
    <s v="Mpala"/>
    <x v="8"/>
    <s v="2015MAR"/>
    <s v="Y"/>
    <n v="3"/>
    <s v="N"/>
    <s v="N"/>
    <s v="NA"/>
    <s v="NA"/>
    <s v="N"/>
    <s v="NA"/>
    <s v="NA"/>
    <n v="0"/>
    <m/>
  </r>
  <r>
    <s v="MRC_CAM_210"/>
    <s v="Mpala"/>
    <x v="8"/>
    <s v="2015MAR"/>
    <s v="Y"/>
    <n v="1"/>
    <s v="N"/>
    <s v="N"/>
    <s v="NA"/>
    <s v="NA"/>
    <s v="N"/>
    <s v="NA"/>
    <s v="NA"/>
    <n v="0"/>
    <m/>
  </r>
  <r>
    <s v="MRC_CAM_104"/>
    <s v="Mpala"/>
    <x v="8"/>
    <s v="2014OCT"/>
    <s v="Y"/>
    <n v="0"/>
    <s v="N"/>
    <s v="N"/>
    <s v="NA"/>
    <s v="NA"/>
    <s v="N"/>
    <s v="NA"/>
    <s v="NA"/>
    <n v="0"/>
    <m/>
  </r>
  <r>
    <s v="MRC_COW_102"/>
    <s v="Mpala"/>
    <x v="9"/>
    <s v="2014OCT"/>
    <s v="Y"/>
    <n v="0"/>
    <s v="N"/>
    <s v="N"/>
    <s v="NA"/>
    <s v="NA"/>
    <s v="N"/>
    <s v="NA"/>
    <s v="NA"/>
    <n v="0"/>
    <m/>
  </r>
  <r>
    <s v="MRC_COW_105"/>
    <s v="Mpala"/>
    <x v="9"/>
    <s v="2014OCT"/>
    <s v="Y"/>
    <n v="17"/>
    <s v="N"/>
    <s v="N"/>
    <s v="NA"/>
    <s v="NA"/>
    <s v="N"/>
    <s v="NA"/>
    <s v="NA"/>
    <n v="0"/>
    <m/>
  </r>
  <r>
    <s v="MRC_COW_118"/>
    <s v="Mpala"/>
    <x v="9"/>
    <s v="2014OCT"/>
    <s v="Y"/>
    <n v="0"/>
    <s v="N"/>
    <s v="N"/>
    <s v="NA"/>
    <s v="NA"/>
    <s v="N"/>
    <s v="NA"/>
    <s v="NA"/>
    <n v="0"/>
    <m/>
  </r>
  <r>
    <s v="MRC_COW_122"/>
    <s v="Mpala"/>
    <x v="9"/>
    <s v="2014OCT"/>
    <s v="Y"/>
    <n v="0"/>
    <s v="N"/>
    <s v="N"/>
    <s v="NA"/>
    <s v="NA"/>
    <s v="N"/>
    <s v="NA"/>
    <s v="NA"/>
    <n v="0"/>
    <m/>
  </r>
  <r>
    <s v="MRC_COW_132_R"/>
    <s v="Mpala"/>
    <x v="9"/>
    <s v="2014OCT"/>
    <s v="Y"/>
    <n v="0"/>
    <s v="N"/>
    <s v="N"/>
    <s v="NA"/>
    <s v="NA"/>
    <s v="N"/>
    <s v="NA"/>
    <s v="NA"/>
    <n v="0"/>
    <m/>
  </r>
  <r>
    <s v="MRC_COW_134_R"/>
    <s v="Mpala"/>
    <x v="9"/>
    <s v="2014OCT"/>
    <s v="Y"/>
    <n v="0"/>
    <s v="N"/>
    <s v="N"/>
    <s v="NA"/>
    <s v="NA"/>
    <s v="N"/>
    <s v="NA"/>
    <s v="NA"/>
    <n v="0"/>
    <m/>
  </r>
  <r>
    <s v="MRC_COW_204"/>
    <s v="Mpala"/>
    <x v="9"/>
    <s v="2015MAR"/>
    <s v="Y"/>
    <n v="3"/>
    <s v="N"/>
    <s v="N"/>
    <s v="NA"/>
    <s v="NA"/>
    <s v="N"/>
    <s v="NA"/>
    <s v="NA"/>
    <n v="0"/>
    <m/>
  </r>
  <r>
    <s v="MRC_COW_21"/>
    <s v="Mpala"/>
    <x v="9"/>
    <s v="2013JUL"/>
    <s v="Y"/>
    <n v="0"/>
    <s v="N"/>
    <s v="N"/>
    <s v="NA"/>
    <s v="NA"/>
    <s v="N"/>
    <s v="NA"/>
    <s v="NA"/>
    <n v="0"/>
    <m/>
  </r>
  <r>
    <s v="MRC_COW_220"/>
    <s v="Mpala"/>
    <x v="9"/>
    <s v="2015MAR"/>
    <s v="Y"/>
    <n v="0"/>
    <s v="N"/>
    <s v="N"/>
    <s v="NA"/>
    <s v="NA"/>
    <s v="N"/>
    <s v="NA"/>
    <s v="NA"/>
    <n v="0"/>
    <m/>
  </r>
  <r>
    <s v="MRC_COW_233"/>
    <s v="Mpala"/>
    <x v="9"/>
    <s v="2015MAR"/>
    <s v="Y"/>
    <n v="1220"/>
    <s v="Y"/>
    <s v="Y"/>
    <n v="29.510936737060547"/>
    <s v="Y"/>
    <s v="N"/>
    <s v="NA"/>
    <s v="NA"/>
    <n v="1"/>
    <m/>
  </r>
  <r>
    <s v="MRC_COW_234"/>
    <s v="Mpala"/>
    <x v="9"/>
    <s v="2015MAR"/>
    <s v="Y"/>
    <n v="0"/>
    <s v="N"/>
    <s v="N"/>
    <s v="NA"/>
    <s v="NA"/>
    <s v="N"/>
    <s v="NA"/>
    <s v="NA"/>
    <n v="0"/>
    <m/>
  </r>
  <r>
    <s v="MRC_COW_236"/>
    <s v="Mpala"/>
    <x v="9"/>
    <s v="2015MAR"/>
    <s v="Y"/>
    <n v="2"/>
    <s v="N"/>
    <s v="N"/>
    <s v="NA"/>
    <s v="NA"/>
    <s v="N"/>
    <s v="NA"/>
    <s v="NA"/>
    <n v="0"/>
    <m/>
  </r>
  <r>
    <s v="MRC_COW_253"/>
    <s v="Mpala"/>
    <x v="9"/>
    <s v="2015MAR"/>
    <s v="Y"/>
    <n v="1"/>
    <s v="N"/>
    <s v="N"/>
    <s v="NA"/>
    <s v="NA"/>
    <s v="N"/>
    <s v="NA"/>
    <s v="NA"/>
    <n v="0"/>
    <m/>
  </r>
  <r>
    <s v="MRC_COW_44"/>
    <s v="Mpala"/>
    <x v="9"/>
    <s v="2013JUL"/>
    <s v="Y"/>
    <n v="26"/>
    <s v="Y"/>
    <s v="Y"/>
    <s v="NA"/>
    <s v="NA"/>
    <s v="N"/>
    <s v="NA"/>
    <s v="NA"/>
    <n v="1"/>
    <m/>
  </r>
  <r>
    <s v="MRC_DIK_03"/>
    <s v="Mpala"/>
    <x v="10"/>
    <s v="2013JUL"/>
    <s v="Y"/>
    <n v="71"/>
    <s v="Y"/>
    <s v="Y"/>
    <n v="30.798574447631836"/>
    <s v="Y"/>
    <s v="N"/>
    <s v="NA"/>
    <s v="NA"/>
    <n v="1"/>
    <m/>
  </r>
  <r>
    <s v="MRC_DIK_04"/>
    <s v="Mpala"/>
    <x v="10"/>
    <s v="2013JUL"/>
    <s v="Y"/>
    <n v="0"/>
    <s v="N"/>
    <s v="N"/>
    <s v="NA"/>
    <s v="NA"/>
    <s v="N"/>
    <s v="NA"/>
    <s v="NA"/>
    <n v="0"/>
    <m/>
  </r>
  <r>
    <s v="MRC_DIK_10"/>
    <s v="Mpala"/>
    <x v="10"/>
    <s v="2013JUL"/>
    <s v="Y"/>
    <n v="0"/>
    <s v="N"/>
    <s v="N"/>
    <s v="NA"/>
    <s v="NA"/>
    <s v="N"/>
    <s v="NA"/>
    <s v="NA"/>
    <n v="0"/>
    <m/>
  </r>
  <r>
    <s v="MRC_DIK_105"/>
    <s v="Mpala"/>
    <x v="10"/>
    <s v="2014OCT"/>
    <s v="Y"/>
    <n v="468"/>
    <s v="Y"/>
    <s v="Y"/>
    <n v="40"/>
    <m/>
    <s v="N"/>
    <s v="NA"/>
    <s v="NA"/>
    <n v="1"/>
    <m/>
  </r>
  <r>
    <s v="MRC_DIK_107"/>
    <s v="Mpala"/>
    <x v="10"/>
    <s v="2014OCT"/>
    <s v="Y"/>
    <n v="0"/>
    <s v="N"/>
    <s v="N"/>
    <s v="NA"/>
    <s v="NA"/>
    <s v="N"/>
    <s v="NA"/>
    <s v="NA"/>
    <n v="0"/>
    <m/>
  </r>
  <r>
    <s v="MRC_DIK_109"/>
    <s v="Mpala"/>
    <x v="10"/>
    <s v="2014OCT"/>
    <s v="Y"/>
    <n v="3"/>
    <s v="N"/>
    <s v="N"/>
    <s v="NA"/>
    <s v="NA"/>
    <s v="N"/>
    <s v="NA"/>
    <s v="NA"/>
    <n v="0"/>
    <m/>
  </r>
  <r>
    <s v="MRC_DIK_110"/>
    <s v="Mpala"/>
    <x v="10"/>
    <s v="2014OCT"/>
    <s v="N"/>
    <s v="NA"/>
    <s v="NA"/>
    <s v="Y"/>
    <n v="34.596992492675781"/>
    <s v="Y"/>
    <s v="N"/>
    <s v="NA"/>
    <s v="NA"/>
    <n v="1"/>
    <m/>
  </r>
  <r>
    <s v="MRC_DIK_115"/>
    <s v="Mpala"/>
    <x v="10"/>
    <s v="2014OCT"/>
    <s v="N"/>
    <s v="NA"/>
    <s v="NA"/>
    <s v="Y"/>
    <n v="32.99818229675293"/>
    <s v="Y"/>
    <s v="N"/>
    <s v="NA"/>
    <s v="NA"/>
    <n v="1"/>
    <m/>
  </r>
  <r>
    <s v="MRC_DIK_13"/>
    <s v="Mpala"/>
    <x v="10"/>
    <s v="2013JUL"/>
    <s v="Y"/>
    <n v="0"/>
    <s v="N"/>
    <s v="N"/>
    <s v="NA"/>
    <s v="NA"/>
    <s v="N"/>
    <s v="NA"/>
    <s v="NA"/>
    <n v="0"/>
    <m/>
  </r>
  <r>
    <s v="MRC_DIK_132"/>
    <s v="Mpala"/>
    <x v="10"/>
    <s v="2014OCT"/>
    <s v="Y"/>
    <n v="0"/>
    <s v="N"/>
    <s v="N"/>
    <s v="NA"/>
    <s v="NA"/>
    <s v="N"/>
    <s v="NA"/>
    <s v="NA"/>
    <n v="0"/>
    <m/>
  </r>
  <r>
    <s v="MRC_DIK_142"/>
    <s v="Mpala"/>
    <x v="10"/>
    <s v="2014OCT"/>
    <s v="Y"/>
    <n v="0"/>
    <s v="N"/>
    <s v="N"/>
    <s v="NA"/>
    <s v="NA"/>
    <s v="N"/>
    <s v="NA"/>
    <s v="NA"/>
    <n v="0"/>
    <m/>
  </r>
  <r>
    <s v="MRC_DIK_147"/>
    <s v="Mpala"/>
    <x v="10"/>
    <s v="2014OCT"/>
    <s v="Y"/>
    <n v="0"/>
    <s v="N"/>
    <s v="N"/>
    <s v="NA"/>
    <s v="NA"/>
    <s v="N"/>
    <s v="NA"/>
    <s v="NA"/>
    <n v="0"/>
    <m/>
  </r>
  <r>
    <s v="MRC_DIK_15"/>
    <s v="Mpala"/>
    <x v="10"/>
    <s v="2013JUL"/>
    <s v="N"/>
    <s v="NA"/>
    <s v="NA"/>
    <s v="Y"/>
    <n v="31.555271148681641"/>
    <s v="Y"/>
    <s v="N"/>
    <s v="NA"/>
    <s v="NA"/>
    <n v="1"/>
    <m/>
  </r>
  <r>
    <s v="MRC_DIK_16"/>
    <s v="Mpala"/>
    <x v="10"/>
    <s v="2013JUL"/>
    <s v="Y"/>
    <n v="73"/>
    <s v="Y"/>
    <s v="Y"/>
    <n v="27.157827377319336"/>
    <s v="Y"/>
    <s v="N"/>
    <s v="NA"/>
    <s v="NA"/>
    <n v="1"/>
    <m/>
  </r>
  <r>
    <s v="MRC_DIK_19"/>
    <s v="Mpala"/>
    <x v="10"/>
    <s v="2013JUL"/>
    <s v="Y"/>
    <n v="3"/>
    <s v="N"/>
    <s v="N"/>
    <s v="NA"/>
    <s v="NA"/>
    <s v="N"/>
    <s v="NA"/>
    <s v="NA"/>
    <n v="0"/>
    <m/>
  </r>
  <r>
    <s v="MRC_DIK_201"/>
    <s v="Mpala"/>
    <x v="10"/>
    <s v="2015MAR"/>
    <s v="Y"/>
    <n v="0"/>
    <s v="N"/>
    <s v="N"/>
    <s v="NA"/>
    <s v="NA"/>
    <s v="N"/>
    <s v="NA"/>
    <s v="NA"/>
    <n v="0"/>
    <m/>
  </r>
  <r>
    <s v="MRC_DIK_22"/>
    <s v="Mpala"/>
    <x v="10"/>
    <s v="2013JUL"/>
    <s v="N"/>
    <s v="NA"/>
    <s v="NA"/>
    <s v="Y"/>
    <n v="32.62103271484375"/>
    <s v="Y"/>
    <s v="N"/>
    <s v="NA"/>
    <s v="NA"/>
    <n v="1"/>
    <m/>
  </r>
  <r>
    <s v="MRC_DIK_259"/>
    <s v="Mpala"/>
    <x v="10"/>
    <s v="2015MAR"/>
    <s v="Y"/>
    <n v="0"/>
    <s v="N"/>
    <s v="N"/>
    <s v="NA"/>
    <s v="NA"/>
    <s v="N"/>
    <s v="NA"/>
    <s v="NA"/>
    <n v="0"/>
    <m/>
  </r>
  <r>
    <s v="MRC_DIK_262"/>
    <s v="Mpala"/>
    <x v="10"/>
    <s v="2015MAR"/>
    <s v="Y"/>
    <n v="0"/>
    <s v="N"/>
    <s v="N"/>
    <s v="NA"/>
    <s v="NA"/>
    <s v="N"/>
    <s v="NA"/>
    <s v="NA"/>
    <n v="0"/>
    <m/>
  </r>
  <r>
    <s v="MRC_DIK_262"/>
    <s v="Mpala"/>
    <x v="10"/>
    <s v="2015MAR"/>
    <s v="Y"/>
    <n v="0"/>
    <s v="N"/>
    <s v="N"/>
    <s v="NA"/>
    <s v="NA"/>
    <s v="N"/>
    <s v="NA"/>
    <s v="NA"/>
    <n v="0"/>
    <m/>
  </r>
  <r>
    <s v="MRC_DIK_263"/>
    <s v="Mpala"/>
    <x v="10"/>
    <s v="2015MAR"/>
    <s v="Y"/>
    <n v="0"/>
    <s v="N"/>
    <s v="N"/>
    <s v="NA"/>
    <s v="NA"/>
    <s v="N"/>
    <s v="NA"/>
    <s v="NA"/>
    <n v="0"/>
    <m/>
  </r>
  <r>
    <s v="MRC_DIK_27"/>
    <s v="Mpala"/>
    <x v="10"/>
    <s v="2013JUL"/>
    <s v="N"/>
    <s v="NA"/>
    <s v="NA"/>
    <s v="Y"/>
    <n v="34.822849273681641"/>
    <s v="Y"/>
    <s v="N"/>
    <s v="NA"/>
    <s v="NA"/>
    <n v="1"/>
    <m/>
  </r>
  <r>
    <s v="MRC_DIK_29"/>
    <s v="Mpala"/>
    <x v="10"/>
    <s v="2013JUL"/>
    <s v="Y"/>
    <n v="4"/>
    <s v="N"/>
    <s v="N"/>
    <s v="NA"/>
    <s v="NA"/>
    <s v="N"/>
    <s v="NA"/>
    <s v="NA"/>
    <n v="0"/>
    <m/>
  </r>
  <r>
    <s v="MRC_DIK_36"/>
    <s v="Mpala"/>
    <x v="10"/>
    <s v="2013JUL"/>
    <s v="Y"/>
    <n v="9"/>
    <s v="N"/>
    <s v="N"/>
    <s v="NA"/>
    <s v="NA"/>
    <s v="N"/>
    <s v="NA"/>
    <s v="NA"/>
    <n v="0"/>
    <m/>
  </r>
  <r>
    <s v="MRC_DIK_40"/>
    <s v="Mpala"/>
    <x v="10"/>
    <s v="2013JUL"/>
    <s v="N"/>
    <s v="NA"/>
    <s v="NA"/>
    <s v="Y"/>
    <n v="32.020638465881348"/>
    <s v="Y"/>
    <s v="N"/>
    <s v="NA"/>
    <s v="NA"/>
    <n v="1"/>
    <m/>
  </r>
  <r>
    <s v="MRC_DIK_42"/>
    <s v="Mpala"/>
    <x v="10"/>
    <s v="2013JUL"/>
    <s v="Y"/>
    <n v="0"/>
    <s v="N"/>
    <s v="N"/>
    <s v="NA"/>
    <s v="NA"/>
    <s v="N"/>
    <s v="NA"/>
    <s v="NA"/>
    <n v="0"/>
    <m/>
  </r>
  <r>
    <s v="MRC_DON_101"/>
    <s v="Mpala"/>
    <x v="11"/>
    <s v="2014OCT"/>
    <s v="Y"/>
    <n v="0"/>
    <s v="N"/>
    <s v="N"/>
    <s v="NA"/>
    <s v="NA"/>
    <s v="N"/>
    <s v="NA"/>
    <s v="NA"/>
    <n v="0"/>
    <m/>
  </r>
  <r>
    <s v="MRC_DON_103"/>
    <s v="Mpala"/>
    <x v="11"/>
    <s v="2014OCT"/>
    <s v="Y"/>
    <n v="0"/>
    <s v="N"/>
    <s v="N"/>
    <s v="NA"/>
    <s v="NA"/>
    <s v="N"/>
    <s v="NA"/>
    <s v="NA"/>
    <n v="0"/>
    <m/>
  </r>
  <r>
    <s v="MRC_DON_104"/>
    <s v="Mpala"/>
    <x v="11"/>
    <s v="2014OCT"/>
    <s v="Y"/>
    <n v="1"/>
    <s v="N"/>
    <s v="N"/>
    <s v="NA"/>
    <s v="NA"/>
    <s v="N"/>
    <s v="NA"/>
    <s v="NA"/>
    <n v="0"/>
    <m/>
  </r>
  <r>
    <s v="MRC_DON_106"/>
    <s v="Mpala"/>
    <x v="11"/>
    <s v="2014OCT"/>
    <s v="Y"/>
    <n v="0"/>
    <s v="N"/>
    <s v="N"/>
    <s v="NA"/>
    <s v="NA"/>
    <s v="N"/>
    <s v="NA"/>
    <s v="NA"/>
    <n v="0"/>
    <m/>
  </r>
  <r>
    <s v="MRC_DON_107"/>
    <s v="Mpala"/>
    <x v="11"/>
    <s v="2014OCT"/>
    <s v="Y"/>
    <n v="0"/>
    <s v="N"/>
    <s v="N"/>
    <s v="NA"/>
    <s v="NA"/>
    <s v="N"/>
    <s v="NA"/>
    <s v="NA"/>
    <n v="0"/>
    <m/>
  </r>
  <r>
    <s v="MRC_DON_108"/>
    <s v="Mpala"/>
    <x v="11"/>
    <s v="2014OCT"/>
    <s v="Y"/>
    <n v="0"/>
    <s v="N"/>
    <s v="N"/>
    <s v="NA"/>
    <s v="NA"/>
    <s v="N"/>
    <s v="NA"/>
    <s v="NA"/>
    <n v="0"/>
    <m/>
  </r>
  <r>
    <s v="MRC_DON_109"/>
    <s v="Mpala"/>
    <x v="11"/>
    <s v="2014OCT"/>
    <s v="Y"/>
    <n v="1"/>
    <s v="N"/>
    <s v="N"/>
    <s v="NA"/>
    <s v="NA"/>
    <s v="N"/>
    <s v="NA"/>
    <s v="NA"/>
    <n v="0"/>
    <m/>
  </r>
  <r>
    <s v="MRC_DON_202"/>
    <s v="Mpala"/>
    <x v="11"/>
    <s v="2015MAR"/>
    <s v="Y"/>
    <n v="0"/>
    <s v="N"/>
    <s v="N"/>
    <s v="NA"/>
    <s v="NA"/>
    <s v="N"/>
    <s v="NA"/>
    <s v="NA"/>
    <n v="0"/>
    <m/>
  </r>
  <r>
    <s v="MRC_DON_203"/>
    <s v="Mpala"/>
    <x v="11"/>
    <s v="2015MAR"/>
    <s v="Y"/>
    <n v="0"/>
    <s v="N"/>
    <s v="N"/>
    <s v="NA"/>
    <s v="NA"/>
    <s v="N"/>
    <s v="NA"/>
    <s v="NA"/>
    <n v="0"/>
    <m/>
  </r>
  <r>
    <s v="MRC_DON_204"/>
    <s v="Mpala"/>
    <x v="11"/>
    <s v="2015MAR"/>
    <s v="Y"/>
    <n v="0"/>
    <s v="N"/>
    <s v="N"/>
    <s v="NA"/>
    <s v="NA"/>
    <s v="N"/>
    <s v="NA"/>
    <s v="NA"/>
    <n v="0"/>
    <m/>
  </r>
  <r>
    <s v="MRC_DON_205"/>
    <s v="Mpala"/>
    <x v="11"/>
    <s v="2015MAR"/>
    <s v="Y"/>
    <n v="0"/>
    <s v="N"/>
    <s v="N"/>
    <s v="NA"/>
    <s v="NA"/>
    <s v="N"/>
    <s v="NA"/>
    <s v="NA"/>
    <n v="0"/>
    <m/>
  </r>
  <r>
    <s v="MRC_DON_206"/>
    <s v="Mpala"/>
    <x v="11"/>
    <s v="2015MAR"/>
    <s v="Y"/>
    <n v="0"/>
    <s v="N"/>
    <s v="N"/>
    <s v="NA"/>
    <s v="NA"/>
    <s v="N"/>
    <s v="NA"/>
    <s v="NA"/>
    <n v="0"/>
    <m/>
  </r>
  <r>
    <s v="MRC_DON_207"/>
    <s v="Mpala"/>
    <x v="11"/>
    <s v="2015MAR"/>
    <s v="Y"/>
    <n v="0"/>
    <s v="N"/>
    <s v="N"/>
    <s v="NA"/>
    <s v="NA"/>
    <s v="N"/>
    <s v="NA"/>
    <s v="NA"/>
    <n v="0"/>
    <m/>
  </r>
  <r>
    <s v="MRC_DON_208"/>
    <s v="Mpala"/>
    <x v="11"/>
    <s v="2015MAR"/>
    <s v="Y"/>
    <n v="11"/>
    <s v="N"/>
    <s v="N"/>
    <s v="NA"/>
    <s v="NA"/>
    <s v="N"/>
    <s v="NA"/>
    <s v="NA"/>
    <n v="0"/>
    <m/>
  </r>
  <r>
    <s v="MRC_DON_210"/>
    <s v="Mpala"/>
    <x v="11"/>
    <s v="2015MAR"/>
    <s v="Y"/>
    <n v="0"/>
    <s v="N"/>
    <s v="N"/>
    <s v="NA"/>
    <s v="NA"/>
    <s v="N"/>
    <s v="NA"/>
    <s v="NA"/>
    <n v="0"/>
    <m/>
  </r>
  <r>
    <s v="MRC_ELA_107"/>
    <s v="Mpala"/>
    <x v="12"/>
    <s v="2014OCT"/>
    <s v="Y"/>
    <n v="162"/>
    <s v="Y"/>
    <s v="Y"/>
    <n v="31.102849006652832"/>
    <s v="Y"/>
    <s v="N"/>
    <s v="NA"/>
    <s v="NA"/>
    <n v="1"/>
    <m/>
  </r>
  <r>
    <s v="MRC_ELA_108"/>
    <s v="Mpala"/>
    <x v="12"/>
    <s v="2014OCT"/>
    <s v="Y"/>
    <n v="2"/>
    <s v="N"/>
    <s v="N"/>
    <s v="NA"/>
    <s v="NA"/>
    <s v="N"/>
    <s v="NA"/>
    <s v="NA"/>
    <n v="0"/>
    <m/>
  </r>
  <r>
    <s v="MRC_ELA_109"/>
    <s v="Mpala"/>
    <x v="12"/>
    <s v="2014OCT"/>
    <s v="Y"/>
    <n v="4"/>
    <s v="N"/>
    <s v="N"/>
    <s v="NA"/>
    <s v="NA"/>
    <s v="N"/>
    <s v="NA"/>
    <s v="NA"/>
    <n v="0"/>
    <m/>
  </r>
  <r>
    <s v="MRC_ELA_116"/>
    <s v="Mpala"/>
    <x v="12"/>
    <s v="2014OCT"/>
    <s v="N"/>
    <s v="NA"/>
    <s v="NA"/>
    <s v="Y"/>
    <n v="40"/>
    <m/>
    <s v="N"/>
    <s v="NA"/>
    <s v="NA"/>
    <n v="1"/>
    <m/>
  </r>
  <r>
    <s v="MRC_ELA_202"/>
    <s v="Mpala"/>
    <x v="12"/>
    <s v="2015MAR"/>
    <s v="N"/>
    <s v="NA"/>
    <s v="NA"/>
    <s v="Y"/>
    <n v="40"/>
    <m/>
    <s v="N"/>
    <s v="NA"/>
    <s v="NA"/>
    <n v="1"/>
    <m/>
  </r>
  <r>
    <s v="MRC_ELA_203"/>
    <s v="Mpala"/>
    <x v="21"/>
    <s v="2015MAR"/>
    <s v="Y"/>
    <n v="8"/>
    <s v="N"/>
    <s v="N"/>
    <s v="NA"/>
    <s v="NA"/>
    <s v="N"/>
    <s v="NA"/>
    <s v="NA"/>
    <n v="0"/>
    <m/>
  </r>
  <r>
    <s v="MRC_ELE_07"/>
    <s v="Mpala"/>
    <x v="3"/>
    <s v="2013JUL"/>
    <s v="Y"/>
    <n v="3"/>
    <s v="N"/>
    <s v="N"/>
    <s v="NA"/>
    <s v="NA"/>
    <s v="N"/>
    <s v="NA"/>
    <s v="NA"/>
    <n v="0"/>
    <m/>
  </r>
  <r>
    <s v="MRC_ELE_08"/>
    <s v="Mpala"/>
    <x v="3"/>
    <s v="2013JUL"/>
    <s v="Y"/>
    <n v="0"/>
    <s v="N"/>
    <s v="N"/>
    <s v="NA"/>
    <s v="NA"/>
    <s v="N"/>
    <s v="NA"/>
    <s v="NA"/>
    <n v="0"/>
    <m/>
  </r>
  <r>
    <s v="MRC_ELE_09"/>
    <s v="Mpala"/>
    <x v="3"/>
    <s v="2013JUL"/>
    <s v="Y"/>
    <n v="10"/>
    <s v="N"/>
    <s v="N"/>
    <s v="NA"/>
    <s v="NA"/>
    <s v="N"/>
    <s v="NA"/>
    <s v="NA"/>
    <n v="0"/>
    <m/>
  </r>
  <r>
    <s v="MRC_ELE_10"/>
    <s v="Mpala"/>
    <x v="3"/>
    <s v="2013JUL"/>
    <s v="Y"/>
    <n v="2"/>
    <s v="N"/>
    <s v="N"/>
    <s v="NA"/>
    <s v="NA"/>
    <s v="N"/>
    <s v="NA"/>
    <s v="NA"/>
    <n v="0"/>
    <m/>
  </r>
  <r>
    <s v="MRC_ELE_101"/>
    <s v="Mpala"/>
    <x v="3"/>
    <s v="2014OCT"/>
    <s v="Y"/>
    <n v="0"/>
    <s v="N"/>
    <s v="N"/>
    <s v="NA"/>
    <s v="NA"/>
    <s v="N"/>
    <s v="NA"/>
    <s v="NA"/>
    <n v="0"/>
    <m/>
  </r>
  <r>
    <s v="MRC_ELE_11"/>
    <s v="Mpala"/>
    <x v="3"/>
    <s v="2013JUL"/>
    <s v="Y"/>
    <n v="0"/>
    <s v="N"/>
    <s v="N"/>
    <s v="NA"/>
    <s v="NA"/>
    <s v="N"/>
    <s v="NA"/>
    <s v="NA"/>
    <n v="0"/>
    <m/>
  </r>
  <r>
    <s v="MRC_ELE_111"/>
    <s v="Mpala"/>
    <x v="3"/>
    <s v="2014OCT"/>
    <s v="Y"/>
    <n v="0"/>
    <s v="N"/>
    <s v="N"/>
    <s v="NA"/>
    <s v="NA"/>
    <s v="N"/>
    <s v="NA"/>
    <s v="NA"/>
    <n v="0"/>
    <m/>
  </r>
  <r>
    <s v="MRC_ELE_19"/>
    <s v="Mpala"/>
    <x v="3"/>
    <s v="2013JUL"/>
    <s v="Y"/>
    <n v="0"/>
    <s v="N"/>
    <s v="N"/>
    <s v="NA"/>
    <s v="NA"/>
    <s v="N"/>
    <s v="NA"/>
    <s v="NA"/>
    <n v="0"/>
    <m/>
  </r>
  <r>
    <s v="MRC_ELE_205"/>
    <s v="Mpala"/>
    <x v="3"/>
    <s v="2015MAR"/>
    <s v="Y"/>
    <n v="0"/>
    <s v="N"/>
    <s v="N"/>
    <s v="NA"/>
    <s v="NA"/>
    <s v="N"/>
    <s v="NA"/>
    <s v="NA"/>
    <n v="0"/>
    <m/>
  </r>
  <r>
    <s v="MRC_ELE_26"/>
    <s v="Mpala"/>
    <x v="3"/>
    <s v="2013JUL"/>
    <s v="Y"/>
    <n v="0"/>
    <s v="N"/>
    <s v="N"/>
    <n v="23.782032012939453"/>
    <s v="Y"/>
    <s v="N"/>
    <s v="NA"/>
    <s v="NA"/>
    <n v="0"/>
    <m/>
  </r>
  <r>
    <s v="MRC_ELE_27"/>
    <s v="Mpala"/>
    <x v="3"/>
    <s v="2013JUL"/>
    <s v="N"/>
    <s v="NA"/>
    <s v="NA"/>
    <s v="Y"/>
    <n v="24.827901840209961"/>
    <s v="Y"/>
    <s v="N"/>
    <s v="NA"/>
    <s v="NA"/>
    <n v="1"/>
    <m/>
  </r>
  <r>
    <s v="MRC_ELE_37"/>
    <s v="Mpala"/>
    <x v="3"/>
    <s v="2013JUL"/>
    <s v="Y"/>
    <n v="417"/>
    <s v="Y"/>
    <s v="N"/>
    <s v="NA"/>
    <s v="NA"/>
    <s v="N"/>
    <s v="NA"/>
    <s v="NA"/>
    <n v="1"/>
    <m/>
  </r>
  <r>
    <s v="MRC_GGA_104"/>
    <s v="Mpala"/>
    <x v="13"/>
    <s v="2014OCT"/>
    <s v="Y"/>
    <n v="2"/>
    <s v="N"/>
    <s v="N"/>
    <s v="NA"/>
    <s v="NA"/>
    <s v="N"/>
    <s v="NA"/>
    <s v="NA"/>
    <n v="0"/>
    <m/>
  </r>
  <r>
    <s v="MRC_GGA_106"/>
    <s v="Mpala"/>
    <x v="13"/>
    <s v="2014OCT"/>
    <s v="Y"/>
    <n v="108"/>
    <s v="Y"/>
    <s v="Y"/>
    <n v="33.040863037109375"/>
    <s v="Y"/>
    <s v="N"/>
    <s v="NA"/>
    <s v="NA"/>
    <n v="1"/>
    <m/>
  </r>
  <r>
    <s v="MRC_GGA_1109"/>
    <s v="Mpala"/>
    <x v="13"/>
    <s v="2014OCT"/>
    <s v="N"/>
    <s v="NA"/>
    <s v="NA"/>
    <s v="Y"/>
    <n v="31.368599891662598"/>
    <s v="Y"/>
    <s v="Y"/>
    <n v="8521"/>
    <s v="Y"/>
    <n v="1"/>
    <s v="this is GGA_109"/>
  </r>
  <r>
    <s v="MRC_GGA_206"/>
    <s v="Mpala"/>
    <x v="13"/>
    <s v="2015MAR"/>
    <s v="Y"/>
    <n v="854"/>
    <s v="Y"/>
    <s v="N"/>
    <s v="NA"/>
    <s v="NA"/>
    <s v="N"/>
    <s v="NA"/>
    <s v="NA"/>
    <n v="1"/>
    <m/>
  </r>
  <r>
    <s v="MRC_GGA_212"/>
    <s v="Mpala"/>
    <x v="13"/>
    <s v="2015MAR"/>
    <s v="Y"/>
    <n v="278"/>
    <s v="Y"/>
    <s v="Y"/>
    <n v="31.52016544342041"/>
    <s v="Y"/>
    <s v="N"/>
    <s v="NA"/>
    <s v="NA"/>
    <n v="1"/>
    <m/>
  </r>
  <r>
    <s v="MRC_GGA_216"/>
    <s v="Mpala"/>
    <x v="17"/>
    <s v="2015MAR"/>
    <s v="Y"/>
    <n v="1105"/>
    <s v="Y"/>
    <s v="N"/>
    <s v="NA"/>
    <s v="NA"/>
    <s v="N"/>
    <s v="NA"/>
    <s v="NA"/>
    <n v="1"/>
    <m/>
  </r>
  <r>
    <s v="MRC_GIR_102"/>
    <s v="Mpala"/>
    <x v="14"/>
    <s v="2014OCT"/>
    <s v="Y"/>
    <n v="0"/>
    <s v="N"/>
    <s v="N"/>
    <s v="NA"/>
    <s v="NA"/>
    <s v="N"/>
    <s v="NA"/>
    <s v="NA"/>
    <n v="0"/>
    <m/>
  </r>
  <r>
    <s v="MRC_GIR_104"/>
    <s v="Mpala"/>
    <x v="14"/>
    <s v="2014OCT"/>
    <s v="Y"/>
    <n v="0"/>
    <s v="N"/>
    <s v="N"/>
    <s v="NA"/>
    <s v="NA"/>
    <s v="N"/>
    <s v="NA"/>
    <s v="NA"/>
    <n v="0"/>
    <m/>
  </r>
  <r>
    <s v="MRC_GIR_110"/>
    <s v="Mpala"/>
    <x v="14"/>
    <s v="2014OCT"/>
    <s v="Y"/>
    <n v="0"/>
    <s v="N"/>
    <s v="N"/>
    <s v="NA"/>
    <s v="NA"/>
    <s v="N"/>
    <s v="NA"/>
    <s v="NA"/>
    <n v="0"/>
    <m/>
  </r>
  <r>
    <s v="MRC_GIR_112"/>
    <s v="Mpala"/>
    <x v="14"/>
    <s v="2014OCT"/>
    <s v="Y"/>
    <n v="0"/>
    <s v="N"/>
    <s v="N"/>
    <s v="NA"/>
    <s v="NA"/>
    <s v="N"/>
    <s v="NA"/>
    <s v="NA"/>
    <n v="0"/>
    <m/>
  </r>
  <r>
    <s v="MRC_GIR_114"/>
    <s v="Mpala"/>
    <x v="14"/>
    <s v="2014OCT"/>
    <s v="Y"/>
    <n v="0"/>
    <s v="N"/>
    <s v="N"/>
    <s v="NA"/>
    <s v="NA"/>
    <s v="N"/>
    <s v="NA"/>
    <s v="NA"/>
    <n v="0"/>
    <m/>
  </r>
  <r>
    <s v="MRC_GIR_116"/>
    <s v="Mpala"/>
    <x v="14"/>
    <s v="2014OCT"/>
    <s v="Y"/>
    <n v="0"/>
    <s v="N"/>
    <s v="N"/>
    <s v="NA"/>
    <s v="NA"/>
    <s v="N"/>
    <s v="NA"/>
    <s v="NA"/>
    <n v="0"/>
    <m/>
  </r>
  <r>
    <s v="MRC_GIR_201"/>
    <s v="Mpala"/>
    <x v="14"/>
    <s v="2015MAR"/>
    <s v="Y"/>
    <n v="0"/>
    <s v="N"/>
    <s v="N"/>
    <s v="NA"/>
    <s v="NA"/>
    <s v="N"/>
    <s v="NA"/>
    <s v="NA"/>
    <n v="0"/>
    <m/>
  </r>
  <r>
    <s v="MRC_GIR_202"/>
    <s v="Mpala"/>
    <x v="14"/>
    <s v="2015MAR"/>
    <s v="Y"/>
    <n v="4"/>
    <s v="N"/>
    <s v="N"/>
    <s v="NA"/>
    <s v="NA"/>
    <s v="N"/>
    <s v="NA"/>
    <s v="NA"/>
    <n v="0"/>
    <m/>
  </r>
  <r>
    <s v="MRC_GIR_203"/>
    <s v="Mpala"/>
    <x v="14"/>
    <s v="2015MAR"/>
    <s v="Y"/>
    <n v="22"/>
    <s v="N"/>
    <s v="N"/>
    <s v="NA"/>
    <s v="NA"/>
    <s v="N"/>
    <s v="NA"/>
    <s v="NA"/>
    <n v="0"/>
    <m/>
  </r>
  <r>
    <s v="MRC_GIR_209"/>
    <s v="Mpala"/>
    <x v="14"/>
    <s v="2015MAR"/>
    <s v="Y"/>
    <n v="0"/>
    <s v="N"/>
    <s v="N"/>
    <s v="NA"/>
    <s v="NA"/>
    <s v="N"/>
    <s v="NA"/>
    <s v="NA"/>
    <n v="0"/>
    <m/>
  </r>
  <r>
    <s v="MRC_GIR_210"/>
    <s v="Mpala"/>
    <x v="14"/>
    <s v="2015MAR"/>
    <s v="Y"/>
    <n v="5"/>
    <s v="N"/>
    <s v="N"/>
    <s v="NA"/>
    <s v="NA"/>
    <s v="N"/>
    <s v="NA"/>
    <s v="NA"/>
    <n v="0"/>
    <m/>
  </r>
  <r>
    <s v="MRC_GIR_211"/>
    <s v="Mpala"/>
    <x v="14"/>
    <s v="2015MAR"/>
    <s v="Y"/>
    <n v="0"/>
    <s v="N"/>
    <s v="N"/>
    <s v="NA"/>
    <s v="NA"/>
    <s v="N"/>
    <s v="NA"/>
    <s v="NA"/>
    <n v="0"/>
    <m/>
  </r>
  <r>
    <s v="MRC_GIR_212"/>
    <s v="Mpala"/>
    <x v="14"/>
    <s v="2015MAR"/>
    <s v="Y"/>
    <n v="0"/>
    <s v="N"/>
    <s v="N"/>
    <s v="NA"/>
    <s v="NA"/>
    <s v="N"/>
    <s v="NA"/>
    <s v="NA"/>
    <n v="0"/>
    <m/>
  </r>
  <r>
    <s v="MRC_GIR_219"/>
    <s v="Mpala"/>
    <x v="14"/>
    <s v="2015MAR"/>
    <s v="Y"/>
    <n v="0"/>
    <s v="N"/>
    <s v="N"/>
    <s v="NA"/>
    <s v="NA"/>
    <s v="N"/>
    <s v="NA"/>
    <s v="NA"/>
    <n v="0"/>
    <m/>
  </r>
  <r>
    <s v="MRC_GIR_220"/>
    <s v="Mpala"/>
    <x v="14"/>
    <s v="2015MAR"/>
    <s v="Y"/>
    <n v="1"/>
    <s v="N"/>
    <s v="N"/>
    <s v="NA"/>
    <s v="NA"/>
    <s v="N"/>
    <s v="NA"/>
    <s v="NA"/>
    <n v="0"/>
    <m/>
  </r>
  <r>
    <s v="MRC_GRE_09"/>
    <s v="Mpala"/>
    <x v="15"/>
    <s v="2013JUL"/>
    <s v="Y"/>
    <n v="3"/>
    <s v="N"/>
    <s v="N"/>
    <s v="NA"/>
    <s v="NA"/>
    <s v="N"/>
    <s v="NA"/>
    <s v="NA"/>
    <n v="0"/>
    <m/>
  </r>
  <r>
    <s v="MRC_GRE_110"/>
    <s v="Mpala"/>
    <x v="15"/>
    <s v="2014OCT"/>
    <s v="Y"/>
    <n v="5"/>
    <s v="N"/>
    <s v="N"/>
    <s v="NA"/>
    <s v="NA"/>
    <s v="N"/>
    <s v="NA"/>
    <s v="NA"/>
    <n v="0"/>
    <m/>
  </r>
  <r>
    <s v="MRC_GRE_115"/>
    <s v="Mpala"/>
    <x v="15"/>
    <s v="2014OCT"/>
    <s v="Y"/>
    <n v="10"/>
    <s v="N"/>
    <s v="N"/>
    <s v="NA"/>
    <s v="NA"/>
    <s v="N"/>
    <s v="NA"/>
    <s v="NA"/>
    <n v="0"/>
    <m/>
  </r>
  <r>
    <s v="MRC_GRE_212"/>
    <s v="Mpala"/>
    <x v="15"/>
    <s v="2015MAR"/>
    <s v="Y"/>
    <n v="21"/>
    <s v="N"/>
    <s v="N"/>
    <s v="NA"/>
    <s v="NA"/>
    <s v="N"/>
    <s v="NA"/>
    <s v="NA"/>
    <n v="0"/>
    <m/>
  </r>
  <r>
    <s v="MRC_GRE_24_R"/>
    <s v="Mpala"/>
    <x v="15"/>
    <s v="2013JUL"/>
    <s v="Y"/>
    <n v="10"/>
    <s v="N"/>
    <s v="N"/>
    <s v="NA"/>
    <s v="NA"/>
    <s v="N"/>
    <s v="NA"/>
    <s v="NA"/>
    <n v="0"/>
    <m/>
  </r>
  <r>
    <s v="MRC_GRE_25R"/>
    <s v="Mpala"/>
    <x v="15"/>
    <s v="2013JUL"/>
    <s v="Y"/>
    <n v="82"/>
    <s v="Y"/>
    <s v="Y"/>
    <n v="27.997095108032227"/>
    <s v="Y"/>
    <s v="Y"/>
    <n v="1515"/>
    <s v="Y"/>
    <n v="1"/>
    <m/>
  </r>
  <r>
    <s v="MRC_GRE_27R"/>
    <s v="Mpala"/>
    <x v="15"/>
    <s v="2013JUL"/>
    <s v="Y"/>
    <n v="161"/>
    <s v="Y"/>
    <s v="Y"/>
    <n v="31.908502578735352"/>
    <s v="Y"/>
    <s v="Y"/>
    <n v="13401"/>
    <s v="Y"/>
    <n v="1"/>
    <m/>
  </r>
  <r>
    <s v="MRC_GRE_28_R"/>
    <s v="Mpala"/>
    <x v="15"/>
    <s v="2013JUL"/>
    <s v="Y"/>
    <n v="610"/>
    <s v="Y"/>
    <s v="N"/>
    <s v="NA"/>
    <s v="NA"/>
    <s v="N"/>
    <s v="NA"/>
    <s v="NA"/>
    <n v="1"/>
    <m/>
  </r>
  <r>
    <s v="MRC_GRE_29_R"/>
    <s v="Mpala"/>
    <x v="15"/>
    <s v="2013JUL"/>
    <s v="Y"/>
    <n v="19"/>
    <s v="N"/>
    <s v="N"/>
    <s v="NA"/>
    <s v="NA"/>
    <s v="N"/>
    <s v="NA"/>
    <s v="NA"/>
    <n v="0"/>
    <m/>
  </r>
  <r>
    <s v="MRC_GRE_31R"/>
    <s v="Mpala"/>
    <x v="15"/>
    <s v="2013JUL"/>
    <s v="Y"/>
    <n v="504"/>
    <s v="Y"/>
    <s v="Y"/>
    <n v="29.683144569396973"/>
    <s v="Y"/>
    <s v="Y"/>
    <n v="36760"/>
    <s v="Y"/>
    <n v="1"/>
    <m/>
  </r>
  <r>
    <s v="MRC_GRE_32_R"/>
    <s v="Mpala"/>
    <x v="15"/>
    <s v="2013JUL"/>
    <s v="Y"/>
    <n v="7"/>
    <s v="N"/>
    <s v="N"/>
    <s v="NA"/>
    <s v="NA"/>
    <s v="N"/>
    <s v="NA"/>
    <s v="NA"/>
    <n v="0"/>
    <m/>
  </r>
  <r>
    <s v="MRC_GRE_23R"/>
    <s v="Mpala"/>
    <x v="15"/>
    <s v="2013JUL"/>
    <s v="N"/>
    <s v="NA"/>
    <s v="NA"/>
    <s v="Y"/>
    <n v="31.72154426574707"/>
    <s v="Y"/>
    <s v="Y"/>
    <n v="15968"/>
    <s v="Y"/>
    <n v="1"/>
    <m/>
  </r>
  <r>
    <s v="MRC_HAR_107"/>
    <s v="Mpala"/>
    <x v="7"/>
    <s v="2014OCT"/>
    <s v="Y"/>
    <n v="0"/>
    <s v="N"/>
    <s v="N"/>
    <s v="NA"/>
    <s v="NA"/>
    <s v="N"/>
    <s v="NA"/>
    <s v="NA"/>
    <n v="0"/>
    <m/>
  </r>
  <r>
    <s v="MRC_HAR_108"/>
    <s v="Mpala"/>
    <x v="7"/>
    <s v="2014OCT"/>
    <s v="Y"/>
    <n v="0"/>
    <s v="N"/>
    <s v="N"/>
    <s v="NA"/>
    <s v="NA"/>
    <s v="N"/>
    <s v="NA"/>
    <s v="NA"/>
    <n v="0"/>
    <m/>
  </r>
  <r>
    <s v="MRC_HAR_109"/>
    <s v="Mpala"/>
    <x v="7"/>
    <s v="2014OCT"/>
    <s v="Y"/>
    <n v="0"/>
    <s v="N"/>
    <s v="N"/>
    <s v="NA"/>
    <s v="NA"/>
    <s v="N"/>
    <s v="NA"/>
    <s v="NA"/>
    <n v="0"/>
    <m/>
  </r>
  <r>
    <s v="MRC_HAR_208"/>
    <s v="Mpala"/>
    <x v="7"/>
    <s v="2015MAR"/>
    <s v="Y"/>
    <n v="6"/>
    <s v="N"/>
    <s v="N"/>
    <s v="NA"/>
    <s v="NA"/>
    <s v="N"/>
    <s v="NA"/>
    <s v="NA"/>
    <n v="0"/>
    <m/>
  </r>
  <r>
    <s v="MRC_HAR_213"/>
    <s v="Mpala"/>
    <x v="7"/>
    <s v="2015MAR"/>
    <s v="Y"/>
    <n v="2"/>
    <s v="N"/>
    <s v="N"/>
    <s v="NA"/>
    <s v="NA"/>
    <s v="N"/>
    <s v="NA"/>
    <s v="NA"/>
    <n v="0"/>
    <m/>
  </r>
  <r>
    <s v="MRC_HAR_217"/>
    <s v="Mpala"/>
    <x v="7"/>
    <s v="2015MAR"/>
    <s v="Y"/>
    <n v="6"/>
    <s v="N"/>
    <s v="N"/>
    <s v="NA"/>
    <s v="NA"/>
    <s v="N"/>
    <s v="NA"/>
    <s v="NA"/>
    <n v="0"/>
    <m/>
  </r>
  <r>
    <s v="MRC_HIP_206"/>
    <s v="Mpala"/>
    <x v="19"/>
    <s v="2015MAR"/>
    <s v="N"/>
    <s v="NA"/>
    <s v="NA"/>
    <s v="Y"/>
    <n v="33.432888031005859"/>
    <s v="Y"/>
    <s v="N"/>
    <s v="NA"/>
    <s v="NA"/>
    <n v="1"/>
    <m/>
  </r>
  <r>
    <s v="MRC_IMP_09"/>
    <s v="Mpala"/>
    <x v="1"/>
    <s v="2013JUL"/>
    <s v="Y"/>
    <n v="202"/>
    <s v="Y"/>
    <s v="Y"/>
    <n v="34.606595993041992"/>
    <s v="Y"/>
    <s v="N"/>
    <s v="NA"/>
    <s v="NA"/>
    <n v="1"/>
    <m/>
  </r>
  <r>
    <s v="MRC_IMP_11"/>
    <s v="Mpala"/>
    <x v="1"/>
    <s v="2013JUL"/>
    <s v="N"/>
    <s v="NA"/>
    <s v="NA"/>
    <s v="Y"/>
    <n v="32.434673309326172"/>
    <s v="Y"/>
    <s v="N"/>
    <s v="NA"/>
    <s v="NA"/>
    <n v="1"/>
    <m/>
  </r>
  <r>
    <s v="MRC_IMP_114"/>
    <s v="Mpala"/>
    <x v="1"/>
    <s v="2014OCT"/>
    <s v="Y"/>
    <n v="0"/>
    <s v="N"/>
    <s v="N"/>
    <s v="NA"/>
    <s v="NA"/>
    <s v="N"/>
    <s v="NA"/>
    <s v="NA"/>
    <n v="0"/>
    <m/>
  </r>
  <r>
    <s v="MRC_IMP_124"/>
    <s v="Mpala"/>
    <x v="1"/>
    <s v="2014OCT"/>
    <s v="N"/>
    <s v="NA"/>
    <s v="NA"/>
    <s v="Y"/>
    <n v="33.15643310546875"/>
    <s v="Y"/>
    <s v="N"/>
    <s v="NA"/>
    <s v="NA"/>
    <n v="1"/>
    <m/>
  </r>
  <r>
    <s v="MRC_IMP_17"/>
    <s v="Mpala"/>
    <x v="1"/>
    <s v="2013JUL"/>
    <s v="Y"/>
    <n v="14"/>
    <s v="N"/>
    <s v="N"/>
    <s v="NA"/>
    <s v="NA"/>
    <s v="N"/>
    <s v="NA"/>
    <s v="NA"/>
    <n v="0"/>
    <m/>
  </r>
  <r>
    <s v="MRC_IMP_21"/>
    <s v="Mpala"/>
    <x v="1"/>
    <s v="2013JUL"/>
    <s v="Y"/>
    <n v="36"/>
    <s v="Y"/>
    <s v="Y"/>
    <n v="32.632087707519531"/>
    <s v="Y"/>
    <s v="N"/>
    <s v="NA"/>
    <s v="NA"/>
    <n v="1"/>
    <m/>
  </r>
  <r>
    <s v="MRC_IMP_215"/>
    <s v="Mpala"/>
    <x v="1"/>
    <s v="2015MAR"/>
    <s v="Y"/>
    <n v="146"/>
    <s v="Y"/>
    <s v="Y"/>
    <n v="34.41033935546875"/>
    <s v="Y"/>
    <s v="N"/>
    <s v="NA"/>
    <s v="NA"/>
    <n v="1"/>
    <m/>
  </r>
  <r>
    <s v="MRC_IMP_217"/>
    <s v="Mpala"/>
    <x v="1"/>
    <s v="2015MAR"/>
    <s v="Y"/>
    <n v="0"/>
    <s v="N"/>
    <s v="N"/>
    <s v="NA"/>
    <s v="NA"/>
    <s v="N"/>
    <s v="NA"/>
    <s v="NA"/>
    <n v="0"/>
    <m/>
  </r>
  <r>
    <s v="MRC_IMP_219"/>
    <s v="Mpala"/>
    <x v="1"/>
    <s v="2015MAR"/>
    <s v="Y"/>
    <n v="26"/>
    <s v="Y"/>
    <s v="Y"/>
    <n v="34.88286018371582"/>
    <s v="Y"/>
    <s v="N"/>
    <s v="NA"/>
    <s v="NA"/>
    <n v="1"/>
    <m/>
  </r>
  <r>
    <s v="MRC_IMP_220"/>
    <s v="Mpala"/>
    <x v="1"/>
    <s v="2015MAR"/>
    <s v="Y"/>
    <n v="1596"/>
    <s v="Y"/>
    <s v="Y"/>
    <n v="31.602945327758789"/>
    <s v="Y"/>
    <s v="N"/>
    <s v="NA"/>
    <s v="NA"/>
    <n v="1"/>
    <m/>
  </r>
  <r>
    <s v="MRC_IMP_225"/>
    <s v="Mpala"/>
    <x v="1"/>
    <s v="2015MAR"/>
    <s v="Y"/>
    <n v="0"/>
    <s v="N"/>
    <s v="N"/>
    <s v="NA"/>
    <s v="NA"/>
    <s v="N"/>
    <s v="NA"/>
    <s v="NA"/>
    <n v="0"/>
    <m/>
  </r>
  <r>
    <s v="MRC_IMP_226"/>
    <s v="Mpala"/>
    <x v="1"/>
    <s v="2015MAR"/>
    <s v="Y"/>
    <n v="738"/>
    <s v="Y"/>
    <s v="Y"/>
    <n v="34.912088394165039"/>
    <s v="Y"/>
    <s v="N"/>
    <s v="NA"/>
    <s v="NA"/>
    <n v="1"/>
    <m/>
  </r>
  <r>
    <s v="MRC_IMP_227"/>
    <s v="Mpala"/>
    <x v="1"/>
    <s v="2015MAR"/>
    <s v="Y"/>
    <n v="0"/>
    <s v="N"/>
    <s v="N"/>
    <s v="NA"/>
    <s v="NA"/>
    <s v="N"/>
    <s v="NA"/>
    <s v="NA"/>
    <n v="0"/>
    <m/>
  </r>
  <r>
    <s v="MRC_IMP_230"/>
    <s v="Mpala"/>
    <x v="1"/>
    <s v="2015MAR"/>
    <s v="N"/>
    <s v="NA"/>
    <s v="NA"/>
    <s v="Y"/>
    <n v="30.346334457397461"/>
    <s v="Y"/>
    <s v="N"/>
    <s v="NA"/>
    <s v="NA"/>
    <n v="1"/>
    <m/>
  </r>
  <r>
    <s v="MRC_IMP_233"/>
    <s v="Mpala"/>
    <x v="1"/>
    <s v="2015MAR"/>
    <s v="Y"/>
    <n v="0"/>
    <s v="N"/>
    <s v="N"/>
    <s v="NA"/>
    <s v="NA"/>
    <s v="N"/>
    <s v="NA"/>
    <s v="NA"/>
    <n v="0"/>
    <m/>
  </r>
  <r>
    <s v="MRC_IMP_30"/>
    <s v="Mpala"/>
    <x v="1"/>
    <s v="2013JUL"/>
    <s v="N"/>
    <s v="NA"/>
    <s v="NA"/>
    <s v="Y"/>
    <n v="26.018085479736328"/>
    <s v="Y"/>
    <s v="N"/>
    <s v="NA"/>
    <s v="NA"/>
    <n v="1"/>
    <m/>
  </r>
  <r>
    <s v="MRC_IMP_33"/>
    <s v="Mpala"/>
    <x v="1"/>
    <s v="2013JUL"/>
    <s v="N"/>
    <s v="NA"/>
    <s v="NA"/>
    <s v="Y"/>
    <n v="34.023021697998047"/>
    <s v="Y"/>
    <s v="N"/>
    <s v="NA"/>
    <s v="NA"/>
    <n v="1"/>
    <m/>
  </r>
  <r>
    <s v="MRC_IMP_42"/>
    <s v="Mpala"/>
    <x v="1"/>
    <s v="2013JUL"/>
    <s v="N"/>
    <s v="NA"/>
    <s v="NA"/>
    <s v="Y"/>
    <n v="26.470701217651367"/>
    <s v="Y"/>
    <s v="N"/>
    <s v="NA"/>
    <s v="NA"/>
    <n v="1"/>
    <m/>
  </r>
  <r>
    <s v="MRC_KT_1019"/>
    <s v="Mpala"/>
    <x v="16"/>
    <m/>
    <s v="N"/>
    <s v="NA"/>
    <s v="NA"/>
    <s v="Y"/>
    <n v="33.341897010803223"/>
    <s v="Y"/>
    <s v="N"/>
    <s v="NA"/>
    <s v="NA"/>
    <n v="1"/>
    <m/>
  </r>
  <r>
    <s v="MRC_KT_1020"/>
    <s v="Mpala"/>
    <x v="16"/>
    <m/>
    <s v="N"/>
    <s v="NA"/>
    <s v="NA"/>
    <s v="Y"/>
    <n v="31.304452896118164"/>
    <s v="Y"/>
    <s v="N"/>
    <s v="NA"/>
    <s v="NA"/>
    <n v="1"/>
    <m/>
  </r>
  <r>
    <s v="MRC_KT_1033"/>
    <s v="Mpala"/>
    <x v="16"/>
    <m/>
    <s v="N"/>
    <s v="NA"/>
    <s v="NA"/>
    <s v="Y"/>
    <n v="27.477836608886719"/>
    <s v="Y"/>
    <s v="N"/>
    <s v="NA"/>
    <s v="NA"/>
    <n v="1"/>
    <m/>
  </r>
  <r>
    <s v="MRC_KT_1043"/>
    <s v="Mpala"/>
    <x v="16"/>
    <m/>
    <s v="N"/>
    <s v="NA"/>
    <s v="NA"/>
    <s v="Y"/>
    <n v="27.842555999755859"/>
    <s v="Y"/>
    <s v="N"/>
    <s v="NA"/>
    <s v="NA"/>
    <n v="1"/>
    <m/>
  </r>
  <r>
    <s v="MRC_KT_1075"/>
    <s v="Mpala"/>
    <x v="16"/>
    <m/>
    <s v="N"/>
    <s v="NA"/>
    <s v="NA"/>
    <s v="Y"/>
    <n v="32.735874176025391"/>
    <s v="Y"/>
    <s v="N"/>
    <s v="NA"/>
    <s v="NA"/>
    <n v="1"/>
    <m/>
  </r>
  <r>
    <s v="MRC_KT_1100"/>
    <s v="Mpala"/>
    <x v="16"/>
    <m/>
    <s v="N"/>
    <s v="NA"/>
    <s v="NA"/>
    <s v="Y"/>
    <n v="28.535440444946289"/>
    <s v="Y"/>
    <s v="N"/>
    <s v="NA"/>
    <s v="NA"/>
    <n v="1"/>
    <m/>
  </r>
  <r>
    <s v="MRC_KT_1136"/>
    <s v="Mpala"/>
    <x v="16"/>
    <m/>
    <s v="N"/>
    <s v="NA"/>
    <s v="NA"/>
    <s v="Y"/>
    <n v="33.854194641113281"/>
    <s v="Y"/>
    <s v="N"/>
    <s v="NA"/>
    <s v="NA"/>
    <n v="1"/>
    <m/>
  </r>
  <r>
    <s v="MRC_KT_1141"/>
    <s v="Mpala"/>
    <x v="16"/>
    <m/>
    <s v="N"/>
    <s v="NA"/>
    <s v="NA"/>
    <s v="Y"/>
    <n v="32.497768402099609"/>
    <s v="Y"/>
    <s v="N"/>
    <s v="NA"/>
    <s v="NA"/>
    <n v="1"/>
    <m/>
  </r>
  <r>
    <s v="MRC_KT_1149"/>
    <s v="Mpala"/>
    <x v="16"/>
    <m/>
    <s v="N"/>
    <s v="NA"/>
    <s v="NA"/>
    <s v="Y"/>
    <n v="29.047035217285156"/>
    <s v="Y"/>
    <s v="N"/>
    <s v="NA"/>
    <s v="NA"/>
    <n v="1"/>
    <m/>
  </r>
  <r>
    <s v="MRC_KT_1158"/>
    <s v="Mpala"/>
    <x v="16"/>
    <m/>
    <s v="N"/>
    <s v="NA"/>
    <s v="NA"/>
    <s v="Y"/>
    <n v="33.252296447753906"/>
    <s v="Y"/>
    <s v="N"/>
    <s v="NA"/>
    <s v="NA"/>
    <n v="1"/>
    <m/>
  </r>
  <r>
    <s v="MRC_KT_1159"/>
    <s v="Mpala"/>
    <x v="16"/>
    <m/>
    <s v="N"/>
    <s v="NA"/>
    <s v="NA"/>
    <s v="Y"/>
    <n v="25.721221923828125"/>
    <s v="Y"/>
    <s v="N"/>
    <s v="NA"/>
    <s v="NA"/>
    <n v="1"/>
    <m/>
  </r>
  <r>
    <s v="MRC_KT_1165"/>
    <s v="Mpala"/>
    <x v="16"/>
    <m/>
    <s v="N"/>
    <s v="NA"/>
    <s v="NA"/>
    <s v="Y"/>
    <n v="27.25047492980957"/>
    <s v="Y"/>
    <s v="N"/>
    <s v="NA"/>
    <s v="NA"/>
    <n v="1"/>
    <m/>
  </r>
  <r>
    <s v="MRC_KUD_101"/>
    <s v="Mpala"/>
    <x v="6"/>
    <s v="2014OCT"/>
    <s v="Y"/>
    <n v="0"/>
    <s v="N"/>
    <s v="N"/>
    <s v="NA"/>
    <s v="NA"/>
    <s v="N"/>
    <s v="NA"/>
    <s v="NA"/>
    <n v="0"/>
    <m/>
  </r>
  <r>
    <s v="MRC_KUD_102"/>
    <s v="Mpala"/>
    <x v="6"/>
    <s v="2014OCT"/>
    <s v="Y"/>
    <n v="18"/>
    <s v="N"/>
    <s v="N"/>
    <s v="NA"/>
    <s v="NA"/>
    <s v="N"/>
    <s v="NA"/>
    <s v="NA"/>
    <n v="0"/>
    <m/>
  </r>
  <r>
    <s v="MRC_KUD_105"/>
    <s v="Mpala"/>
    <x v="6"/>
    <s v="2014OCT"/>
    <s v="Y"/>
    <n v="6"/>
    <s v="N"/>
    <s v="N"/>
    <s v="NA"/>
    <s v="NA"/>
    <s v="N"/>
    <s v="NA"/>
    <s v="NA"/>
    <n v="0"/>
    <m/>
  </r>
  <r>
    <s v="MRC_KUD_106"/>
    <s v="Mpala"/>
    <x v="6"/>
    <s v="2014OCT"/>
    <s v="Y"/>
    <n v="1"/>
    <s v="N"/>
    <s v="N"/>
    <s v="NA"/>
    <s v="NA"/>
    <s v="N"/>
    <s v="NA"/>
    <s v="NA"/>
    <n v="0"/>
    <m/>
  </r>
  <r>
    <s v="MRC_KUD_107"/>
    <s v="Mpala"/>
    <x v="6"/>
    <s v="2014OCT"/>
    <s v="Y"/>
    <n v="0"/>
    <s v="N"/>
    <s v="N"/>
    <s v="NA"/>
    <s v="NA"/>
    <s v="N"/>
    <s v="NA"/>
    <s v="NA"/>
    <n v="0"/>
    <m/>
  </r>
  <r>
    <s v="MRC_KUD_108"/>
    <s v="Mpala"/>
    <x v="6"/>
    <s v="2014OCT"/>
    <s v="Y"/>
    <n v="0"/>
    <s v="N"/>
    <s v="N"/>
    <s v="NA"/>
    <s v="NA"/>
    <s v="N"/>
    <s v="NA"/>
    <s v="NA"/>
    <n v="0"/>
    <m/>
  </r>
  <r>
    <s v="MRC_KUD_109"/>
    <s v="Mpala"/>
    <x v="6"/>
    <s v="2014OCT"/>
    <s v="Y"/>
    <n v="0"/>
    <s v="N"/>
    <s v="N"/>
    <s v="NA"/>
    <s v="NA"/>
    <s v="N"/>
    <s v="NA"/>
    <s v="NA"/>
    <n v="0"/>
    <m/>
  </r>
  <r>
    <s v="MRC_KUD_203"/>
    <s v="Mpala"/>
    <x v="6"/>
    <s v="2015MAR"/>
    <s v="Y"/>
    <n v="18"/>
    <s v="N"/>
    <s v="N"/>
    <s v="NA"/>
    <s v="NA"/>
    <s v="N"/>
    <s v="NA"/>
    <s v="NA"/>
    <n v="0"/>
    <m/>
  </r>
  <r>
    <s v="MRC_KUD_206"/>
    <s v="Mpala"/>
    <x v="6"/>
    <s v="2015MAR"/>
    <s v="Y"/>
    <n v="0"/>
    <s v="N"/>
    <s v="N"/>
    <s v="NA"/>
    <s v="NA"/>
    <s v="N"/>
    <s v="NA"/>
    <s v="NA"/>
    <n v="0"/>
    <m/>
  </r>
  <r>
    <s v="MRC_KUD_208"/>
    <s v="Mpala"/>
    <x v="6"/>
    <s v="2015MAR"/>
    <s v="Y"/>
    <n v="3"/>
    <s v="N"/>
    <s v="N"/>
    <s v="NA"/>
    <s v="NA"/>
    <s v="N"/>
    <s v="NA"/>
    <s v="NA"/>
    <n v="0"/>
    <m/>
  </r>
  <r>
    <s v="MRC_KUD_210"/>
    <s v="Mpala"/>
    <x v="6"/>
    <s v="2015MAR"/>
    <s v="Y"/>
    <n v="1"/>
    <s v="N"/>
    <s v="N"/>
    <s v="NA"/>
    <s v="NA"/>
    <s v="N"/>
    <s v="NA"/>
    <s v="NA"/>
    <n v="0"/>
    <m/>
  </r>
  <r>
    <s v="MRC_KUD_215"/>
    <s v="Mpala"/>
    <x v="6"/>
    <s v="2015MAR"/>
    <s v="Y"/>
    <n v="3"/>
    <s v="N"/>
    <s v="N"/>
    <s v="NA"/>
    <s v="NA"/>
    <s v="N"/>
    <s v="NA"/>
    <s v="NA"/>
    <n v="0"/>
    <m/>
  </r>
  <r>
    <s v="MRC_LM_135"/>
    <s v="Mpala"/>
    <x v="17"/>
    <s v="2016JUN"/>
    <s v="Y"/>
    <n v="8"/>
    <s v="N"/>
    <s v="N"/>
    <s v="NA"/>
    <s v="NA"/>
    <s v="N"/>
    <s v="NA"/>
    <s v="NA"/>
    <n v="0"/>
    <m/>
  </r>
  <r>
    <s v="MRC_LM_136"/>
    <s v="Mpala"/>
    <x v="17"/>
    <s v="2016JUN"/>
    <s v="Y"/>
    <n v="1"/>
    <s v="N"/>
    <s v="N"/>
    <s v="NA"/>
    <s v="NA"/>
    <s v="N"/>
    <s v="NA"/>
    <s v="NA"/>
    <n v="0"/>
    <m/>
  </r>
  <r>
    <s v="MRC_LM_137"/>
    <s v="Mpala"/>
    <x v="17"/>
    <s v="2016JUN"/>
    <s v="Y"/>
    <n v="30"/>
    <s v="Y"/>
    <s v="N"/>
    <s v="NA"/>
    <s v="NA"/>
    <s v="N"/>
    <s v="NA"/>
    <s v="NA"/>
    <n v="1"/>
    <m/>
  </r>
  <r>
    <s v="MRC_LM_138"/>
    <s v="Mpala"/>
    <x v="17"/>
    <s v="2016JUN"/>
    <s v="Y"/>
    <n v="7"/>
    <s v="N"/>
    <s v="N"/>
    <s v="NA"/>
    <s v="NA"/>
    <s v="N"/>
    <s v="NA"/>
    <s v="NA"/>
    <n v="0"/>
    <m/>
  </r>
  <r>
    <s v="MRC_LM_146"/>
    <s v="Mpala"/>
    <x v="12"/>
    <s v="2016JUN"/>
    <s v="Y"/>
    <n v="134"/>
    <s v="Y"/>
    <s v="N"/>
    <s v="NA"/>
    <s v="NA"/>
    <s v="N"/>
    <s v="NA"/>
    <s v="NA"/>
    <n v="1"/>
    <m/>
  </r>
  <r>
    <s v="MRC_LM_147"/>
    <s v="Mpala"/>
    <x v="12"/>
    <s v="2016JUN"/>
    <s v="Y"/>
    <n v="22"/>
    <s v="N"/>
    <s v="N"/>
    <s v="NA"/>
    <s v="NA"/>
    <s v="N"/>
    <s v="NA"/>
    <s v="NA"/>
    <n v="0"/>
    <m/>
  </r>
  <r>
    <s v="MRC_LM_148"/>
    <s v="Mpala"/>
    <x v="2"/>
    <s v="2016JUN"/>
    <s v="Y"/>
    <n v="5"/>
    <s v="N"/>
    <s v="N"/>
    <s v="NA"/>
    <s v="NA"/>
    <s v="N"/>
    <s v="NA"/>
    <s v="NA"/>
    <n v="0"/>
    <m/>
  </r>
  <r>
    <s v="MRC_LM_230"/>
    <s v="Mpala"/>
    <x v="2"/>
    <s v="2016JUN"/>
    <s v="Y"/>
    <n v="0"/>
    <s v="N"/>
    <s v="N"/>
    <s v="NA"/>
    <s v="NA"/>
    <s v="N"/>
    <s v="NA"/>
    <s v="NA"/>
    <n v="0"/>
    <m/>
  </r>
  <r>
    <s v="MRC_LM_261"/>
    <s v="Mpala"/>
    <x v="17"/>
    <s v="2016JUN"/>
    <s v="Y"/>
    <n v="9"/>
    <s v="N"/>
    <s v="N"/>
    <s v="NA"/>
    <s v="NA"/>
    <s v="N"/>
    <s v="NA"/>
    <s v="NA"/>
    <n v="0"/>
    <m/>
  </r>
  <r>
    <s v="MRC_LM_262"/>
    <s v="Mpala"/>
    <x v="17"/>
    <s v="2016JUN"/>
    <s v="Y"/>
    <n v="9"/>
    <s v="N"/>
    <s v="N"/>
    <s v="NA"/>
    <s v="NA"/>
    <s v="N"/>
    <s v="NA"/>
    <s v="NA"/>
    <n v="0"/>
    <m/>
  </r>
  <r>
    <s v="MRC_LM_304"/>
    <s v="Mpala"/>
    <x v="7"/>
    <s v="2016JUN"/>
    <s v="N"/>
    <s v="NA"/>
    <s v="NA"/>
    <s v="Y"/>
    <n v="31.715664863586426"/>
    <s v="Y"/>
    <s v="N"/>
    <s v="NA"/>
    <s v="NA"/>
    <n v="1"/>
    <m/>
  </r>
  <r>
    <s v="MRC_LM_323"/>
    <s v="Mpala"/>
    <x v="12"/>
    <s v="2016JUN"/>
    <s v="N"/>
    <s v="NA"/>
    <s v="NA"/>
    <s v="Y"/>
    <n v="34.943729400634766"/>
    <s v="Y"/>
    <s v="N"/>
    <s v="NA"/>
    <s v="NA"/>
    <n v="1"/>
    <m/>
  </r>
  <r>
    <s v="MRC_LM_066"/>
    <s v="Mpala"/>
    <x v="9"/>
    <s v="2016JUN"/>
    <s v="N"/>
    <s v="NA"/>
    <s v="NA"/>
    <s v="Y"/>
    <n v="28.72869873046875"/>
    <s v="Y"/>
    <s v="Y"/>
    <n v="27789"/>
    <s v="Y"/>
    <n v="1"/>
    <m/>
  </r>
  <r>
    <s v="MRC_PLA_104"/>
    <s v="Mpala"/>
    <x v="18"/>
    <s v="2014OCT"/>
    <s v="Y"/>
    <n v="12"/>
    <s v="N"/>
    <s v="N"/>
    <s v="NA"/>
    <s v="NA"/>
    <s v="N"/>
    <s v="NA"/>
    <s v="NA"/>
    <n v="0"/>
    <m/>
  </r>
  <r>
    <s v="MRC_PLA_106"/>
    <s v="Mpala"/>
    <x v="18"/>
    <s v="2014OCT"/>
    <s v="Y"/>
    <n v="188"/>
    <s v="Y"/>
    <s v="Y"/>
    <n v="27.834847450256348"/>
    <s v="Y"/>
    <s v="N"/>
    <s v="NA"/>
    <s v="NA"/>
    <n v="1"/>
    <m/>
  </r>
  <r>
    <s v="MRC_PLA_11"/>
    <s v="Mpala"/>
    <x v="18"/>
    <s v="2013JUL"/>
    <s v="Y"/>
    <n v="5"/>
    <s v="N"/>
    <s v="N"/>
    <s v="NA"/>
    <s v="NA"/>
    <s v="N"/>
    <s v="NA"/>
    <s v="NA"/>
    <n v="0"/>
    <m/>
  </r>
  <r>
    <s v="MRC_PLA_12"/>
    <s v="Mpala"/>
    <x v="18"/>
    <s v="2013JUL"/>
    <s v="Y"/>
    <n v="1"/>
    <s v="N"/>
    <s v="N"/>
    <s v="NA"/>
    <s v="NA"/>
    <s v="N"/>
    <s v="NA"/>
    <s v="NA"/>
    <n v="0"/>
    <m/>
  </r>
  <r>
    <s v="MRC_PLA_201"/>
    <s v="Mpala"/>
    <x v="18"/>
    <s v="2015MAR"/>
    <s v="Y"/>
    <n v="5"/>
    <s v="N"/>
    <s v="N"/>
    <s v="NA"/>
    <s v="NA"/>
    <s v="N"/>
    <s v="NA"/>
    <s v="NA"/>
    <n v="0"/>
    <m/>
  </r>
  <r>
    <s v="MRC_PLA_27_R"/>
    <s v="Mpala"/>
    <x v="18"/>
    <s v="2013JUL"/>
    <s v="Y"/>
    <n v="312"/>
    <s v="Y"/>
    <s v="Y"/>
    <n v="27.456335067749023"/>
    <s v="Y"/>
    <s v="N"/>
    <s v="NA"/>
    <s v="NA"/>
    <n v="1"/>
    <m/>
  </r>
  <r>
    <s v="MRC_PLA_28R"/>
    <s v="Mpala"/>
    <x v="18"/>
    <s v="2013JUL"/>
    <s v="Y"/>
    <n v="41"/>
    <s v="Y"/>
    <s v="Y"/>
    <n v="28.347557067871094"/>
    <s v="Y"/>
    <s v="Y"/>
    <n v="24418"/>
    <s v="Y"/>
    <n v="1"/>
    <m/>
  </r>
  <r>
    <s v="MRC_PLA_29"/>
    <s v="Mpala"/>
    <x v="18"/>
    <s v="2013JUL"/>
    <s v="Y"/>
    <n v="3948"/>
    <s v="Y"/>
    <s v="Y"/>
    <n v="26.357681274414063"/>
    <s v="Y"/>
    <s v="Y"/>
    <n v="31751"/>
    <s v="Y"/>
    <n v="1"/>
    <m/>
  </r>
  <r>
    <s v="MRC_PLA_30_R"/>
    <s v="Mpala"/>
    <x v="18"/>
    <s v="2013JUL"/>
    <s v="Y"/>
    <n v="18"/>
    <s v="N"/>
    <s v="N"/>
    <s v="NA"/>
    <s v="NA"/>
    <s v="N"/>
    <s v="NA"/>
    <s v="NA"/>
    <n v="0"/>
    <m/>
  </r>
  <r>
    <s v="MRC_PLA_31_R"/>
    <s v="Mpala"/>
    <x v="18"/>
    <s v="2013JUL"/>
    <s v="Y"/>
    <n v="1792"/>
    <s v="Y"/>
    <s v="Y"/>
    <n v="28.601638793945313"/>
    <s v="Y"/>
    <s v="N"/>
    <s v="NA"/>
    <s v="NA"/>
    <n v="1"/>
    <m/>
  </r>
  <r>
    <s v="MRC_PLA_32_R"/>
    <s v="Mpala"/>
    <x v="18"/>
    <s v="2013JUL"/>
    <s v="Y"/>
    <n v="28"/>
    <s v="Y"/>
    <s v="Y"/>
    <n v="34.365194320678711"/>
    <s v="Y"/>
    <s v="N"/>
    <s v="NA"/>
    <s v="NA"/>
    <n v="1"/>
    <m/>
  </r>
  <r>
    <s v="MRC_SHE_101"/>
    <s v="Mpala"/>
    <x v="24"/>
    <s v="2014OCT"/>
    <s v="Y"/>
    <n v="0"/>
    <s v="N"/>
    <s v="N"/>
    <s v="NA"/>
    <s v="NA"/>
    <s v="N"/>
    <s v="NA"/>
    <s v="NA"/>
    <n v="0"/>
    <m/>
  </r>
  <r>
    <s v="MRC_SHE_102"/>
    <s v="Mpala"/>
    <x v="24"/>
    <s v="2014OCT"/>
    <s v="Y"/>
    <n v="1"/>
    <s v="N"/>
    <s v="N"/>
    <s v="NA"/>
    <s v="NA"/>
    <s v="N"/>
    <s v="NA"/>
    <s v="NA"/>
    <n v="0"/>
    <m/>
  </r>
  <r>
    <s v="MRC_SHE_104"/>
    <s v="Mpala"/>
    <x v="24"/>
    <s v="2014OCT"/>
    <s v="Y"/>
    <n v="1"/>
    <s v="N"/>
    <s v="N"/>
    <s v="NA"/>
    <s v="NA"/>
    <s v="N"/>
    <s v="NA"/>
    <s v="NA"/>
    <n v="0"/>
    <m/>
  </r>
  <r>
    <s v="MRC_SHE_105"/>
    <s v="Mpala"/>
    <x v="24"/>
    <s v="2014OCT"/>
    <s v="Y"/>
    <n v="2"/>
    <s v="N"/>
    <s v="N"/>
    <s v="NA"/>
    <s v="NA"/>
    <s v="N"/>
    <s v="NA"/>
    <s v="NA"/>
    <n v="0"/>
    <m/>
  </r>
  <r>
    <s v="MRC_SHE_107"/>
    <s v="Mpala"/>
    <x v="24"/>
    <s v="2014OCT"/>
    <s v="Y"/>
    <n v="0"/>
    <s v="N"/>
    <s v="N"/>
    <s v="NA"/>
    <s v="NA"/>
    <s v="N"/>
    <s v="NA"/>
    <s v="NA"/>
    <n v="0"/>
    <m/>
  </r>
  <r>
    <s v="MRC_SHE_108"/>
    <s v="Mpala"/>
    <x v="24"/>
    <s v="2014OCT"/>
    <s v="Y"/>
    <n v="0"/>
    <s v="N"/>
    <s v="N"/>
    <s v="NA"/>
    <s v="NA"/>
    <s v="N"/>
    <s v="NA"/>
    <s v="NA"/>
    <n v="0"/>
    <m/>
  </r>
  <r>
    <s v="MRC_SHE_110"/>
    <s v="Mpala"/>
    <x v="24"/>
    <s v="2014OCT"/>
    <s v="Y"/>
    <n v="12"/>
    <s v="N"/>
    <s v="N"/>
    <s v="NA"/>
    <s v="NA"/>
    <s v="N"/>
    <s v="NA"/>
    <s v="NA"/>
    <n v="0"/>
    <m/>
  </r>
  <r>
    <s v="MRC_SHE_201"/>
    <s v="Mpala"/>
    <x v="24"/>
    <s v="2015MAR"/>
    <s v="Y"/>
    <n v="19"/>
    <s v="N"/>
    <s v="N"/>
    <s v="NA"/>
    <s v="NA"/>
    <s v="N"/>
    <s v="NA"/>
    <s v="NA"/>
    <n v="0"/>
    <m/>
  </r>
  <r>
    <s v="MRC_SHE_203"/>
    <s v="Mpala"/>
    <x v="24"/>
    <s v="2015MAR"/>
    <s v="Y"/>
    <n v="2"/>
    <s v="N"/>
    <s v="N"/>
    <s v="NA"/>
    <s v="NA"/>
    <s v="N"/>
    <s v="NA"/>
    <s v="NA"/>
    <n v="0"/>
    <m/>
  </r>
  <r>
    <s v="MRC_SHE_204"/>
    <s v="Mpala"/>
    <x v="24"/>
    <s v="2015MAR"/>
    <s v="Y"/>
    <n v="0"/>
    <s v="N"/>
    <s v="N"/>
    <s v="NA"/>
    <s v="NA"/>
    <s v="N"/>
    <s v="NA"/>
    <s v="NA"/>
    <n v="0"/>
    <m/>
  </r>
  <r>
    <s v="MRC_SHE_206"/>
    <s v="Mpala"/>
    <x v="24"/>
    <s v="2015MAR"/>
    <s v="Y"/>
    <n v="1"/>
    <s v="N"/>
    <s v="N"/>
    <s v="NA"/>
    <s v="NA"/>
    <s v="N"/>
    <s v="NA"/>
    <s v="NA"/>
    <n v="0"/>
    <m/>
  </r>
  <r>
    <s v="MRC_SHE_207"/>
    <s v="Mpala"/>
    <x v="24"/>
    <s v="2015MAR"/>
    <s v="Y"/>
    <n v="1"/>
    <s v="N"/>
    <s v="N"/>
    <s v="NA"/>
    <s v="NA"/>
    <s v="N"/>
    <s v="NA"/>
    <s v="NA"/>
    <n v="0"/>
    <m/>
  </r>
  <r>
    <s v="MRC_SHE_208"/>
    <s v="Mpala"/>
    <x v="24"/>
    <s v="2015MAR"/>
    <s v="Y"/>
    <n v="20"/>
    <s v="N"/>
    <s v="N"/>
    <s v="NA"/>
    <s v="NA"/>
    <s v="N"/>
    <s v="NA"/>
    <s v="NA"/>
    <n v="0"/>
    <m/>
  </r>
  <r>
    <s v="MRC_SHE_210"/>
    <s v="Mpala"/>
    <x v="24"/>
    <s v="2015MAR"/>
    <s v="Y"/>
    <n v="3"/>
    <s v="N"/>
    <s v="N"/>
    <s v="NA"/>
    <s v="NA"/>
    <s v="N"/>
    <s v="NA"/>
    <s v="NA"/>
    <n v="0"/>
    <m/>
  </r>
  <r>
    <s v="MRC_WAR_109"/>
    <s v="Mpala"/>
    <x v="2"/>
    <s v="2014OCT"/>
    <s v="Y"/>
    <n v="13"/>
    <s v="N"/>
    <s v="N"/>
    <s v="NA"/>
    <s v="NA"/>
    <s v="N"/>
    <s v="NA"/>
    <s v="NA"/>
    <n v="0"/>
    <m/>
  </r>
  <r>
    <s v="MRC_WAR_201"/>
    <s v="Mpala"/>
    <x v="2"/>
    <s v="2015MAR"/>
    <s v="Y"/>
    <n v="0"/>
    <s v="N"/>
    <s v="N"/>
    <s v="NA"/>
    <s v="NA"/>
    <s v="N"/>
    <s v="NA"/>
    <s v="NA"/>
    <n v="0"/>
    <m/>
  </r>
  <r>
    <s v="MRC_WAR_202"/>
    <s v="Mpala"/>
    <x v="2"/>
    <s v="2015MAR"/>
    <s v="Y"/>
    <n v="0"/>
    <s v="N"/>
    <s v="N"/>
    <s v="NA"/>
    <s v="NA"/>
    <s v="N"/>
    <s v="NA"/>
    <s v="NA"/>
    <n v="0"/>
    <m/>
  </r>
  <r>
    <s v="MRC_WAR_206"/>
    <s v="Mpala"/>
    <x v="2"/>
    <s v="2015MAR"/>
    <s v="Y"/>
    <n v="0"/>
    <s v="N"/>
    <s v="N"/>
    <s v="NA"/>
    <s v="NA"/>
    <s v="N"/>
    <s v="NA"/>
    <s v="NA"/>
    <n v="0"/>
    <m/>
  </r>
  <r>
    <s v="MRC_WHO_103"/>
    <s v="Mpala"/>
    <x v="2"/>
    <s v="2014OCT"/>
    <s v="Y"/>
    <n v="1"/>
    <s v="N"/>
    <s v="N"/>
    <s v="NA"/>
    <s v="NA"/>
    <s v="N"/>
    <s v="NA"/>
    <s v="NA"/>
    <n v="0"/>
    <m/>
  </r>
  <r>
    <s v="MRC_WHO_104"/>
    <s v="Mpala"/>
    <x v="12"/>
    <s v="2014OCT"/>
    <s v="Y"/>
    <n v="484"/>
    <s v="Y"/>
    <s v="N"/>
    <s v="NA"/>
    <s v="NA"/>
    <s v="N"/>
    <s v="NA"/>
    <s v="NA"/>
    <n v="1"/>
    <m/>
  </r>
  <r>
    <s v="MRC_WHO_203"/>
    <s v="Mpala"/>
    <x v="17"/>
    <s v="2015MAR"/>
    <s v="Y"/>
    <n v="209"/>
    <s v="Y"/>
    <s v="N"/>
    <s v="NA"/>
    <s v="NA"/>
    <s v="N"/>
    <s v="NA"/>
    <s v="NA"/>
    <n v="1"/>
    <m/>
  </r>
  <r>
    <s v="NIA_17_008"/>
    <s v="Niassa"/>
    <x v="5"/>
    <s v="2017JUN"/>
    <s v="N"/>
    <s v="NA"/>
    <s v="NA"/>
    <s v="Y"/>
    <n v="34.78150749206543"/>
    <s v="Y"/>
    <s v="N"/>
    <s v="NA"/>
    <s v="NA"/>
    <n v="1"/>
    <m/>
  </r>
  <r>
    <s v="NIA_17_043"/>
    <s v="Niassa"/>
    <x v="21"/>
    <s v="2017JUN"/>
    <s v="N"/>
    <s v="NA"/>
    <s v="NA"/>
    <s v="Y"/>
    <n v="31.384466171264648"/>
    <s v="Y"/>
    <s v="N"/>
    <s v="NA"/>
    <s v="NA"/>
    <n v="1"/>
    <m/>
  </r>
  <r>
    <s v="NIA_17_127"/>
    <s v="Niassa"/>
    <x v="6"/>
    <s v="2017JUN"/>
    <s v="N"/>
    <s v="NA"/>
    <s v="NA"/>
    <s v="Y"/>
    <n v="34.881952285766602"/>
    <s v="Y"/>
    <s v="N"/>
    <s v="NA"/>
    <s v="NA"/>
    <n v="1"/>
    <m/>
  </r>
  <r>
    <s v="NYI_17_041"/>
    <s v="Nyika"/>
    <x v="3"/>
    <s v="2017JUN"/>
    <s v="N"/>
    <s v="NA"/>
    <s v="NA"/>
    <s v="Y"/>
    <n v="34.519374847412109"/>
    <s v="Y"/>
    <s v="N"/>
    <s v="NA"/>
    <s v="NA"/>
    <n v="1"/>
    <m/>
  </r>
  <r>
    <s v="NYI_17_138"/>
    <s v="Nyika"/>
    <x v="4"/>
    <s v="2017JUN"/>
    <s v="N"/>
    <s v="NA"/>
    <s v="NA"/>
    <s v="Y"/>
    <n v="34.352800369262695"/>
    <s v="Y"/>
    <s v="N"/>
    <s v="NA"/>
    <s v="NA"/>
    <n v="1"/>
    <m/>
  </r>
  <r>
    <s v="NYI_17_154"/>
    <s v="Nyika"/>
    <x v="4"/>
    <s v="2017JUN"/>
    <s v="N"/>
    <s v="NA"/>
    <s v="NA"/>
    <s v="Y"/>
    <n v="34.550180435180664"/>
    <s v="Y"/>
    <s v="N"/>
    <s v="NA"/>
    <s v="NA"/>
    <n v="1"/>
    <m/>
  </r>
  <r>
    <s v="PCRC"/>
    <s v="Mpala"/>
    <x v="27"/>
    <s v="NA"/>
    <s v="Y"/>
    <n v="5"/>
    <s v="N"/>
    <s v="N"/>
    <s v="NA"/>
    <s v="NA"/>
    <s v="NA"/>
    <s v="NA"/>
    <s v="NA"/>
    <n v="0"/>
    <m/>
  </r>
  <r>
    <s v="PCRC"/>
    <s v="Mpala"/>
    <x v="27"/>
    <s v="NA"/>
    <s v="Y"/>
    <n v="2"/>
    <s v="N"/>
    <s v="N"/>
    <s v="NA"/>
    <s v="NA"/>
    <s v="NA"/>
    <s v="NA"/>
    <s v="NA"/>
    <n v="0"/>
    <m/>
  </r>
  <r>
    <s v="PCRC"/>
    <s v="Mpala"/>
    <x v="27"/>
    <s v="NA"/>
    <s v="Y"/>
    <n v="1"/>
    <s v="N"/>
    <s v="N"/>
    <s v="NA"/>
    <s v="NA"/>
    <s v="NA"/>
    <s v="NA"/>
    <s v="NA"/>
    <n v="0"/>
    <m/>
  </r>
  <r>
    <s v="PCRC"/>
    <s v="Mpala"/>
    <x v="27"/>
    <s v="NA"/>
    <s v="Y"/>
    <n v="2"/>
    <s v="N"/>
    <s v="N"/>
    <s v="NA"/>
    <s v="NA"/>
    <s v="NA"/>
    <s v="NA"/>
    <s v="NA"/>
    <n v="0"/>
    <m/>
  </r>
  <r>
    <s v="PCRC"/>
    <s v="Mpala"/>
    <x v="27"/>
    <s v="NA"/>
    <s v="Y"/>
    <n v="2"/>
    <s v="N"/>
    <s v="N"/>
    <s v="NA"/>
    <s v="NA"/>
    <s v="NA"/>
    <s v="NA"/>
    <s v="NA"/>
    <n v="0"/>
    <m/>
  </r>
  <r>
    <s v="PCRC"/>
    <s v="Mpala"/>
    <x v="27"/>
    <s v="NA"/>
    <s v="Y"/>
    <n v="4"/>
    <s v="N"/>
    <s v="N"/>
    <s v="NA"/>
    <s v="NA"/>
    <s v="NA"/>
    <s v="NA"/>
    <s v="NA"/>
    <n v="0"/>
    <m/>
  </r>
  <r>
    <s v="PCRC"/>
    <s v="Mpala"/>
    <x v="27"/>
    <s v="NA"/>
    <s v="Y"/>
    <n v="1"/>
    <s v="N"/>
    <s v="N"/>
    <s v="NA"/>
    <s v="NA"/>
    <s v="NA"/>
    <s v="NA"/>
    <s v="NA"/>
    <n v="0"/>
    <m/>
  </r>
  <r>
    <s v="PCRC"/>
    <s v="Mpala"/>
    <x v="27"/>
    <s v="NA"/>
    <s v="Y"/>
    <n v="2"/>
    <s v="N"/>
    <s v="N"/>
    <s v="NA"/>
    <s v="NA"/>
    <s v="NA"/>
    <s v="NA"/>
    <s v="NA"/>
    <n v="0"/>
    <m/>
  </r>
  <r>
    <s v="PCRC"/>
    <s v="Mpala"/>
    <x v="27"/>
    <s v="NA"/>
    <s v="Y"/>
    <n v="0"/>
    <s v="N"/>
    <s v="N"/>
    <s v="NA"/>
    <s v="NA"/>
    <s v="NA"/>
    <s v="NA"/>
    <s v="NA"/>
    <n v="0"/>
    <m/>
  </r>
  <r>
    <s v="PCRC"/>
    <s v="Mpala"/>
    <x v="27"/>
    <s v="NA"/>
    <s v="Y"/>
    <n v="0"/>
    <s v="N"/>
    <s v="N"/>
    <s v="NA"/>
    <s v="NA"/>
    <s v="NA"/>
    <s v="NA"/>
    <s v="NA"/>
    <n v="0"/>
    <m/>
  </r>
  <r>
    <s v="PCRC"/>
    <s v="Mpala"/>
    <x v="27"/>
    <s v="NA"/>
    <s v="Y"/>
    <n v="0"/>
    <s v="N"/>
    <s v="N"/>
    <s v="NA"/>
    <s v="NA"/>
    <s v="NA"/>
    <s v="NA"/>
    <s v="NA"/>
    <n v="0"/>
    <m/>
  </r>
  <r>
    <s v="PCRC"/>
    <s v="Mpala"/>
    <x v="27"/>
    <s v="NA"/>
    <s v="Y"/>
    <n v="0"/>
    <s v="N"/>
    <s v="N"/>
    <s v="NA"/>
    <s v="NA"/>
    <s v="NA"/>
    <s v="NA"/>
    <s v="NA"/>
    <n v="0"/>
    <m/>
  </r>
  <r>
    <s v="PCRC"/>
    <s v="Mpala"/>
    <x v="27"/>
    <s v="NA"/>
    <s v="Y"/>
    <n v="0"/>
    <s v="N"/>
    <s v="N"/>
    <s v="NA"/>
    <s v="NA"/>
    <s v="NA"/>
    <s v="NA"/>
    <s v="NA"/>
    <n v="0"/>
    <m/>
  </r>
  <r>
    <s v="PCRC"/>
    <s v="Mpala"/>
    <x v="27"/>
    <s v="NA"/>
    <s v="Y"/>
    <n v="0"/>
    <s v="N"/>
    <s v="N"/>
    <s v="NA"/>
    <s v="NA"/>
    <s v="NA"/>
    <s v="NA"/>
    <s v="NA"/>
    <n v="0"/>
    <m/>
  </r>
  <r>
    <s v="PCRC"/>
    <s v="Mpala"/>
    <x v="27"/>
    <s v="NA"/>
    <s v="Y"/>
    <n v="0"/>
    <s v="N"/>
    <s v="N"/>
    <s v="NA"/>
    <s v="NA"/>
    <s v="NA"/>
    <s v="NA"/>
    <s v="NA"/>
    <n v="0"/>
    <m/>
  </r>
  <r>
    <s v="PCRC"/>
    <s v="Mpala"/>
    <x v="27"/>
    <s v="NA"/>
    <s v="Y"/>
    <n v="0"/>
    <s v="N"/>
    <s v="N"/>
    <s v="NA"/>
    <s v="NA"/>
    <s v="NA"/>
    <s v="NA"/>
    <s v="NA"/>
    <n v="0"/>
    <m/>
  </r>
  <r>
    <s v="PCRC"/>
    <s v="Mpala"/>
    <x v="27"/>
    <s v="NA"/>
    <s v="Y"/>
    <n v="0"/>
    <s v="N"/>
    <s v="N"/>
    <s v="NA"/>
    <s v="NA"/>
    <s v="NA"/>
    <s v="NA"/>
    <s v="NA"/>
    <n v="0"/>
    <m/>
  </r>
  <r>
    <s v="PCRC"/>
    <s v="Mpala"/>
    <x v="27"/>
    <s v="NA"/>
    <s v="Y"/>
    <n v="0"/>
    <s v="N"/>
    <s v="N"/>
    <s v="NA"/>
    <s v="NA"/>
    <s v="NA"/>
    <s v="NA"/>
    <s v="NA"/>
    <n v="0"/>
    <m/>
  </r>
  <r>
    <s v="PNG_16_LOAF_04"/>
    <s v="Gorongosa"/>
    <x v="3"/>
    <s v="2016JUN"/>
    <s v="Y"/>
    <n v="2"/>
    <s v="N"/>
    <s v="N"/>
    <s v="NA"/>
    <s v="NA"/>
    <s v="N"/>
    <s v="NA"/>
    <s v="NA"/>
    <n v="0"/>
    <m/>
  </r>
  <r>
    <s v="PNG_16_LOAF_09"/>
    <s v="Gorongosa"/>
    <x v="3"/>
    <s v="2016JUN"/>
    <s v="Y"/>
    <n v="1"/>
    <s v="N"/>
    <s v="N"/>
    <s v="NA"/>
    <s v="NA"/>
    <s v="N"/>
    <s v="NA"/>
    <s v="NA"/>
    <n v="0"/>
    <m/>
  </r>
  <r>
    <s v="PNG_16_LOAF_13"/>
    <s v="Gorongosa"/>
    <x v="3"/>
    <s v="2016JUN"/>
    <s v="Y"/>
    <n v="1"/>
    <s v="N"/>
    <s v="N"/>
    <s v="NA"/>
    <s v="NA"/>
    <s v="N"/>
    <s v="NA"/>
    <s v="NA"/>
    <n v="0"/>
    <m/>
  </r>
  <r>
    <s v="PNG_16_LOAF_19"/>
    <s v="Gorongosa"/>
    <x v="3"/>
    <s v="2016JUN"/>
    <s v="Y"/>
    <n v="0"/>
    <s v="N"/>
    <s v="N"/>
    <s v="NA"/>
    <s v="NA"/>
    <s v="N"/>
    <s v="NA"/>
    <s v="NA"/>
    <n v="0"/>
    <m/>
  </r>
  <r>
    <s v="PNG_16_LOAF_20"/>
    <s v="Gorongosa"/>
    <x v="3"/>
    <s v="2016JUN"/>
    <s v="Y"/>
    <n v="0"/>
    <s v="N"/>
    <s v="N"/>
    <s v="NA"/>
    <s v="NA"/>
    <s v="N"/>
    <s v="NA"/>
    <s v="NA"/>
    <n v="0"/>
    <m/>
  </r>
  <r>
    <s v="PNG_16_LOAF_21"/>
    <s v="Gorongosa"/>
    <x v="3"/>
    <s v="2016JUN"/>
    <s v="Y"/>
    <n v="0"/>
    <s v="N"/>
    <s v="N"/>
    <s v="NA"/>
    <s v="NA"/>
    <s v="N"/>
    <s v="NA"/>
    <s v="NA"/>
    <n v="0"/>
    <m/>
  </r>
  <r>
    <s v="PNG_16_TRSC_10"/>
    <s v="Gorongosa"/>
    <x v="25"/>
    <s v="2016JUN"/>
    <s v="Y"/>
    <n v="4"/>
    <s v="N"/>
    <s v="N"/>
    <s v="NA"/>
    <s v="NA"/>
    <s v="N"/>
    <s v="NA"/>
    <s v="NA"/>
    <n v="0"/>
    <m/>
  </r>
  <r>
    <s v="PNG_16_TRSC_11"/>
    <s v="Gorongosa"/>
    <x v="25"/>
    <s v="2016JUN"/>
    <s v="Y"/>
    <n v="0"/>
    <s v="N"/>
    <s v="N"/>
    <s v="NA"/>
    <s v="NA"/>
    <s v="N"/>
    <s v="NA"/>
    <s v="NA"/>
    <n v="0"/>
    <m/>
  </r>
  <r>
    <s v="PNG_16_TRSC_12"/>
    <s v="Gorongosa"/>
    <x v="25"/>
    <s v="2016JUN"/>
    <s v="Y"/>
    <n v="7"/>
    <s v="N"/>
    <s v="N"/>
    <s v="NA"/>
    <s v="NA"/>
    <s v="N"/>
    <s v="NA"/>
    <s v="NA"/>
    <n v="0"/>
    <m/>
  </r>
  <r>
    <s v="PNG_16_TRSC_13"/>
    <s v="Gorongosa"/>
    <x v="25"/>
    <s v="2016JUN"/>
    <s v="Y"/>
    <n v="3"/>
    <s v="N"/>
    <s v="N"/>
    <s v="NA"/>
    <s v="NA"/>
    <s v="N"/>
    <s v="NA"/>
    <s v="NA"/>
    <n v="0"/>
    <m/>
  </r>
  <r>
    <s v="PNG_16_TRSC_14"/>
    <s v="Gorongosa"/>
    <x v="25"/>
    <s v="2016JUN"/>
    <s v="Y"/>
    <n v="0"/>
    <s v="N"/>
    <s v="N"/>
    <s v="NA"/>
    <s v="NA"/>
    <s v="N"/>
    <s v="NA"/>
    <s v="NA"/>
    <n v="0"/>
    <m/>
  </r>
  <r>
    <s v="PNG_16_TRSC_15"/>
    <s v="Gorongosa"/>
    <x v="25"/>
    <s v="2016JUN"/>
    <s v="Y"/>
    <n v="2"/>
    <s v="N"/>
    <s v="N"/>
    <s v="NA"/>
    <s v="NA"/>
    <s v="N"/>
    <s v="NA"/>
    <s v="NA"/>
    <n v="0"/>
    <m/>
  </r>
  <r>
    <s v="PNG_16_TRSC_16"/>
    <s v="Gorongosa"/>
    <x v="25"/>
    <s v="2016JUN"/>
    <s v="Y"/>
    <n v="1"/>
    <s v="N"/>
    <s v="N"/>
    <s v="NA"/>
    <s v="NA"/>
    <s v="N"/>
    <s v="NA"/>
    <s v="NA"/>
    <n v="0"/>
    <m/>
  </r>
  <r>
    <s v="PNG_16_TRSC_17"/>
    <s v="Gorongosa"/>
    <x v="25"/>
    <s v="2016JUN"/>
    <s v="Y"/>
    <n v="0"/>
    <s v="N"/>
    <s v="N"/>
    <s v="NA"/>
    <s v="NA"/>
    <s v="N"/>
    <s v="NA"/>
    <s v="NA"/>
    <n v="0"/>
    <m/>
  </r>
  <r>
    <s v="PNG_16_TRSC_18"/>
    <s v="Gorongosa"/>
    <x v="25"/>
    <s v="2016JUN"/>
    <s v="Y"/>
    <n v="0"/>
    <s v="N"/>
    <s v="N"/>
    <s v="NA"/>
    <s v="NA"/>
    <s v="N"/>
    <s v="NA"/>
    <s v="NA"/>
    <n v="0"/>
    <m/>
  </r>
  <r>
    <s v="PNG_16_TRSC_19"/>
    <s v="Gorongosa"/>
    <x v="25"/>
    <s v="2016JUN"/>
    <s v="Y"/>
    <n v="0"/>
    <s v="N"/>
    <s v="N"/>
    <s v="NA"/>
    <s v="NA"/>
    <s v="N"/>
    <s v="NA"/>
    <s v="NA"/>
    <n v="0"/>
    <m/>
  </r>
  <r>
    <s v="PNG_16_TRSC_20"/>
    <s v="Gorongosa"/>
    <x v="25"/>
    <s v="2016JUN"/>
    <s v="Y"/>
    <n v="0"/>
    <s v="N"/>
    <s v="N"/>
    <s v="NA"/>
    <s v="NA"/>
    <s v="N"/>
    <s v="NA"/>
    <s v="NA"/>
    <n v="0"/>
    <m/>
  </r>
  <r>
    <s v="PNG_16_TRSC_24"/>
    <s v="Gorongosa"/>
    <x v="25"/>
    <s v="2016JUN"/>
    <s v="Y"/>
    <n v="0"/>
    <s v="N"/>
    <s v="N"/>
    <s v="NA"/>
    <s v="NA"/>
    <s v="N"/>
    <s v="NA"/>
    <s v="NA"/>
    <n v="0"/>
    <m/>
  </r>
  <r>
    <s v="PNG_16_TRSC_26"/>
    <s v="Gorongosa"/>
    <x v="25"/>
    <s v="2016JUN"/>
    <s v="Y"/>
    <n v="0"/>
    <s v="N"/>
    <s v="N"/>
    <s v="NA"/>
    <s v="NA"/>
    <s v="N"/>
    <s v="NA"/>
    <s v="NA"/>
    <n v="0"/>
    <m/>
  </r>
  <r>
    <s v="PNG_16_TRSC_27"/>
    <s v="Gorongosa"/>
    <x v="25"/>
    <s v="2016JUN"/>
    <s v="Y"/>
    <n v="6"/>
    <s v="N"/>
    <s v="N"/>
    <s v="NA"/>
    <s v="NA"/>
    <s v="N"/>
    <s v="NA"/>
    <s v="NA"/>
    <n v="0"/>
    <m/>
  </r>
  <r>
    <s v="PNG_16_TRSC_3"/>
    <s v="Gorongosa"/>
    <x v="25"/>
    <s v="2016JUN"/>
    <s v="Y"/>
    <n v="0"/>
    <s v="N"/>
    <s v="N"/>
    <s v="NA"/>
    <s v="NA"/>
    <s v="N"/>
    <s v="NA"/>
    <s v="NA"/>
    <n v="0"/>
    <m/>
  </r>
  <r>
    <s v="PNG_16_TRSC_4"/>
    <s v="Gorongosa"/>
    <x v="25"/>
    <s v="2016JUN"/>
    <s v="Y"/>
    <n v="4"/>
    <s v="N"/>
    <s v="N"/>
    <s v="NA"/>
    <s v="NA"/>
    <s v="N"/>
    <s v="NA"/>
    <s v="NA"/>
    <n v="0"/>
    <m/>
  </r>
  <r>
    <s v="PNG_16_TRSC_5"/>
    <s v="Gorongosa"/>
    <x v="25"/>
    <s v="2016JUN"/>
    <s v="Y"/>
    <n v="0"/>
    <s v="N"/>
    <s v="N"/>
    <s v="NA"/>
    <s v="NA"/>
    <s v="N"/>
    <s v="NA"/>
    <s v="NA"/>
    <n v="0"/>
    <m/>
  </r>
  <r>
    <s v="PNG_16_TRSC_6"/>
    <s v="Gorongosa"/>
    <x v="25"/>
    <s v="2016JUN"/>
    <s v="Y"/>
    <n v="0"/>
    <s v="N"/>
    <s v="N"/>
    <s v="NA"/>
    <s v="NA"/>
    <s v="N"/>
    <s v="NA"/>
    <s v="NA"/>
    <n v="0"/>
    <m/>
  </r>
  <r>
    <s v="PNG_16_TRSC_7"/>
    <s v="Gorongosa"/>
    <x v="25"/>
    <s v="2016JUN"/>
    <s v="Y"/>
    <n v="1"/>
    <s v="N"/>
    <s v="N"/>
    <s v="NA"/>
    <s v="NA"/>
    <s v="N"/>
    <s v="NA"/>
    <s v="NA"/>
    <n v="0"/>
    <m/>
  </r>
  <r>
    <s v="PNG_16_TRSC_9"/>
    <s v="Gorongosa"/>
    <x v="25"/>
    <s v="2016JUN"/>
    <s v="Y"/>
    <n v="573"/>
    <s v="Y"/>
    <s v="N"/>
    <s v="NA"/>
    <s v="NA"/>
    <s v="N"/>
    <s v="NA"/>
    <s v="NA"/>
    <n v="1"/>
    <m/>
  </r>
  <r>
    <s v="POS_CONT"/>
    <s v="Mpala"/>
    <x v="28"/>
    <s v="NA"/>
    <s v="Y"/>
    <n v="54"/>
    <s v="Y"/>
    <s v="N"/>
    <s v="NA"/>
    <s v="NA"/>
    <s v="NA"/>
    <s v="NA"/>
    <s v="NA"/>
    <n v="1"/>
    <m/>
  </r>
  <r>
    <s v="POS_CONT"/>
    <s v="Mpala"/>
    <x v="28"/>
    <s v="NA"/>
    <s v="Y"/>
    <n v="40"/>
    <s v="Y"/>
    <s v="N"/>
    <s v="NA"/>
    <s v="NA"/>
    <s v="NA"/>
    <s v="NA"/>
    <s v="NA"/>
    <n v="1"/>
    <m/>
  </r>
  <r>
    <s v="POS_CONT"/>
    <s v="Mpala"/>
    <x v="28"/>
    <s v="NA"/>
    <s v="Y"/>
    <n v="484"/>
    <s v="Y"/>
    <s v="N"/>
    <s v="NA"/>
    <s v="NA"/>
    <s v="NA"/>
    <s v="NA"/>
    <s v="NA"/>
    <n v="1"/>
    <m/>
  </r>
  <r>
    <s v="POS_CONT"/>
    <s v="Mpala"/>
    <x v="28"/>
    <s v="NA"/>
    <s v="Y"/>
    <n v="0"/>
    <s v="N"/>
    <s v="N"/>
    <s v="NA"/>
    <s v="NA"/>
    <s v="NA"/>
    <s v="NA"/>
    <s v="NA"/>
    <n v="0"/>
    <m/>
  </r>
  <r>
    <s v="POS_CONT"/>
    <s v="Mpala"/>
    <x v="28"/>
    <s v="NA"/>
    <s v="Y"/>
    <n v="0"/>
    <s v="N"/>
    <s v="N"/>
    <s v="NA"/>
    <s v="NA"/>
    <s v="NA"/>
    <s v="NA"/>
    <s v="NA"/>
    <n v="0"/>
    <m/>
  </r>
  <r>
    <s v="POS_CONT"/>
    <s v="Mpala"/>
    <x v="28"/>
    <s v="NA"/>
    <s v="Y"/>
    <n v="0"/>
    <s v="N"/>
    <s v="N"/>
    <s v="NA"/>
    <s v="NA"/>
    <s v="NA"/>
    <s v="NA"/>
    <s v="NA"/>
    <n v="0"/>
    <m/>
  </r>
  <r>
    <s v="SER_16_001"/>
    <s v="Serengeti"/>
    <x v="1"/>
    <s v="2016JUN"/>
    <s v="N"/>
    <s v="NA"/>
    <s v="NA"/>
    <s v="Y"/>
    <n v="33.69291877746582"/>
    <s v="Y"/>
    <s v="N"/>
    <s v="NA"/>
    <s v="NA"/>
    <n v="1"/>
    <m/>
  </r>
  <r>
    <s v="SER_16_003"/>
    <s v="Serengeti"/>
    <x v="5"/>
    <s v="2016JUN"/>
    <s v="N"/>
    <s v="NA"/>
    <s v="NA"/>
    <s v="Y"/>
    <n v="33.720880508422852"/>
    <s v="Y"/>
    <s v="N"/>
    <s v="NA"/>
    <s v="NA"/>
    <n v="1"/>
    <m/>
  </r>
  <r>
    <s v="SER_17_062"/>
    <s v="Serengeti"/>
    <x v="5"/>
    <s v="2017JUN"/>
    <s v="N"/>
    <s v="NA"/>
    <s v="NA"/>
    <s v="Y"/>
    <n v="34.536890029907227"/>
    <s v="Y"/>
    <s v="N"/>
    <s v="NA"/>
    <s v="NA"/>
    <n v="1"/>
    <m/>
  </r>
  <r>
    <s v="SER_17_063"/>
    <s v="Serengeti"/>
    <x v="5"/>
    <s v="2017JUN"/>
    <s v="N"/>
    <s v="NA"/>
    <s v="NA"/>
    <s v="Y"/>
    <n v="34.00434684753418"/>
    <s v="Y"/>
    <s v="N"/>
    <s v="NA"/>
    <s v="NA"/>
    <n v="1"/>
    <m/>
  </r>
  <r>
    <s v="SER_17_065"/>
    <s v="Serengeti"/>
    <x v="5"/>
    <s v="2017JUN"/>
    <s v="N"/>
    <s v="NA"/>
    <s v="NA"/>
    <s v="Y"/>
    <n v="34.083395004272461"/>
    <s v="Y"/>
    <s v="N"/>
    <s v="NA"/>
    <s v="NA"/>
    <n v="1"/>
    <m/>
  </r>
  <r>
    <s v="SER_17_095"/>
    <s v="Serengeti"/>
    <x v="4"/>
    <s v="2017JUN"/>
    <s v="N"/>
    <s v="NA"/>
    <s v="NA"/>
    <s v="Y"/>
    <n v="33.528397560119629"/>
    <s v="Y"/>
    <s v="N"/>
    <s v="NA"/>
    <s v="NA"/>
    <n v="1"/>
    <m/>
  </r>
  <r>
    <s v="SER_17_104"/>
    <s v="Serengeti"/>
    <x v="5"/>
    <s v="2017JUN"/>
    <s v="N"/>
    <s v="NA"/>
    <s v="NA"/>
    <s v="Y"/>
    <n v="33.970156669616699"/>
    <s v="Y"/>
    <s v="N"/>
    <s v="NA"/>
    <s v="NA"/>
    <n v="1"/>
    <m/>
  </r>
  <r>
    <s v="SER_17_112"/>
    <s v="Serengeti"/>
    <x v="4"/>
    <s v="2017JUN"/>
    <s v="N"/>
    <s v="NA"/>
    <s v="NA"/>
    <s v="Y"/>
    <n v="34.511795043945313"/>
    <s v="Y"/>
    <s v="N"/>
    <s v="NA"/>
    <s v="NA"/>
    <n v="1"/>
    <m/>
  </r>
  <r>
    <s v="SER_17_127"/>
    <s v="Serengeti"/>
    <x v="4"/>
    <s v="2017JUN"/>
    <s v="N"/>
    <s v="NA"/>
    <s v="NA"/>
    <s v="Y"/>
    <n v="32.445723533630371"/>
    <s v="Y"/>
    <s v="N"/>
    <s v="NA"/>
    <s v="NA"/>
    <n v="1"/>
    <m/>
  </r>
  <r>
    <s v="SER_17_131"/>
    <s v="Serengeti"/>
    <x v="1"/>
    <s v="2017JUN"/>
    <s v="N"/>
    <s v="NA"/>
    <s v="NA"/>
    <s v="Y"/>
    <n v="34.528339385986328"/>
    <s v="Y"/>
    <s v="N"/>
    <s v="NA"/>
    <s v="NA"/>
    <n v="1"/>
    <m/>
  </r>
  <r>
    <s v="SER_17_161"/>
    <s v="Serengeti"/>
    <x v="5"/>
    <s v="2017JUN"/>
    <s v="N"/>
    <s v="NA"/>
    <s v="NA"/>
    <s v="Y"/>
    <n v="34.27461051940918"/>
    <s v="Y"/>
    <s v="N"/>
    <s v="NA"/>
    <s v="NA"/>
    <n v="1"/>
    <m/>
  </r>
  <r>
    <s v="SER_17_283"/>
    <s v="Serengeti"/>
    <x v="1"/>
    <s v="2017JUN"/>
    <s v="N"/>
    <s v="NA"/>
    <s v="NA"/>
    <s v="Y"/>
    <n v="29.894607543945313"/>
    <s v="Y"/>
    <s v="N"/>
    <s v="NA"/>
    <s v="NA"/>
    <n v="1"/>
    <m/>
  </r>
  <r>
    <s v="SER_17_323"/>
    <s v="Serengeti"/>
    <x v="5"/>
    <s v="2017JUN"/>
    <s v="N"/>
    <s v="NA"/>
    <s v="NA"/>
    <s v="Y"/>
    <n v="34.393146514892578"/>
    <s v="Y"/>
    <s v="N"/>
    <s v="NA"/>
    <s v="NA"/>
    <n v="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5">
  <r>
    <s v="BLANK12"/>
    <x v="0"/>
    <x v="0"/>
    <s v="NA"/>
    <s v="Y"/>
    <n v="23"/>
    <s v="N"/>
    <x v="0"/>
    <s v="NA"/>
    <s v="NA"/>
    <s v="NA"/>
    <s v="NA"/>
    <s v="NA"/>
    <n v="0"/>
    <m/>
  </r>
  <r>
    <s v="HIP_17_015"/>
    <x v="1"/>
    <x v="1"/>
    <s v="2017JUN"/>
    <s v="N"/>
    <s v="NA"/>
    <s v="NA"/>
    <x v="1"/>
    <n v="25.661685943603516"/>
    <s v="Y"/>
    <s v="Y"/>
    <n v="0"/>
    <s v="N"/>
    <n v="0"/>
    <m/>
  </r>
  <r>
    <s v="HIP_17_016"/>
    <x v="1"/>
    <x v="1"/>
    <s v="2017JUN"/>
    <s v="N"/>
    <s v="NA"/>
    <s v="NA"/>
    <x v="1"/>
    <n v="31.665865898132324"/>
    <s v="Y"/>
    <s v="Y"/>
    <n v="0"/>
    <s v="N"/>
    <n v="0"/>
    <m/>
  </r>
  <r>
    <s v="HIP_17_018"/>
    <x v="1"/>
    <x v="2"/>
    <s v="2017JUN"/>
    <s v="N"/>
    <s v="NA"/>
    <s v="NA"/>
    <x v="1"/>
    <n v="25.421365737915039"/>
    <s v="Y"/>
    <s v="Y"/>
    <n v="0"/>
    <s v="N"/>
    <n v="0"/>
    <m/>
  </r>
  <r>
    <s v="HIP_17_104"/>
    <x v="1"/>
    <x v="3"/>
    <s v="2017JUN"/>
    <s v="N"/>
    <s v="NA"/>
    <s v="NA"/>
    <x v="1"/>
    <n v="17.020421981811523"/>
    <s v="Y"/>
    <s v="Y"/>
    <n v="0"/>
    <s v="N"/>
    <n v="0"/>
    <m/>
  </r>
  <r>
    <s v="HIP_17_106"/>
    <x v="1"/>
    <x v="3"/>
    <s v="2017JUN"/>
    <s v="N"/>
    <s v="NA"/>
    <s v="NA"/>
    <x v="1"/>
    <n v="20.995767593383789"/>
    <s v="Y"/>
    <s v="Y"/>
    <n v="0"/>
    <s v="N"/>
    <n v="0"/>
    <m/>
  </r>
  <r>
    <s v="HWA_16_024"/>
    <x v="2"/>
    <x v="1"/>
    <s v="2016JUN"/>
    <s v="N"/>
    <s v="NA"/>
    <s v="NA"/>
    <x v="1"/>
    <n v="32.152379989624023"/>
    <s v="Y"/>
    <s v="Y"/>
    <n v="0"/>
    <s v="N"/>
    <n v="0"/>
    <m/>
  </r>
  <r>
    <s v="HWA_17_010"/>
    <x v="2"/>
    <x v="4"/>
    <s v="2017JUN"/>
    <s v="N"/>
    <s v="NA"/>
    <s v="NA"/>
    <x v="1"/>
    <n v="25.795721054077148"/>
    <s v="Y"/>
    <s v="Y"/>
    <n v="0"/>
    <s v="N"/>
    <n v="0"/>
    <m/>
  </r>
  <r>
    <s v="HWA_17_013"/>
    <x v="2"/>
    <x v="3"/>
    <s v="2017JUN"/>
    <s v="N"/>
    <s v="NA"/>
    <s v="NA"/>
    <x v="1"/>
    <n v="19.436202049255371"/>
    <s v="Y"/>
    <s v="Y"/>
    <n v="0"/>
    <s v="N"/>
    <n v="0"/>
    <m/>
  </r>
  <r>
    <s v="HWA_17_014"/>
    <x v="2"/>
    <x v="3"/>
    <s v="2017JUN"/>
    <s v="N"/>
    <s v="NA"/>
    <s v="NA"/>
    <x v="1"/>
    <n v="22.790162086486816"/>
    <s v="Y"/>
    <s v="Y"/>
    <n v="0"/>
    <s v="N"/>
    <n v="0"/>
    <m/>
  </r>
  <r>
    <s v="HWA_17_015"/>
    <x v="2"/>
    <x v="3"/>
    <s v="2017JUN"/>
    <s v="N"/>
    <s v="NA"/>
    <s v="NA"/>
    <x v="1"/>
    <n v="23.177452087402344"/>
    <s v="Y"/>
    <s v="Y"/>
    <n v="0"/>
    <s v="N"/>
    <n v="0"/>
    <m/>
  </r>
  <r>
    <s v="PNG_15_BU44"/>
    <x v="3"/>
    <x v="5"/>
    <s v="2015JUN"/>
    <s v="N"/>
    <s v="NA"/>
    <s v="NA"/>
    <x v="1"/>
    <n v="32.03392219543457"/>
    <s v="Y"/>
    <s v="Y"/>
    <n v="0"/>
    <s v="N"/>
    <n v="0"/>
    <m/>
  </r>
  <r>
    <s v="PNG_15_BU64"/>
    <x v="3"/>
    <x v="5"/>
    <s v="2015JUN"/>
    <s v="N"/>
    <s v="NA"/>
    <s v="NA"/>
    <x v="1"/>
    <n v="33.705451965332031"/>
    <s v="Y"/>
    <s v="Y"/>
    <n v="0"/>
    <s v="N"/>
    <n v="0"/>
    <m/>
  </r>
  <r>
    <s v="KAF_17_002"/>
    <x v="4"/>
    <x v="3"/>
    <s v="2017JUN"/>
    <s v="N"/>
    <s v="NA"/>
    <s v="NA"/>
    <x v="1"/>
    <n v="21.226783752441406"/>
    <s v="Y"/>
    <s v="Y"/>
    <n v="0"/>
    <s v="N"/>
    <n v="0"/>
    <m/>
  </r>
  <r>
    <s v="KAF_17_003"/>
    <x v="4"/>
    <x v="3"/>
    <s v="2017JUN"/>
    <s v="N"/>
    <s v="NA"/>
    <s v="NA"/>
    <x v="1"/>
    <n v="25.197718620300293"/>
    <s v="Y"/>
    <s v="Y"/>
    <n v="0"/>
    <s v="N"/>
    <n v="0"/>
    <m/>
  </r>
  <r>
    <s v="KAF_17_015"/>
    <x v="4"/>
    <x v="6"/>
    <s v="2017JUN"/>
    <s v="N"/>
    <s v="NA"/>
    <s v="NA"/>
    <x v="1"/>
    <n v="38.630138397216797"/>
    <s v="N"/>
    <s v="Y"/>
    <n v="0"/>
    <s v="N"/>
    <n v="0"/>
    <m/>
  </r>
  <r>
    <s v="KAF_17_018"/>
    <x v="4"/>
    <x v="1"/>
    <s v="2017JUN"/>
    <s v="N"/>
    <s v="NA"/>
    <s v="NA"/>
    <x v="1"/>
    <n v="27.356304168701172"/>
    <s v="Y"/>
    <s v="Y"/>
    <n v="0"/>
    <s v="N"/>
    <n v="0"/>
    <m/>
  </r>
  <r>
    <s v="KAF_17_024"/>
    <x v="4"/>
    <x v="1"/>
    <s v="2017JUN"/>
    <s v="N"/>
    <s v="NA"/>
    <s v="NA"/>
    <x v="1"/>
    <n v="31.778416633605957"/>
    <s v="Y"/>
    <s v="Y"/>
    <n v="0"/>
    <s v="N"/>
    <n v="0"/>
    <m/>
  </r>
  <r>
    <s v="KAF_17_034"/>
    <x v="4"/>
    <x v="2"/>
    <s v="2017JUN"/>
    <s v="N"/>
    <s v="NA"/>
    <s v="NA"/>
    <x v="1"/>
    <n v="32.945409774780273"/>
    <s v="Y"/>
    <s v="Y"/>
    <n v="0"/>
    <s v="N"/>
    <n v="0"/>
    <m/>
  </r>
  <r>
    <s v="KAF_17_035"/>
    <x v="4"/>
    <x v="2"/>
    <s v="2017JUN"/>
    <s v="N"/>
    <s v="NA"/>
    <s v="NA"/>
    <x v="1"/>
    <n v="30.502052307128906"/>
    <s v="Y"/>
    <s v="Y"/>
    <n v="0"/>
    <s v="N"/>
    <n v="0"/>
    <m/>
  </r>
  <r>
    <s v="KAF_17_064"/>
    <x v="4"/>
    <x v="3"/>
    <s v="2017JUN"/>
    <s v="N"/>
    <s v="NA"/>
    <s v="NA"/>
    <x v="1"/>
    <n v="27.200546264648438"/>
    <s v="Y"/>
    <s v="Y"/>
    <n v="0"/>
    <s v="N"/>
    <n v="0"/>
    <m/>
  </r>
  <r>
    <s v="KAF_17_098"/>
    <x v="4"/>
    <x v="1"/>
    <s v="2017JUN"/>
    <s v="N"/>
    <s v="NA"/>
    <s v="NA"/>
    <x v="1"/>
    <n v="31.26429557800293"/>
    <s v="Y"/>
    <s v="Y"/>
    <n v="0"/>
    <s v="N"/>
    <n v="0"/>
    <m/>
  </r>
  <r>
    <s v="KAF_17_125"/>
    <x v="4"/>
    <x v="2"/>
    <s v="2017JUN"/>
    <s v="N"/>
    <s v="NA"/>
    <s v="NA"/>
    <x v="1"/>
    <n v="30.872283935546875"/>
    <s v="Y"/>
    <s v="Y"/>
    <n v="0"/>
    <s v="N"/>
    <n v="0"/>
    <m/>
  </r>
  <r>
    <s v="KAF_17_126"/>
    <x v="4"/>
    <x v="6"/>
    <s v="2017JUN"/>
    <s v="N"/>
    <s v="NA"/>
    <s v="NA"/>
    <x v="1"/>
    <n v="34.715972900390625"/>
    <s v="Y"/>
    <s v="Y"/>
    <n v="0"/>
    <s v="N"/>
    <n v="0"/>
    <m/>
  </r>
  <r>
    <s v="KAF_17_133"/>
    <x v="4"/>
    <x v="1"/>
    <s v="2017JUN"/>
    <s v="N"/>
    <s v="NA"/>
    <s v="NA"/>
    <x v="1"/>
    <n v="26.553133964538574"/>
    <s v="Y"/>
    <s v="Y"/>
    <n v="0"/>
    <s v="N"/>
    <n v="0"/>
    <m/>
  </r>
  <r>
    <s v="KAF_17_154"/>
    <x v="4"/>
    <x v="2"/>
    <s v="2017JUN"/>
    <s v="N"/>
    <s v="NA"/>
    <s v="NA"/>
    <x v="1"/>
    <n v="34.456516265869141"/>
    <s v="Y"/>
    <s v="Y"/>
    <n v="0"/>
    <s v="N"/>
    <n v="0"/>
    <m/>
  </r>
  <r>
    <s v="KAF_17_186"/>
    <x v="4"/>
    <x v="3"/>
    <s v="2017JUN"/>
    <s v="N"/>
    <s v="NA"/>
    <s v="NA"/>
    <x v="1"/>
    <n v="22.292667388916016"/>
    <s v="Y"/>
    <s v="Y"/>
    <n v="0"/>
    <s v="N"/>
    <n v="0"/>
    <m/>
  </r>
  <r>
    <s v="KAF_17_193"/>
    <x v="4"/>
    <x v="3"/>
    <s v="2017JUN"/>
    <s v="N"/>
    <s v="NA"/>
    <s v="NA"/>
    <x v="1"/>
    <n v="21.817086219787598"/>
    <s v="Y"/>
    <s v="Y"/>
    <n v="0"/>
    <s v="N"/>
    <n v="0"/>
    <m/>
  </r>
  <r>
    <s v="KNP_17_010"/>
    <x v="5"/>
    <x v="1"/>
    <s v="2017JUN"/>
    <s v="N"/>
    <s v="NA"/>
    <s v="NA"/>
    <x v="1"/>
    <n v="31.432247161865234"/>
    <s v="Y"/>
    <s v="Y"/>
    <n v="0"/>
    <s v="N"/>
    <n v="0"/>
    <m/>
  </r>
  <r>
    <s v="KNP_17_031"/>
    <x v="5"/>
    <x v="4"/>
    <s v="2017JUN"/>
    <s v="N"/>
    <s v="NA"/>
    <s v="NA"/>
    <x v="1"/>
    <n v="31.28508186340332"/>
    <s v="Y"/>
    <s v="Y"/>
    <n v="0"/>
    <s v="N"/>
    <n v="0"/>
    <m/>
  </r>
  <r>
    <s v="KNP_17_032"/>
    <x v="5"/>
    <x v="4"/>
    <s v="2017JUN"/>
    <s v="N"/>
    <s v="NA"/>
    <s v="NA"/>
    <x v="1"/>
    <n v="27.37257194519043"/>
    <s v="Y"/>
    <s v="Y"/>
    <n v="0"/>
    <s v="N"/>
    <n v="0"/>
    <m/>
  </r>
  <r>
    <s v="KNP_17_041"/>
    <x v="5"/>
    <x v="1"/>
    <s v="2017JUN"/>
    <s v="N"/>
    <s v="NA"/>
    <s v="NA"/>
    <x v="1"/>
    <n v="28.472742080688477"/>
    <s v="Y"/>
    <s v="Y"/>
    <n v="0"/>
    <s v="N"/>
    <n v="0"/>
    <m/>
  </r>
  <r>
    <s v="KNP_17_050"/>
    <x v="5"/>
    <x v="4"/>
    <s v="2017JUN"/>
    <s v="N"/>
    <s v="NA"/>
    <s v="NA"/>
    <x v="1"/>
    <n v="28.362407684326172"/>
    <s v="Y"/>
    <s v="Y"/>
    <n v="0"/>
    <s v="N"/>
    <n v="0"/>
    <m/>
  </r>
  <r>
    <s v="KNP_17_052"/>
    <x v="5"/>
    <x v="4"/>
    <s v="2017JUN"/>
    <s v="N"/>
    <s v="NA"/>
    <s v="NA"/>
    <x v="1"/>
    <n v="27.168889045715332"/>
    <s v="Y"/>
    <s v="Y"/>
    <n v="0"/>
    <s v="N"/>
    <n v="0"/>
    <m/>
  </r>
  <r>
    <s v="KNP_17_054"/>
    <x v="5"/>
    <x v="4"/>
    <s v="2017JUN"/>
    <s v="N"/>
    <s v="NA"/>
    <s v="NA"/>
    <x v="1"/>
    <n v="29.222418785095215"/>
    <s v="Y"/>
    <s v="Y"/>
    <n v="0"/>
    <s v="N"/>
    <n v="0"/>
    <m/>
  </r>
  <r>
    <s v="KNP_17_060"/>
    <x v="5"/>
    <x v="4"/>
    <s v="2017JUN"/>
    <s v="N"/>
    <s v="NA"/>
    <s v="NA"/>
    <x v="1"/>
    <n v="28.007306098937988"/>
    <s v="Y"/>
    <s v="Y"/>
    <n v="0"/>
    <s v="N"/>
    <n v="0"/>
    <m/>
  </r>
  <r>
    <s v="KNP_17_069"/>
    <x v="5"/>
    <x v="6"/>
    <s v="2017JUN"/>
    <s v="N"/>
    <s v="NA"/>
    <s v="NA"/>
    <x v="1"/>
    <n v="26.486597061157227"/>
    <s v="Y"/>
    <s v="Y"/>
    <n v="0"/>
    <s v="N"/>
    <n v="0"/>
    <m/>
  </r>
  <r>
    <s v="PNG_16_AEME_20"/>
    <x v="3"/>
    <x v="1"/>
    <s v="2016JUN"/>
    <s v="Y"/>
    <n v="750"/>
    <s v="Y"/>
    <x v="1"/>
    <n v="30.35710334777832"/>
    <s v="Y"/>
    <s v="Y"/>
    <n v="0"/>
    <s v="N"/>
    <n v="0"/>
    <m/>
  </r>
  <r>
    <s v="MRC_17_HAR_23"/>
    <x v="0"/>
    <x v="7"/>
    <s v="2017JUN"/>
    <s v="N"/>
    <s v="NA"/>
    <s v="NA"/>
    <x v="1"/>
    <n v="31.841281890869141"/>
    <s v="Y"/>
    <s v="Y"/>
    <n v="0"/>
    <s v="N"/>
    <n v="0"/>
    <m/>
  </r>
  <r>
    <s v="MRC_BUF_09"/>
    <x v="0"/>
    <x v="5"/>
    <s v="2013JUL"/>
    <s v="N"/>
    <s v="NA"/>
    <s v="NA"/>
    <x v="1"/>
    <n v="34.524929046630859"/>
    <s v="Y"/>
    <s v="Y"/>
    <n v="0"/>
    <s v="N"/>
    <n v="0"/>
    <m/>
  </r>
  <r>
    <s v="MRC_BUF_213"/>
    <x v="0"/>
    <x v="5"/>
    <s v="2015MAR"/>
    <s v="Y"/>
    <n v="0"/>
    <s v="N"/>
    <x v="1"/>
    <n v="30.602330207824707"/>
    <s v="Y"/>
    <s v="Y"/>
    <n v="0"/>
    <s v="N"/>
    <n v="0"/>
    <m/>
  </r>
  <r>
    <s v="MRC_CAM_110"/>
    <x v="0"/>
    <x v="8"/>
    <s v="2014OCT"/>
    <s v="Y"/>
    <n v="1228"/>
    <s v="Y"/>
    <x v="1"/>
    <n v="26.217450141906738"/>
    <s v="Y"/>
    <s v="Y"/>
    <n v="0"/>
    <s v="N"/>
    <n v="0"/>
    <m/>
  </r>
  <r>
    <s v="MRC_LM_195"/>
    <x v="0"/>
    <x v="8"/>
    <s v="2016JUN"/>
    <s v="N"/>
    <s v="NA"/>
    <s v="NA"/>
    <x v="1"/>
    <n v="30.886507987976074"/>
    <s v="Y"/>
    <s v="Y"/>
    <n v="0"/>
    <s v="N"/>
    <n v="0"/>
    <m/>
  </r>
  <r>
    <s v="MRC_COW_04"/>
    <x v="0"/>
    <x v="9"/>
    <s v="2013JUL"/>
    <s v="N"/>
    <s v="NA"/>
    <s v="NA"/>
    <x v="1"/>
    <n v="35.430192947387695"/>
    <s v="N"/>
    <s v="Y"/>
    <n v="18666"/>
    <s v="Y"/>
    <n v="1"/>
    <m/>
  </r>
  <r>
    <s v="MRC_COW_05"/>
    <x v="0"/>
    <x v="9"/>
    <s v="2013JUL"/>
    <s v="N"/>
    <s v="NA"/>
    <s v="NA"/>
    <x v="1"/>
    <n v="40"/>
    <s v="N"/>
    <s v="N"/>
    <s v="NA"/>
    <s v="NA"/>
    <n v="0"/>
    <m/>
  </r>
  <r>
    <s v="MRC_COW_40"/>
    <x v="0"/>
    <x v="9"/>
    <s v="2013JUL"/>
    <s v="Y"/>
    <n v="175"/>
    <s v="Y"/>
    <x v="1"/>
    <n v="33.630382537841797"/>
    <s v="Y"/>
    <s v="Y"/>
    <n v="0"/>
    <s v="N"/>
    <n v="0"/>
    <m/>
  </r>
  <r>
    <s v="MRC_COW_07"/>
    <x v="0"/>
    <x v="9"/>
    <s v="2013JUL"/>
    <s v="N"/>
    <s v="NA"/>
    <s v="NA"/>
    <x v="1"/>
    <n v="40"/>
    <s v="N"/>
    <s v="N"/>
    <s v="NA"/>
    <s v="NA"/>
    <n v="0"/>
    <m/>
  </r>
  <r>
    <s v="MRC_DIK_17"/>
    <x v="0"/>
    <x v="10"/>
    <s v="2013JUL"/>
    <s v="N"/>
    <s v="NA"/>
    <s v="NA"/>
    <x v="1"/>
    <n v="31.459611892700195"/>
    <s v="Y"/>
    <s v="Y"/>
    <n v="0"/>
    <s v="N"/>
    <n v="0"/>
    <m/>
  </r>
  <r>
    <s v="MRC_DON_102"/>
    <x v="0"/>
    <x v="11"/>
    <s v="2014OCT"/>
    <s v="Y"/>
    <n v="0"/>
    <s v="N"/>
    <x v="1"/>
    <n v="28.706917762756348"/>
    <s v="Y"/>
    <s v="Y"/>
    <n v="0"/>
    <s v="N"/>
    <n v="0"/>
    <m/>
  </r>
  <r>
    <s v="MRC_DON_201"/>
    <x v="0"/>
    <x v="11"/>
    <s v="2015MAR"/>
    <s v="Y"/>
    <n v="0"/>
    <s v="N"/>
    <x v="1"/>
    <n v="22.75084400177002"/>
    <s v="Y"/>
    <s v="Y"/>
    <n v="0"/>
    <s v="N"/>
    <n v="0"/>
    <m/>
  </r>
  <r>
    <s v="MRC_ELA_113"/>
    <x v="0"/>
    <x v="12"/>
    <s v="2014OCT"/>
    <s v="Y"/>
    <n v="2177"/>
    <s v="Y"/>
    <x v="1"/>
    <n v="30.971010208129883"/>
    <s v="Y"/>
    <s v="Y"/>
    <n v="0"/>
    <s v="N"/>
    <n v="0"/>
    <m/>
  </r>
  <r>
    <s v="MRC_ELE_103"/>
    <x v="0"/>
    <x v="3"/>
    <s v="2014OCT"/>
    <s v="Y"/>
    <n v="2733"/>
    <s v="Y"/>
    <x v="1"/>
    <n v="23.036273002624512"/>
    <s v="Y"/>
    <s v="Y"/>
    <n v="0"/>
    <s v="N"/>
    <n v="0"/>
    <m/>
  </r>
  <r>
    <s v="MRC_ELE_12"/>
    <x v="0"/>
    <x v="3"/>
    <s v="2013JUL"/>
    <s v="N"/>
    <s v="NA"/>
    <s v="NA"/>
    <x v="1"/>
    <n v="21.465556144714355"/>
    <s v="Y"/>
    <s v="Y"/>
    <n v="0"/>
    <s v="N"/>
    <n v="0"/>
    <m/>
  </r>
  <r>
    <s v="MRC_ELE_22"/>
    <x v="0"/>
    <x v="3"/>
    <s v="2013JUL"/>
    <s v="N"/>
    <s v="NA"/>
    <s v="NA"/>
    <x v="1"/>
    <n v="23.501018524169922"/>
    <s v="Y"/>
    <s v="Y"/>
    <n v="0"/>
    <s v="N"/>
    <n v="0"/>
    <m/>
  </r>
  <r>
    <s v="MRC_GGA_205"/>
    <x v="0"/>
    <x v="13"/>
    <s v="2015MAR"/>
    <s v="Y"/>
    <n v="169"/>
    <s v="Y"/>
    <x v="1"/>
    <n v="27.841179847717285"/>
    <s v="Y"/>
    <s v="Y"/>
    <n v="0"/>
    <s v="N"/>
    <n v="0"/>
    <m/>
  </r>
  <r>
    <s v="MRC_GIR_115R"/>
    <x v="0"/>
    <x v="14"/>
    <s v="2014OCT"/>
    <s v="N"/>
    <s v="NA"/>
    <s v="NA"/>
    <x v="1"/>
    <n v="28.790042877197266"/>
    <s v="Y"/>
    <s v="Y"/>
    <n v="0"/>
    <s v="N"/>
    <n v="0"/>
    <m/>
  </r>
  <r>
    <s v="MRC_GRE_211"/>
    <x v="0"/>
    <x v="15"/>
    <s v="2015MAR"/>
    <s v="Y"/>
    <n v="43"/>
    <s v="Y"/>
    <x v="1"/>
    <n v="28.747228622436523"/>
    <s v="Y"/>
    <s v="Y"/>
    <n v="0"/>
    <s v="N"/>
    <n v="0"/>
    <m/>
  </r>
  <r>
    <s v="MRC_HAR_102"/>
    <x v="0"/>
    <x v="7"/>
    <s v="2014OCT"/>
    <s v="Y"/>
    <n v="1250"/>
    <s v="Y"/>
    <x v="1"/>
    <n v="31.972146034240723"/>
    <s v="Y"/>
    <s v="Y"/>
    <n v="0"/>
    <s v="N"/>
    <n v="0"/>
    <m/>
  </r>
  <r>
    <s v="MRC_HAR_106"/>
    <x v="0"/>
    <x v="7"/>
    <s v="2014OCT"/>
    <s v="Y"/>
    <n v="14"/>
    <s v="N"/>
    <x v="1"/>
    <n v="34.94572639465332"/>
    <s v="Y"/>
    <s v="Y"/>
    <n v="0"/>
    <s v="N"/>
    <n v="0"/>
    <m/>
  </r>
  <r>
    <s v="MRC_HAR_202"/>
    <x v="0"/>
    <x v="7"/>
    <s v="2015MAR"/>
    <s v="Y"/>
    <n v="47"/>
    <s v="Y"/>
    <x v="1"/>
    <n v="34.81712532043457"/>
    <s v="Y"/>
    <s v="Y"/>
    <n v="0"/>
    <s v="N"/>
    <n v="0"/>
    <m/>
  </r>
  <r>
    <s v="MRC_IMP_115"/>
    <x v="0"/>
    <x v="1"/>
    <s v="2014OCT"/>
    <s v="N"/>
    <s v="NA"/>
    <s v="NA"/>
    <x v="1"/>
    <n v="30.52099609375"/>
    <s v="Y"/>
    <s v="Y"/>
    <n v="0"/>
    <s v="N"/>
    <n v="0"/>
    <m/>
  </r>
  <r>
    <s v="MRC_IMP_212"/>
    <x v="0"/>
    <x v="1"/>
    <s v="2015MAR"/>
    <s v="Y"/>
    <n v="279"/>
    <s v="Y"/>
    <x v="1"/>
    <n v="31.668533325195313"/>
    <s v="Y"/>
    <s v="Y"/>
    <n v="0"/>
    <s v="N"/>
    <n v="0"/>
    <m/>
  </r>
  <r>
    <s v="MRC_KT_1019"/>
    <x v="0"/>
    <x v="15"/>
    <s v="2015JUN"/>
    <s v="N"/>
    <s v="NA"/>
    <s v="NA"/>
    <x v="1"/>
    <n v="33.341897010803223"/>
    <s v="Y"/>
    <s v="N"/>
    <s v="NA"/>
    <s v="NA"/>
    <n v="1"/>
    <m/>
  </r>
  <r>
    <s v="MRC_KT_1020"/>
    <x v="0"/>
    <x v="15"/>
    <s v="2015JUN"/>
    <s v="N"/>
    <s v="NA"/>
    <s v="NA"/>
    <x v="1"/>
    <n v="31.304452896118164"/>
    <s v="Y"/>
    <s v="N"/>
    <s v="NA"/>
    <s v="NA"/>
    <n v="1"/>
    <m/>
  </r>
  <r>
    <s v="MRC_LM_235"/>
    <x v="0"/>
    <x v="16"/>
    <s v="2016JUN"/>
    <s v="Y"/>
    <n v="54"/>
    <s v="Y"/>
    <x v="1"/>
    <n v="32.392825126647949"/>
    <s v="Y"/>
    <s v="Y"/>
    <n v="0"/>
    <s v="N"/>
    <n v="0"/>
    <m/>
  </r>
  <r>
    <s v="MRC_ORX_101"/>
    <x v="0"/>
    <x v="16"/>
    <s v="2014OCT"/>
    <s v="Y"/>
    <n v="2493"/>
    <s v="Y"/>
    <x v="1"/>
    <n v="32.095890045166016"/>
    <s v="Y"/>
    <s v="Y"/>
    <n v="0"/>
    <s v="N"/>
    <n v="0"/>
    <m/>
  </r>
  <r>
    <s v="MRC_ORX_104"/>
    <x v="0"/>
    <x v="16"/>
    <s v="2014OCT"/>
    <s v="Y"/>
    <n v="55"/>
    <s v="Y"/>
    <x v="1"/>
    <n v="29.192699432373047"/>
    <s v="Y"/>
    <s v="Y"/>
    <n v="0"/>
    <s v="N"/>
    <n v="0"/>
    <m/>
  </r>
  <r>
    <s v="MRC_ORX_106"/>
    <x v="0"/>
    <x v="16"/>
    <s v="2014OCT"/>
    <s v="Y"/>
    <n v="145"/>
    <s v="Y"/>
    <x v="1"/>
    <n v="30.265862464904785"/>
    <s v="Y"/>
    <s v="Y"/>
    <n v="0"/>
    <s v="N"/>
    <n v="0"/>
    <m/>
  </r>
  <r>
    <s v="MRC_PLA_223"/>
    <x v="0"/>
    <x v="4"/>
    <s v="2015MAR"/>
    <s v="Y"/>
    <n v="29"/>
    <s v="Y"/>
    <x v="1"/>
    <n v="34.799617767333984"/>
    <s v="Y"/>
    <s v="Y"/>
    <n v="0"/>
    <s v="N"/>
    <n v="0"/>
    <m/>
  </r>
  <r>
    <s v="MRC_PLA_226"/>
    <x v="0"/>
    <x v="4"/>
    <s v="2015MAR"/>
    <s v="Y"/>
    <n v="28"/>
    <s v="Y"/>
    <x v="1"/>
    <n v="34.244952201843262"/>
    <s v="Y"/>
    <s v="Y"/>
    <n v="0"/>
    <s v="N"/>
    <n v="0"/>
    <m/>
  </r>
  <r>
    <s v="MRC_WAR_104"/>
    <x v="0"/>
    <x v="2"/>
    <s v="2014OCT"/>
    <s v="Y"/>
    <n v="1062"/>
    <s v="Y"/>
    <x v="1"/>
    <n v="32.4888916015625"/>
    <s v="Y"/>
    <s v="Y"/>
    <n v="0"/>
    <s v="N"/>
    <n v="0"/>
    <m/>
  </r>
  <r>
    <s v="NIA_17_012"/>
    <x v="6"/>
    <x v="1"/>
    <s v="2017JUN"/>
    <s v="N"/>
    <s v="NA"/>
    <s v="NA"/>
    <x v="1"/>
    <n v="29.624080657958984"/>
    <s v="Y"/>
    <s v="Y"/>
    <n v="0"/>
    <s v="N"/>
    <n v="0"/>
    <m/>
  </r>
  <r>
    <s v="NIA_17_140"/>
    <x v="6"/>
    <x v="1"/>
    <s v="2017JUN"/>
    <s v="N"/>
    <s v="NA"/>
    <s v="NA"/>
    <x v="1"/>
    <n v="33.870145797729492"/>
    <s v="Y"/>
    <s v="Y"/>
    <n v="0"/>
    <s v="N"/>
    <n v="0"/>
    <m/>
  </r>
  <r>
    <s v="NIA_17_160"/>
    <x v="6"/>
    <x v="1"/>
    <s v="2017JUN"/>
    <s v="N"/>
    <s v="NA"/>
    <s v="NA"/>
    <x v="1"/>
    <n v="27.81401538848877"/>
    <s v="Y"/>
    <s v="Y"/>
    <n v="0"/>
    <s v="N"/>
    <n v="0"/>
    <m/>
  </r>
  <r>
    <s v="NIA_17_162"/>
    <x v="6"/>
    <x v="1"/>
    <s v="2017JUN"/>
    <s v="N"/>
    <s v="NA"/>
    <s v="NA"/>
    <x v="1"/>
    <n v="33.651819229125977"/>
    <s v="Y"/>
    <s v="Y"/>
    <n v="0"/>
    <s v="N"/>
    <n v="0"/>
    <m/>
  </r>
  <r>
    <s v="NIA_17_163"/>
    <x v="6"/>
    <x v="5"/>
    <s v="2017JUN"/>
    <s v="N"/>
    <s v="NA"/>
    <s v="NA"/>
    <x v="1"/>
    <n v="31.983908653259277"/>
    <s v="Y"/>
    <s v="Y"/>
    <n v="0"/>
    <s v="N"/>
    <n v="0"/>
    <m/>
  </r>
  <r>
    <s v="NYI_17_045"/>
    <x v="7"/>
    <x v="4"/>
    <s v="2017JUN"/>
    <s v="N"/>
    <s v="NA"/>
    <s v="NA"/>
    <x v="1"/>
    <n v="30.066739082336426"/>
    <s v="Y"/>
    <s v="Y"/>
    <n v="0"/>
    <s v="N"/>
    <n v="0"/>
    <m/>
  </r>
  <r>
    <s v="NYI_17_046"/>
    <x v="7"/>
    <x v="4"/>
    <s v="2017JUN"/>
    <s v="N"/>
    <s v="NA"/>
    <s v="NA"/>
    <x v="1"/>
    <n v="29.141478538513184"/>
    <s v="Y"/>
    <s v="Y"/>
    <n v="0"/>
    <s v="N"/>
    <n v="0"/>
    <m/>
  </r>
  <r>
    <s v="NYI_17_049"/>
    <x v="7"/>
    <x v="4"/>
    <s v="2017JUN"/>
    <s v="N"/>
    <s v="NA"/>
    <s v="NA"/>
    <x v="1"/>
    <n v="33.864130020141602"/>
    <s v="Y"/>
    <s v="Y"/>
    <n v="0"/>
    <s v="N"/>
    <n v="0"/>
    <m/>
  </r>
  <r>
    <s v="NYI_17_089"/>
    <x v="7"/>
    <x v="2"/>
    <s v="2017JUN"/>
    <s v="N"/>
    <s v="NA"/>
    <s v="NA"/>
    <x v="1"/>
    <n v="28.981255531311035"/>
    <s v="Y"/>
    <s v="Y"/>
    <n v="0"/>
    <s v="N"/>
    <n v="0"/>
    <m/>
  </r>
  <r>
    <s v="NYI_17_103"/>
    <x v="7"/>
    <x v="2"/>
    <s v="2017JUN"/>
    <s v="N"/>
    <s v="NA"/>
    <s v="NA"/>
    <x v="1"/>
    <n v="33.149080276489258"/>
    <s v="Y"/>
    <s v="Y"/>
    <n v="0"/>
    <s v="N"/>
    <n v="0"/>
    <m/>
  </r>
  <r>
    <s v="NYI_17_147"/>
    <x v="7"/>
    <x v="2"/>
    <s v="2017JUN"/>
    <s v="N"/>
    <s v="NA"/>
    <s v="NA"/>
    <x v="1"/>
    <n v="33.394931793212891"/>
    <s v="Y"/>
    <s v="Y"/>
    <n v="0"/>
    <s v="N"/>
    <n v="0"/>
    <m/>
  </r>
  <r>
    <s v="PNG_17_032"/>
    <x v="3"/>
    <x v="1"/>
    <s v="2017JUN"/>
    <s v="N"/>
    <s v="NA"/>
    <s v="NA"/>
    <x v="1"/>
    <n v="34.645450592041016"/>
    <s v="Y"/>
    <s v="Y"/>
    <n v="0"/>
    <s v="N"/>
    <n v="0"/>
    <m/>
  </r>
  <r>
    <s v="PNG_17_059"/>
    <x v="3"/>
    <x v="1"/>
    <s v="2017JUN"/>
    <s v="N"/>
    <s v="NA"/>
    <s v="NA"/>
    <x v="1"/>
    <n v="29.45704460144043"/>
    <s v="Y"/>
    <s v="Y"/>
    <n v="0"/>
    <s v="N"/>
    <n v="0"/>
    <m/>
  </r>
  <r>
    <s v="PNG_17_091"/>
    <x v="3"/>
    <x v="2"/>
    <s v="2017JUN"/>
    <s v="N"/>
    <s v="NA"/>
    <s v="NA"/>
    <x v="1"/>
    <n v="21.864828109741211"/>
    <s v="Y"/>
    <s v="Y"/>
    <n v="0"/>
    <s v="N"/>
    <n v="0"/>
    <m/>
  </r>
  <r>
    <s v="PNG_17_100"/>
    <x v="3"/>
    <x v="2"/>
    <s v="2017JUN"/>
    <s v="N"/>
    <s v="NA"/>
    <s v="NA"/>
    <x v="1"/>
    <n v="25.979393005371094"/>
    <s v="Y"/>
    <s v="Y"/>
    <n v="0"/>
    <s v="N"/>
    <n v="0"/>
    <m/>
  </r>
  <r>
    <s v="PNG_17_105"/>
    <x v="3"/>
    <x v="2"/>
    <s v="2017JUN"/>
    <s v="N"/>
    <s v="NA"/>
    <s v="NA"/>
    <x v="1"/>
    <n v="26.592845916748047"/>
    <s v="Y"/>
    <s v="Y"/>
    <n v="0"/>
    <s v="N"/>
    <n v="0"/>
    <m/>
  </r>
  <r>
    <s v="PNG_17_126"/>
    <x v="3"/>
    <x v="1"/>
    <s v="2017JUN"/>
    <s v="N"/>
    <s v="NA"/>
    <s v="NA"/>
    <x v="1"/>
    <n v="26.128921508789063"/>
    <s v="Y"/>
    <s v="Y"/>
    <n v="0"/>
    <s v="N"/>
    <n v="0"/>
    <m/>
  </r>
  <r>
    <s v="PNG_16_LOAF_18"/>
    <x v="3"/>
    <x v="3"/>
    <s v="2016JUN"/>
    <s v="Y"/>
    <n v="3285"/>
    <s v="Y"/>
    <x v="1"/>
    <n v="20.159633636474609"/>
    <s v="Y"/>
    <s v="Y"/>
    <n v="0"/>
    <s v="N"/>
    <n v="0"/>
    <m/>
  </r>
  <r>
    <s v="PNG_16_SYCA_14"/>
    <x v="3"/>
    <x v="5"/>
    <s v="2016JUN"/>
    <s v="N"/>
    <s v="NA"/>
    <s v="NA"/>
    <x v="1"/>
    <n v="33.241453170776367"/>
    <s v="Y"/>
    <s v="Y"/>
    <n v="0"/>
    <s v="N"/>
    <n v="0"/>
    <m/>
  </r>
  <r>
    <s v="PNG_16_TRST_02"/>
    <x v="3"/>
    <x v="6"/>
    <s v="2016JUN"/>
    <s v="N"/>
    <s v="NA"/>
    <s v="NA"/>
    <x v="1"/>
    <n v="30.586994171142578"/>
    <s v="Y"/>
    <s v="Y"/>
    <n v="0"/>
    <s v="N"/>
    <n v="0"/>
    <m/>
  </r>
  <r>
    <s v="SER_17_198"/>
    <x v="8"/>
    <x v="5"/>
    <s v="2017JUN"/>
    <s v="N"/>
    <s v="NA"/>
    <s v="NA"/>
    <x v="1"/>
    <n v="32.060656547546387"/>
    <s v="Y"/>
    <s v="Y"/>
    <n v="0"/>
    <s v="N"/>
    <n v="0"/>
    <m/>
  </r>
  <r>
    <s v="KAF_17_122"/>
    <x v="4"/>
    <x v="1"/>
    <s v="2017JUN"/>
    <s v="N"/>
    <s v="NA"/>
    <s v="NA"/>
    <x v="1"/>
    <n v="31.042217254638672"/>
    <s v="Y"/>
    <s v="Y"/>
    <n v="1"/>
    <s v="N"/>
    <n v="0"/>
    <m/>
  </r>
  <r>
    <s v="KNP_17_008"/>
    <x v="5"/>
    <x v="1"/>
    <s v="2017JUN"/>
    <s v="N"/>
    <s v="NA"/>
    <s v="NA"/>
    <x v="1"/>
    <n v="28.756951332092285"/>
    <s v="Y"/>
    <s v="Y"/>
    <n v="1"/>
    <s v="N"/>
    <n v="0"/>
    <m/>
  </r>
  <r>
    <s v="KNP_17_047"/>
    <x v="5"/>
    <x v="1"/>
    <s v="2017JUN"/>
    <s v="N"/>
    <s v="NA"/>
    <s v="NA"/>
    <x v="1"/>
    <n v="24.805740356445313"/>
    <s v="Y"/>
    <s v="Y"/>
    <n v="1"/>
    <s v="N"/>
    <n v="0"/>
    <m/>
  </r>
  <r>
    <s v="PNG_16_AEME_01"/>
    <x v="3"/>
    <x v="1"/>
    <s v="2016JUN"/>
    <s v="Y"/>
    <n v="2726"/>
    <s v="Y"/>
    <x v="1"/>
    <n v="27.954754829406738"/>
    <s v="Y"/>
    <s v="Y"/>
    <n v="1"/>
    <s v="N"/>
    <n v="0"/>
    <m/>
  </r>
  <r>
    <s v="MRC_17_DIK_16"/>
    <x v="0"/>
    <x v="10"/>
    <s v="2017JUN"/>
    <s v="N"/>
    <s v="NA"/>
    <s v="NA"/>
    <x v="1"/>
    <n v="22.942285537719727"/>
    <s v="Y"/>
    <s v="Y"/>
    <n v="1"/>
    <s v="N"/>
    <n v="0"/>
    <m/>
  </r>
  <r>
    <s v="MRC_COW_24"/>
    <x v="0"/>
    <x v="9"/>
    <s v="2013JUL"/>
    <s v="Y"/>
    <n v="0"/>
    <s v="N"/>
    <x v="1"/>
    <n v="33.378761291503906"/>
    <s v="Y"/>
    <s v="Y"/>
    <n v="1"/>
    <s v="N"/>
    <n v="0"/>
    <m/>
  </r>
  <r>
    <s v="MRC_DIK_20"/>
    <x v="0"/>
    <x v="10"/>
    <s v="2013JUL"/>
    <s v="N"/>
    <s v="NA"/>
    <s v="NA"/>
    <x v="1"/>
    <n v="28.449282646179199"/>
    <s v="Y"/>
    <s v="Y"/>
    <n v="1"/>
    <s v="N"/>
    <n v="0"/>
    <m/>
  </r>
  <r>
    <s v="MRC_ELE_113"/>
    <x v="0"/>
    <x v="3"/>
    <s v="2014OCT"/>
    <s v="N"/>
    <s v="NA"/>
    <s v="NA"/>
    <x v="1"/>
    <n v="26.312047958374023"/>
    <s v="Y"/>
    <s v="Y"/>
    <n v="1"/>
    <s v="N"/>
    <n v="0"/>
    <m/>
  </r>
  <r>
    <s v="MRC_GGA_218"/>
    <x v="0"/>
    <x v="13"/>
    <s v="2015MAR"/>
    <s v="Y"/>
    <n v="107"/>
    <s v="Y"/>
    <x v="1"/>
    <n v="33.687431335449219"/>
    <s v="Y"/>
    <s v="Y"/>
    <n v="1"/>
    <s v="N"/>
    <n v="0"/>
    <m/>
  </r>
  <r>
    <s v="MRC_HAR_211"/>
    <x v="0"/>
    <x v="7"/>
    <s v="2015MAR"/>
    <s v="Y"/>
    <n v="0"/>
    <s v="N"/>
    <x v="1"/>
    <n v="30.615660667419434"/>
    <s v="Y"/>
    <s v="Y"/>
    <n v="1"/>
    <s v="N"/>
    <n v="0"/>
    <m/>
  </r>
  <r>
    <s v="MRC_LM_214"/>
    <x v="0"/>
    <x v="14"/>
    <s v="2016JUN"/>
    <s v="N"/>
    <s v="NA"/>
    <s v="NA"/>
    <x v="1"/>
    <n v="33.213888168334961"/>
    <s v="Y"/>
    <s v="Y"/>
    <n v="1"/>
    <s v="N"/>
    <n v="0"/>
    <m/>
  </r>
  <r>
    <s v="MRC_LM_314"/>
    <x v="0"/>
    <x v="14"/>
    <s v="2016JUN"/>
    <s v="N"/>
    <s v="NA"/>
    <s v="NA"/>
    <x v="1"/>
    <n v="32.45533275604248"/>
    <s v="Y"/>
    <s v="Y"/>
    <n v="1"/>
    <s v="N"/>
    <n v="0"/>
    <m/>
  </r>
  <r>
    <s v="MRC_LM_317"/>
    <x v="0"/>
    <x v="14"/>
    <s v="2016JUN"/>
    <s v="N"/>
    <s v="NA"/>
    <s v="NA"/>
    <x v="1"/>
    <n v="29.39158821105957"/>
    <s v="Y"/>
    <s v="Y"/>
    <n v="1"/>
    <s v="N"/>
    <n v="0"/>
    <m/>
  </r>
  <r>
    <s v="KNP_17_053"/>
    <x v="5"/>
    <x v="4"/>
    <s v="2017JUN"/>
    <s v="N"/>
    <s v="NA"/>
    <s v="NA"/>
    <x v="1"/>
    <n v="26.314925193786621"/>
    <s v="Y"/>
    <s v="Y"/>
    <n v="2"/>
    <s v="N"/>
    <n v="0"/>
    <m/>
  </r>
  <r>
    <s v="MRC_17_HAR_25"/>
    <x v="0"/>
    <x v="7"/>
    <s v="2017JUN"/>
    <s v="N"/>
    <s v="NA"/>
    <s v="NA"/>
    <x v="1"/>
    <n v="23.35524845123291"/>
    <s v="Y"/>
    <s v="Y"/>
    <n v="2"/>
    <s v="N"/>
    <n v="0"/>
    <m/>
  </r>
  <r>
    <s v="MRC_ELA_106"/>
    <x v="0"/>
    <x v="12"/>
    <s v="2014OCT"/>
    <s v="Y"/>
    <n v="43"/>
    <s v="Y"/>
    <x v="1"/>
    <n v="30.599482536315918"/>
    <s v="Y"/>
    <s v="Y"/>
    <n v="2"/>
    <s v="N"/>
    <n v="0"/>
    <m/>
  </r>
  <r>
    <s v="MRC_ELE_108"/>
    <x v="0"/>
    <x v="3"/>
    <s v="2014OCT"/>
    <s v="N"/>
    <s v="NA"/>
    <s v="NA"/>
    <x v="1"/>
    <n v="26.587771415710449"/>
    <s v="Y"/>
    <s v="Y"/>
    <n v="2"/>
    <s v="N"/>
    <n v="0"/>
    <m/>
  </r>
  <r>
    <s v="MRC_GIR_106"/>
    <x v="0"/>
    <x v="14"/>
    <s v="2014OCT"/>
    <s v="N"/>
    <s v="NA"/>
    <s v="NA"/>
    <x v="1"/>
    <n v="35.649446487426758"/>
    <s v="N"/>
    <s v="Y"/>
    <n v="2"/>
    <s v="N"/>
    <n v="0"/>
    <m/>
  </r>
  <r>
    <s v="MRC_KT_1024"/>
    <x v="0"/>
    <x v="15"/>
    <s v="2015JUN"/>
    <s v="N"/>
    <s v="NA"/>
    <s v="NA"/>
    <x v="1"/>
    <n v="36.699810028076172"/>
    <s v="N"/>
    <s v="N"/>
    <s v="NA"/>
    <s v="NA"/>
    <n v="0"/>
    <m/>
  </r>
  <r>
    <s v="MRC_17_DIK_86"/>
    <x v="0"/>
    <x v="10"/>
    <s v="2017JUN"/>
    <s v="N"/>
    <s v="NA"/>
    <s v="NA"/>
    <x v="1"/>
    <n v="24.98280143737793"/>
    <s v="Y"/>
    <s v="Y"/>
    <n v="3"/>
    <s v="N"/>
    <n v="0"/>
    <m/>
  </r>
  <r>
    <s v="MRC_GGA_202"/>
    <x v="0"/>
    <x v="13"/>
    <s v="2015MAR"/>
    <s v="Y"/>
    <n v="183"/>
    <s v="Y"/>
    <x v="1"/>
    <n v="33.424018859863281"/>
    <s v="Y"/>
    <s v="Y"/>
    <n v="3"/>
    <s v="N"/>
    <n v="0"/>
    <m/>
  </r>
  <r>
    <s v="SER_16_008"/>
    <x v="8"/>
    <x v="1"/>
    <s v="2016JUN"/>
    <s v="N"/>
    <s v="NA"/>
    <s v="NA"/>
    <x v="1"/>
    <n v="32.947914123535156"/>
    <s v="Y"/>
    <s v="Y"/>
    <n v="3"/>
    <s v="N"/>
    <n v="0"/>
    <m/>
  </r>
  <r>
    <s v="KAF_17_029"/>
    <x v="4"/>
    <x v="1"/>
    <s v="2017JUN"/>
    <s v="N"/>
    <s v="NA"/>
    <s v="NA"/>
    <x v="1"/>
    <n v="31.381518363952637"/>
    <s v="Y"/>
    <s v="Y"/>
    <n v="4"/>
    <s v="N"/>
    <n v="0"/>
    <m/>
  </r>
  <r>
    <s v="KNP_17_007"/>
    <x v="5"/>
    <x v="1"/>
    <s v="2017JUN"/>
    <s v="N"/>
    <s v="NA"/>
    <s v="NA"/>
    <x v="1"/>
    <n v="30.077458381652832"/>
    <s v="Y"/>
    <s v="Y"/>
    <n v="4"/>
    <s v="N"/>
    <n v="0"/>
    <m/>
  </r>
  <r>
    <s v="MRC_HAR_214"/>
    <x v="0"/>
    <x v="7"/>
    <s v="2015MAR"/>
    <s v="Y"/>
    <n v="113"/>
    <s v="Y"/>
    <x v="1"/>
    <n v="30.000094413757324"/>
    <s v="Y"/>
    <s v="Y"/>
    <n v="4"/>
    <s v="N"/>
    <n v="0"/>
    <m/>
  </r>
  <r>
    <s v="MRC_HIP_209"/>
    <x v="0"/>
    <x v="17"/>
    <s v="2015MAR"/>
    <s v="N"/>
    <s v="NA"/>
    <s v="NA"/>
    <x v="1"/>
    <n v="24.424540519714355"/>
    <s v="Y"/>
    <s v="Y"/>
    <n v="4"/>
    <s v="N"/>
    <n v="0"/>
    <m/>
  </r>
  <r>
    <s v="PNG_17_036"/>
    <x v="3"/>
    <x v="1"/>
    <s v="2017JUN"/>
    <s v="N"/>
    <s v="NA"/>
    <s v="NA"/>
    <x v="1"/>
    <n v="32.380102157592773"/>
    <s v="Y"/>
    <s v="Y"/>
    <n v="4"/>
    <s v="N"/>
    <n v="0"/>
    <m/>
  </r>
  <r>
    <s v="MRC_ELE_217"/>
    <x v="0"/>
    <x v="3"/>
    <s v="2015MAR"/>
    <s v="N"/>
    <s v="NA"/>
    <s v="NA"/>
    <x v="1"/>
    <n v="22.384269714355469"/>
    <s v="Y"/>
    <s v="Y"/>
    <n v="6"/>
    <s v="N"/>
    <n v="0"/>
    <m/>
  </r>
  <r>
    <s v="KAF_17_062"/>
    <x v="4"/>
    <x v="3"/>
    <s v="2017JUN"/>
    <s v="N"/>
    <s v="NA"/>
    <s v="NA"/>
    <x v="1"/>
    <n v="21.953364372253418"/>
    <s v="Y"/>
    <s v="Y"/>
    <n v="7"/>
    <s v="N"/>
    <n v="0"/>
    <m/>
  </r>
  <r>
    <s v="KNP_17_004"/>
    <x v="5"/>
    <x v="1"/>
    <s v="2017JUN"/>
    <s v="N"/>
    <s v="NA"/>
    <s v="NA"/>
    <x v="1"/>
    <n v="30.756741523742676"/>
    <s v="Y"/>
    <s v="Y"/>
    <n v="7"/>
    <s v="N"/>
    <n v="0"/>
    <m/>
  </r>
  <r>
    <s v="MRC_GGA_207"/>
    <x v="0"/>
    <x v="13"/>
    <s v="2015MAR"/>
    <s v="N"/>
    <s v="NA"/>
    <s v="NA"/>
    <x v="1"/>
    <n v="28.063787460327148"/>
    <s v="Y"/>
    <s v="Y"/>
    <n v="7"/>
    <s v="N"/>
    <n v="0"/>
    <m/>
  </r>
  <r>
    <s v="PNG_17_114"/>
    <x v="3"/>
    <x v="1"/>
    <s v="2017JUN"/>
    <s v="N"/>
    <s v="NA"/>
    <s v="NA"/>
    <x v="1"/>
    <n v="30.952278137207031"/>
    <s v="Y"/>
    <s v="Y"/>
    <n v="7"/>
    <s v="N"/>
    <n v="0"/>
    <m/>
  </r>
  <r>
    <s v="PNG_17_024"/>
    <x v="3"/>
    <x v="1"/>
    <s v="2017JUN"/>
    <s v="N"/>
    <s v="NA"/>
    <s v="NA"/>
    <x v="1"/>
    <n v="31.756051063537598"/>
    <s v="Y"/>
    <s v="Y"/>
    <n v="8"/>
    <s v="N"/>
    <n v="0"/>
    <m/>
  </r>
  <r>
    <s v="HIP_17_021"/>
    <x v="1"/>
    <x v="1"/>
    <s v="2017JUN"/>
    <s v="N"/>
    <s v="NA"/>
    <s v="NA"/>
    <x v="1"/>
    <n v="25.335896492004395"/>
    <s v="Y"/>
    <s v="Y"/>
    <n v="10"/>
    <s v="N"/>
    <n v="0"/>
    <m/>
  </r>
  <r>
    <s v="MRC_ELE_221"/>
    <x v="0"/>
    <x v="3"/>
    <s v="2015MAR"/>
    <s v="Y"/>
    <n v="409"/>
    <s v="Y"/>
    <x v="1"/>
    <n v="18.243051528930664"/>
    <s v="Y"/>
    <s v="Y"/>
    <n v="10"/>
    <s v="N"/>
    <n v="0"/>
    <m/>
  </r>
  <r>
    <s v="HWA_16_007"/>
    <x v="2"/>
    <x v="4"/>
    <s v="2016JUN"/>
    <s v="N"/>
    <s v="NA"/>
    <s v="NA"/>
    <x v="1"/>
    <n v="22.874447822570801"/>
    <s v="Y"/>
    <s v="Y"/>
    <n v="11"/>
    <s v="N"/>
    <n v="0"/>
    <m/>
  </r>
  <r>
    <s v="KAF_17_086"/>
    <x v="4"/>
    <x v="5"/>
    <s v="2017JUN"/>
    <s v="N"/>
    <s v="NA"/>
    <s v="NA"/>
    <x v="1"/>
    <n v="30.509919166564941"/>
    <s v="Y"/>
    <s v="Y"/>
    <n v="11"/>
    <s v="N"/>
    <n v="0"/>
    <m/>
  </r>
  <r>
    <s v="KNP_17_005"/>
    <x v="5"/>
    <x v="1"/>
    <s v="2017JUN"/>
    <s v="N"/>
    <s v="NA"/>
    <s v="NA"/>
    <x v="1"/>
    <n v="29.139560699462891"/>
    <s v="Y"/>
    <s v="Y"/>
    <n v="11"/>
    <s v="N"/>
    <n v="0"/>
    <m/>
  </r>
  <r>
    <s v="HWA_16_017"/>
    <x v="2"/>
    <x v="4"/>
    <s v="2016JUN"/>
    <s v="N"/>
    <s v="NA"/>
    <s v="NA"/>
    <x v="1"/>
    <n v="27.390926361083984"/>
    <s v="Y"/>
    <s v="Y"/>
    <n v="14"/>
    <s v="N"/>
    <n v="0"/>
    <m/>
  </r>
  <r>
    <s v="KNP_17_035"/>
    <x v="5"/>
    <x v="4"/>
    <s v="2017JUN"/>
    <s v="N"/>
    <s v="NA"/>
    <s v="NA"/>
    <x v="1"/>
    <n v="27.530925750732422"/>
    <s v="Y"/>
    <s v="Y"/>
    <n v="15"/>
    <s v="N"/>
    <n v="0"/>
    <m/>
  </r>
  <r>
    <s v="KAF_17_043"/>
    <x v="4"/>
    <x v="3"/>
    <s v="2017JUN"/>
    <s v="N"/>
    <s v="NA"/>
    <s v="NA"/>
    <x v="1"/>
    <n v="21.191908836364746"/>
    <s v="Y"/>
    <s v="Y"/>
    <n v="17"/>
    <s v="N"/>
    <n v="0"/>
    <m/>
  </r>
  <r>
    <s v="NYI_17_021"/>
    <x v="7"/>
    <x v="4"/>
    <s v="2017JUN"/>
    <s v="N"/>
    <s v="NA"/>
    <s v="NA"/>
    <x v="1"/>
    <n v="27.969517707824707"/>
    <s v="Y"/>
    <s v="Y"/>
    <n v="17"/>
    <s v="N"/>
    <n v="0"/>
    <m/>
  </r>
  <r>
    <s v="NYI_17_039"/>
    <x v="7"/>
    <x v="4"/>
    <s v="2017JUN"/>
    <s v="N"/>
    <s v="NA"/>
    <s v="NA"/>
    <x v="1"/>
    <n v="27.270622253417969"/>
    <s v="Y"/>
    <s v="Y"/>
    <n v="18"/>
    <s v="N"/>
    <n v="0"/>
    <m/>
  </r>
  <r>
    <s v="KNP_17_046"/>
    <x v="5"/>
    <x v="1"/>
    <s v="2017JUN"/>
    <s v="N"/>
    <s v="NA"/>
    <s v="NA"/>
    <x v="1"/>
    <n v="26.6317138671875"/>
    <s v="Y"/>
    <s v="Y"/>
    <n v="19"/>
    <s v="N"/>
    <n v="0"/>
    <m/>
  </r>
  <r>
    <s v="NYI_17_022"/>
    <x v="7"/>
    <x v="4"/>
    <s v="2017JUN"/>
    <s v="N"/>
    <s v="NA"/>
    <s v="NA"/>
    <x v="1"/>
    <n v="30.699580192565918"/>
    <s v="Y"/>
    <s v="Y"/>
    <n v="20"/>
    <s v="N"/>
    <n v="0"/>
    <m/>
  </r>
  <r>
    <s v="HIP_17_082"/>
    <x v="1"/>
    <x v="4"/>
    <s v="2017JUN"/>
    <s v="N"/>
    <s v="NA"/>
    <s v="NA"/>
    <x v="1"/>
    <n v="23.878767967224121"/>
    <s v="Y"/>
    <s v="Y"/>
    <n v="22"/>
    <s v="N"/>
    <n v="0"/>
    <m/>
  </r>
  <r>
    <s v="MRC_IMP_27"/>
    <x v="0"/>
    <x v="1"/>
    <s v="2013JUL"/>
    <s v="N"/>
    <s v="NA"/>
    <s v="NA"/>
    <x v="1"/>
    <n v="30.025787353515625"/>
    <s v="Y"/>
    <s v="Y"/>
    <n v="22"/>
    <s v="N"/>
    <n v="0"/>
    <m/>
  </r>
  <r>
    <s v="SER_17_199"/>
    <x v="8"/>
    <x v="5"/>
    <s v="2017JUN"/>
    <s v="N"/>
    <s v="NA"/>
    <s v="NA"/>
    <x v="1"/>
    <n v="33.706001281738281"/>
    <s v="Y"/>
    <s v="Y"/>
    <n v="22"/>
    <s v="N"/>
    <n v="0"/>
    <m/>
  </r>
  <r>
    <s v="PNG_16_AEME_14"/>
    <x v="3"/>
    <x v="1"/>
    <s v="2016JUN"/>
    <s v="Y"/>
    <n v="41"/>
    <s v="Y"/>
    <x v="1"/>
    <n v="28.351691246032715"/>
    <s v="Y"/>
    <s v="Y"/>
    <n v="24"/>
    <s v="N"/>
    <n v="0"/>
    <m/>
  </r>
  <r>
    <s v="MRC_ORX_103"/>
    <x v="0"/>
    <x v="16"/>
    <s v="2014OCT"/>
    <s v="Y"/>
    <n v="3074"/>
    <s v="Y"/>
    <x v="1"/>
    <n v="25.770305633544922"/>
    <s v="Y"/>
    <s v="Y"/>
    <n v="25"/>
    <s v="N"/>
    <n v="0"/>
    <m/>
  </r>
  <r>
    <s v="MRC_GIR_218"/>
    <x v="0"/>
    <x v="14"/>
    <s v="2015MAR"/>
    <s v="Y"/>
    <n v="3"/>
    <s v="N"/>
    <x v="1"/>
    <n v="33.439449310302734"/>
    <s v="Y"/>
    <s v="Y"/>
    <n v="27"/>
    <s v="N"/>
    <n v="0"/>
    <m/>
  </r>
  <r>
    <s v="MRC_17_BUF_47"/>
    <x v="0"/>
    <x v="5"/>
    <s v="2017JUN"/>
    <s v="N"/>
    <s v="NA"/>
    <s v="NA"/>
    <x v="1"/>
    <n v="33.717617034912109"/>
    <s v="Y"/>
    <s v="Y"/>
    <n v="28"/>
    <s v="N"/>
    <n v="0"/>
    <m/>
  </r>
  <r>
    <s v="PNG_17_112"/>
    <x v="3"/>
    <x v="1"/>
    <s v="2017JUN"/>
    <s v="N"/>
    <s v="NA"/>
    <s v="NA"/>
    <x v="1"/>
    <n v="27.612838745117188"/>
    <s v="Y"/>
    <s v="Y"/>
    <n v="35"/>
    <s v="N"/>
    <n v="0"/>
    <m/>
  </r>
  <r>
    <s v="NYI_17_044"/>
    <x v="7"/>
    <x v="4"/>
    <s v="2017JUN"/>
    <s v="N"/>
    <s v="NA"/>
    <s v="NA"/>
    <x v="1"/>
    <n v="30.019540786743164"/>
    <s v="Y"/>
    <s v="Y"/>
    <n v="37"/>
    <s v="N"/>
    <n v="0"/>
    <m/>
  </r>
  <r>
    <s v="MRC_17_HAR_22"/>
    <x v="0"/>
    <x v="7"/>
    <s v="2017JUN"/>
    <s v="N"/>
    <s v="NA"/>
    <s v="NA"/>
    <x v="1"/>
    <n v="30.234320640563965"/>
    <s v="Y"/>
    <s v="Y"/>
    <n v="38"/>
    <s v="N"/>
    <n v="0"/>
    <m/>
  </r>
  <r>
    <s v="PNG_17_058"/>
    <x v="3"/>
    <x v="1"/>
    <s v="2017JUN"/>
    <s v="N"/>
    <s v="NA"/>
    <s v="NA"/>
    <x v="1"/>
    <n v="28.523516654968262"/>
    <s v="Y"/>
    <s v="Y"/>
    <n v="55"/>
    <s v="N"/>
    <n v="0"/>
    <m/>
  </r>
  <r>
    <s v="MRC_ORX_201"/>
    <x v="0"/>
    <x v="16"/>
    <s v="2015MAR"/>
    <s v="Y"/>
    <n v="337"/>
    <s v="Y"/>
    <x v="1"/>
    <n v="27.043520927429199"/>
    <s v="Y"/>
    <s v="Y"/>
    <n v="63"/>
    <s v="N"/>
    <n v="0"/>
    <m/>
  </r>
  <r>
    <s v="HIP_17_121"/>
    <x v="1"/>
    <x v="3"/>
    <s v="2017JUN"/>
    <s v="N"/>
    <s v="NA"/>
    <s v="NA"/>
    <x v="1"/>
    <n v="17.928086280822754"/>
    <s v="Y"/>
    <s v="Y"/>
    <n v="65"/>
    <s v="N"/>
    <n v="0"/>
    <m/>
  </r>
  <r>
    <s v="KAF_17_184"/>
    <x v="4"/>
    <x v="3"/>
    <s v="2017JUN"/>
    <s v="N"/>
    <s v="NA"/>
    <s v="NA"/>
    <x v="1"/>
    <n v="21.869786262512207"/>
    <s v="Y"/>
    <s v="Y"/>
    <n v="65"/>
    <s v="N"/>
    <n v="0"/>
    <m/>
  </r>
  <r>
    <s v="MRC_LM_316"/>
    <x v="0"/>
    <x v="14"/>
    <s v="2016JUN"/>
    <s v="N"/>
    <s v="NA"/>
    <s v="NA"/>
    <x v="1"/>
    <n v="33.619718551635742"/>
    <s v="Y"/>
    <s v="Y"/>
    <n v="67"/>
    <s v="N"/>
    <n v="0"/>
    <m/>
  </r>
  <r>
    <s v="HWA_17_002"/>
    <x v="2"/>
    <x v="4"/>
    <s v="2017JUN"/>
    <s v="N"/>
    <s v="NA"/>
    <s v="NA"/>
    <x v="1"/>
    <n v="23.744336128234863"/>
    <s v="Y"/>
    <s v="Y"/>
    <n v="69"/>
    <s v="N"/>
    <n v="0"/>
    <m/>
  </r>
  <r>
    <s v="HWA_16_026"/>
    <x v="2"/>
    <x v="4"/>
    <s v="2016JUN"/>
    <s v="N"/>
    <s v="NA"/>
    <s v="NA"/>
    <x v="1"/>
    <n v="24.997308731079102"/>
    <s v="Y"/>
    <s v="Y"/>
    <n v="71"/>
    <s v="N"/>
    <n v="0"/>
    <m/>
  </r>
  <r>
    <s v="NYI_17_135"/>
    <x v="7"/>
    <x v="4"/>
    <s v="2017JUN"/>
    <s v="N"/>
    <s v="NA"/>
    <s v="NA"/>
    <x v="1"/>
    <n v="30.929257392883301"/>
    <s v="Y"/>
    <s v="Y"/>
    <n v="74"/>
    <s v="N"/>
    <n v="0"/>
    <m/>
  </r>
  <r>
    <s v="KNP_17_006"/>
    <x v="5"/>
    <x v="1"/>
    <s v="2017JUN"/>
    <s v="N"/>
    <s v="NA"/>
    <s v="NA"/>
    <x v="1"/>
    <n v="28.710971832275391"/>
    <s v="Y"/>
    <s v="Y"/>
    <n v="77"/>
    <s v="N"/>
    <n v="0"/>
    <m/>
  </r>
  <r>
    <s v="MRC_DIK_08"/>
    <x v="0"/>
    <x v="10"/>
    <s v="2013JUL"/>
    <s v="N"/>
    <s v="NA"/>
    <s v="NA"/>
    <x v="1"/>
    <n v="30.424927711486816"/>
    <s v="Y"/>
    <s v="Y"/>
    <n v="78"/>
    <s v="N"/>
    <n v="0"/>
    <m/>
  </r>
  <r>
    <s v="SER_17_278"/>
    <x v="8"/>
    <x v="1"/>
    <s v="2017JUN"/>
    <s v="N"/>
    <s v="NA"/>
    <s v="NA"/>
    <x v="1"/>
    <n v="30.760504722595215"/>
    <s v="Y"/>
    <s v="Y"/>
    <n v="95"/>
    <s v="N"/>
    <n v="0"/>
    <m/>
  </r>
  <r>
    <s v="HIP_17_081"/>
    <x v="1"/>
    <x v="4"/>
    <s v="2017JUN"/>
    <s v="N"/>
    <s v="NA"/>
    <s v="NA"/>
    <x v="1"/>
    <n v="22.829666137695313"/>
    <s v="Y"/>
    <s v="Y"/>
    <n v="99"/>
    <s v="N"/>
    <n v="0"/>
    <m/>
  </r>
  <r>
    <s v="BLANK1"/>
    <x v="0"/>
    <x v="0"/>
    <s v="NA"/>
    <s v="Y"/>
    <n v="0"/>
    <s v="N"/>
    <x v="0"/>
    <s v="NA"/>
    <s v="NA"/>
    <s v="NA"/>
    <s v="NA"/>
    <s v="NA"/>
    <n v="0"/>
    <m/>
  </r>
  <r>
    <s v="BLANK1"/>
    <x v="0"/>
    <x v="0"/>
    <s v="NA"/>
    <s v="Y"/>
    <n v="0"/>
    <s v="N"/>
    <x v="0"/>
    <s v="NA"/>
    <s v="NA"/>
    <s v="NA"/>
    <s v="NA"/>
    <s v="NA"/>
    <n v="0"/>
    <m/>
  </r>
  <r>
    <s v="BLANK2"/>
    <x v="0"/>
    <x v="0"/>
    <s v="NA"/>
    <s v="Y"/>
    <n v="5"/>
    <s v="N"/>
    <x v="0"/>
    <s v="NA"/>
    <s v="NA"/>
    <s v="NA"/>
    <s v="NA"/>
    <s v="NA"/>
    <n v="0"/>
    <m/>
  </r>
  <r>
    <s v="BLANK2"/>
    <x v="0"/>
    <x v="0"/>
    <s v="NA"/>
    <s v="Y"/>
    <n v="0"/>
    <s v="N"/>
    <x v="0"/>
    <s v="NA"/>
    <s v="NA"/>
    <s v="NA"/>
    <s v="NA"/>
    <s v="NA"/>
    <n v="0"/>
    <m/>
  </r>
  <r>
    <s v="BLANK3"/>
    <x v="0"/>
    <x v="0"/>
    <s v="NA"/>
    <s v="Y"/>
    <n v="0"/>
    <s v="N"/>
    <x v="0"/>
    <s v="NA"/>
    <s v="NA"/>
    <s v="NA"/>
    <s v="NA"/>
    <s v="NA"/>
    <n v="0"/>
    <m/>
  </r>
  <r>
    <s v="BLANK4"/>
    <x v="0"/>
    <x v="0"/>
    <s v="NA"/>
    <s v="Y"/>
    <n v="3"/>
    <s v="N"/>
    <x v="0"/>
    <s v="NA"/>
    <s v="NA"/>
    <s v="NA"/>
    <s v="NA"/>
    <s v="NA"/>
    <n v="0"/>
    <m/>
  </r>
  <r>
    <s v="BLANK4"/>
    <x v="0"/>
    <x v="0"/>
    <s v="NA"/>
    <s v="Y"/>
    <n v="0"/>
    <s v="N"/>
    <x v="0"/>
    <s v="NA"/>
    <s v="NA"/>
    <s v="NA"/>
    <s v="NA"/>
    <s v="NA"/>
    <n v="0"/>
    <m/>
  </r>
  <r>
    <s v="BLANK5"/>
    <x v="0"/>
    <x v="0"/>
    <s v="NA"/>
    <s v="Y"/>
    <n v="6"/>
    <s v="N"/>
    <x v="0"/>
    <s v="NA"/>
    <s v="NA"/>
    <s v="NA"/>
    <s v="NA"/>
    <s v="NA"/>
    <n v="0"/>
    <m/>
  </r>
  <r>
    <s v="BLANK5"/>
    <x v="0"/>
    <x v="0"/>
    <s v="NA"/>
    <s v="Y"/>
    <n v="0"/>
    <s v="N"/>
    <x v="0"/>
    <s v="NA"/>
    <s v="NA"/>
    <s v="NA"/>
    <s v="NA"/>
    <s v="NA"/>
    <n v="0"/>
    <m/>
  </r>
  <r>
    <s v="BLANK6"/>
    <x v="0"/>
    <x v="0"/>
    <s v="NA"/>
    <s v="Y"/>
    <n v="1"/>
    <s v="N"/>
    <x v="0"/>
    <s v="NA"/>
    <s v="NA"/>
    <s v="NA"/>
    <s v="NA"/>
    <s v="NA"/>
    <n v="0"/>
    <m/>
  </r>
  <r>
    <s v="BLANK7"/>
    <x v="0"/>
    <x v="0"/>
    <s v="NA"/>
    <s v="Y"/>
    <n v="1"/>
    <s v="N"/>
    <x v="0"/>
    <s v="NA"/>
    <s v="NA"/>
    <s v="NA"/>
    <s v="NA"/>
    <s v="NA"/>
    <n v="0"/>
    <m/>
  </r>
  <r>
    <s v="BLANK7"/>
    <x v="0"/>
    <x v="0"/>
    <s v="NA"/>
    <s v="Y"/>
    <n v="0"/>
    <s v="N"/>
    <x v="0"/>
    <s v="NA"/>
    <s v="NA"/>
    <s v="NA"/>
    <s v="NA"/>
    <s v="NA"/>
    <n v="0"/>
    <m/>
  </r>
  <r>
    <s v="BLANK8"/>
    <x v="0"/>
    <x v="0"/>
    <s v="NA"/>
    <s v="Y"/>
    <n v="0"/>
    <s v="N"/>
    <x v="0"/>
    <s v="NA"/>
    <s v="NA"/>
    <s v="NA"/>
    <s v="NA"/>
    <s v="NA"/>
    <n v="0"/>
    <m/>
  </r>
  <r>
    <s v="BLANK9"/>
    <x v="0"/>
    <x v="0"/>
    <s v="NA"/>
    <s v="Y"/>
    <n v="1"/>
    <s v="N"/>
    <x v="0"/>
    <s v="NA"/>
    <s v="NA"/>
    <s v="NA"/>
    <s v="NA"/>
    <s v="NA"/>
    <n v="0"/>
    <m/>
  </r>
  <r>
    <s v="EC_JAG15_03"/>
    <x v="3"/>
    <x v="18"/>
    <s v="2015JUN"/>
    <s v="N"/>
    <s v="NA"/>
    <s v="NA"/>
    <x v="1"/>
    <n v="37.9"/>
    <s v="N"/>
    <s v="N"/>
    <s v="NA"/>
    <s v="NA"/>
    <n v="0"/>
    <m/>
  </r>
  <r>
    <s v="EC_KAF_01"/>
    <x v="4"/>
    <x v="18"/>
    <s v="2017JUN"/>
    <s v="N"/>
    <s v="NA"/>
    <s v="NA"/>
    <x v="1"/>
    <n v="39.687126159667969"/>
    <s v="N"/>
    <s v="N"/>
    <s v="NA"/>
    <s v="NA"/>
    <n v="0"/>
    <m/>
  </r>
  <r>
    <s v="EC_KAF_02"/>
    <x v="4"/>
    <x v="18"/>
    <s v="2017JUN"/>
    <s v="N"/>
    <s v="NA"/>
    <s v="NA"/>
    <x v="1"/>
    <n v="40"/>
    <s v="N"/>
    <s v="N"/>
    <s v="NA"/>
    <s v="NA"/>
    <n v="0"/>
    <m/>
  </r>
  <r>
    <s v="EC_KNP_01"/>
    <x v="5"/>
    <x v="18"/>
    <s v="2017JUN"/>
    <s v="N"/>
    <s v="NA"/>
    <s v="NA"/>
    <x v="1"/>
    <n v="38.517034530639648"/>
    <s v="N"/>
    <s v="N"/>
    <s v="NA"/>
    <s v="NA"/>
    <n v="0"/>
    <m/>
  </r>
  <r>
    <s v="EC_KNP_02"/>
    <x v="5"/>
    <x v="18"/>
    <s v="2017JUN"/>
    <s v="N"/>
    <s v="NA"/>
    <s v="NA"/>
    <x v="1"/>
    <n v="38.211055755615234"/>
    <s v="N"/>
    <s v="N"/>
    <s v="NA"/>
    <s v="NA"/>
    <n v="0"/>
    <m/>
  </r>
  <r>
    <s v="EC_NIA_01"/>
    <x v="6"/>
    <x v="18"/>
    <s v="2017JUN"/>
    <s v="N"/>
    <s v="NA"/>
    <s v="NA"/>
    <x v="1"/>
    <n v="38.632991790771484"/>
    <s v="N"/>
    <s v="N"/>
    <s v="NA"/>
    <s v="NA"/>
    <n v="0"/>
    <m/>
  </r>
  <r>
    <s v="EC_NIA_02"/>
    <x v="6"/>
    <x v="18"/>
    <s v="2017JUN"/>
    <s v="N"/>
    <s v="NA"/>
    <s v="NA"/>
    <x v="1"/>
    <n v="37.762783050537109"/>
    <s v="N"/>
    <s v="N"/>
    <s v="NA"/>
    <s v="NA"/>
    <n v="0"/>
    <m/>
  </r>
  <r>
    <s v="EC_NIA_03"/>
    <x v="6"/>
    <x v="18"/>
    <s v="2017JUN"/>
    <s v="N"/>
    <s v="NA"/>
    <s v="NA"/>
    <x v="1"/>
    <n v="36.096359252929688"/>
    <s v="N"/>
    <s v="N"/>
    <s v="NA"/>
    <s v="NA"/>
    <n v="0"/>
    <m/>
  </r>
  <r>
    <s v="EC_NIA_05"/>
    <x v="6"/>
    <x v="18"/>
    <s v="2017JUN"/>
    <s v="N"/>
    <s v="NA"/>
    <s v="NA"/>
    <x v="1"/>
    <n v="36.772994995117188"/>
    <s v="N"/>
    <s v="N"/>
    <s v="NA"/>
    <s v="NA"/>
    <n v="0"/>
    <m/>
  </r>
  <r>
    <s v="EC_NYI_03"/>
    <x v="7"/>
    <x v="18"/>
    <s v="2017JUN"/>
    <s v="N"/>
    <s v="NA"/>
    <s v="NA"/>
    <x v="1"/>
    <n v="37.644428253173828"/>
    <s v="N"/>
    <s v="N"/>
    <s v="NA"/>
    <s v="NA"/>
    <n v="0"/>
    <m/>
  </r>
  <r>
    <s v="EC_PNG16_01"/>
    <x v="3"/>
    <x v="18"/>
    <s v="2016JUN"/>
    <s v="Y"/>
    <n v="1"/>
    <s v="N"/>
    <x v="1"/>
    <n v="37.936954498291016"/>
    <s v="N"/>
    <s v="N"/>
    <s v="NA"/>
    <s v="NA"/>
    <n v="0"/>
    <m/>
  </r>
  <r>
    <s v="EC_PNG16_02"/>
    <x v="3"/>
    <x v="18"/>
    <s v="2016JUN"/>
    <s v="N"/>
    <s v="NA"/>
    <s v="NA"/>
    <x v="1"/>
    <n v="36.799999999999997"/>
    <s v="N"/>
    <s v="N"/>
    <s v="NA"/>
    <s v="NA"/>
    <n v="0"/>
    <m/>
  </r>
  <r>
    <s v="EC_PNG16_08"/>
    <x v="3"/>
    <x v="18"/>
    <s v="2016JUN"/>
    <s v="Y"/>
    <n v="0"/>
    <s v="N"/>
    <x v="0"/>
    <s v="NA"/>
    <s v="NA"/>
    <s v="N"/>
    <s v="NA"/>
    <s v="NA"/>
    <n v="0"/>
    <m/>
  </r>
  <r>
    <s v="EC_PNG16_09"/>
    <x v="3"/>
    <x v="18"/>
    <s v="2016JUN"/>
    <s v="Y"/>
    <n v="1"/>
    <s v="N"/>
    <x v="0"/>
    <s v="NA"/>
    <s v="NA"/>
    <s v="N"/>
    <s v="NA"/>
    <s v="NA"/>
    <n v="0"/>
    <m/>
  </r>
  <r>
    <s v="EC_PNG16_15"/>
    <x v="3"/>
    <x v="18"/>
    <s v="2016JUN"/>
    <s v="Y"/>
    <n v="0"/>
    <s v="N"/>
    <x v="0"/>
    <s v="NA"/>
    <s v="NA"/>
    <s v="N"/>
    <s v="NA"/>
    <s v="NA"/>
    <n v="0"/>
    <m/>
  </r>
  <r>
    <s v="EC_PNG17_01"/>
    <x v="3"/>
    <x v="18"/>
    <s v="2017JUN"/>
    <s v="N"/>
    <s v="NA"/>
    <s v="NA"/>
    <x v="1"/>
    <n v="37.299999999999997"/>
    <s v="N"/>
    <s v="N"/>
    <s v="NA"/>
    <s v="NA"/>
    <n v="0"/>
    <m/>
  </r>
  <r>
    <s v="EC_PNG17_02"/>
    <x v="3"/>
    <x v="18"/>
    <s v="2017JUN"/>
    <s v="N"/>
    <s v="NA"/>
    <s v="NA"/>
    <x v="1"/>
    <n v="40"/>
    <s v="N"/>
    <s v="N"/>
    <s v="NA"/>
    <s v="NA"/>
    <n v="0"/>
    <m/>
  </r>
  <r>
    <s v="EC_SER_01"/>
    <x v="8"/>
    <x v="18"/>
    <s v="2017JUN"/>
    <s v="N"/>
    <s v="NA"/>
    <s v="NA"/>
    <x v="1"/>
    <n v="36.722091674804688"/>
    <s v="N"/>
    <s v="N"/>
    <s v="NA"/>
    <s v="NA"/>
    <n v="0"/>
    <m/>
  </r>
  <r>
    <s v="EC_SER_02"/>
    <x v="8"/>
    <x v="18"/>
    <s v="2017JUN"/>
    <s v="N"/>
    <s v="NA"/>
    <s v="NA"/>
    <x v="1"/>
    <n v="36.714836120605469"/>
    <s v="N"/>
    <s v="N"/>
    <s v="NA"/>
    <s v="NA"/>
    <n v="0"/>
    <m/>
  </r>
  <r>
    <s v="EC_SER_06"/>
    <x v="8"/>
    <x v="18"/>
    <s v="2017JUN"/>
    <s v="N"/>
    <s v="NA"/>
    <s v="NA"/>
    <x v="1"/>
    <n v="38.526744842529297"/>
    <s v="N"/>
    <s v="N"/>
    <s v="NA"/>
    <s v="NA"/>
    <n v="0"/>
    <m/>
  </r>
  <r>
    <s v="KOEL_1"/>
    <x v="3"/>
    <x v="19"/>
    <s v="2016JUN"/>
    <s v="Y"/>
    <n v="2"/>
    <s v="N"/>
    <x v="0"/>
    <s v="NA"/>
    <s v="NA"/>
    <s v="N"/>
    <s v="NA"/>
    <s v="NA"/>
    <n v="0"/>
    <m/>
  </r>
  <r>
    <s v="KOEL_22"/>
    <x v="3"/>
    <x v="19"/>
    <s v="2016JUN"/>
    <s v="Y"/>
    <n v="2"/>
    <s v="N"/>
    <x v="0"/>
    <s v="NA"/>
    <s v="NA"/>
    <s v="N"/>
    <s v="NA"/>
    <s v="NA"/>
    <n v="0"/>
    <m/>
  </r>
  <r>
    <s v="KOEL_34"/>
    <x v="3"/>
    <x v="19"/>
    <s v="2016JUN"/>
    <s v="Y"/>
    <n v="0"/>
    <s v="N"/>
    <x v="0"/>
    <s v="NA"/>
    <s v="NA"/>
    <s v="N"/>
    <s v="NA"/>
    <s v="NA"/>
    <n v="0"/>
    <m/>
  </r>
  <r>
    <s v="KOEL_36"/>
    <x v="3"/>
    <x v="19"/>
    <s v="2016JUN"/>
    <s v="Y"/>
    <n v="2"/>
    <s v="N"/>
    <x v="0"/>
    <s v="NA"/>
    <s v="NA"/>
    <s v="N"/>
    <s v="NA"/>
    <s v="NA"/>
    <n v="0"/>
    <m/>
  </r>
  <r>
    <s v="KOEL_37"/>
    <x v="3"/>
    <x v="19"/>
    <s v="2016JUN"/>
    <s v="Y"/>
    <n v="5"/>
    <s v="N"/>
    <x v="0"/>
    <s v="NA"/>
    <s v="NA"/>
    <s v="N"/>
    <s v="NA"/>
    <s v="NA"/>
    <n v="0"/>
    <m/>
  </r>
  <r>
    <s v="KOEL_39"/>
    <x v="3"/>
    <x v="19"/>
    <s v="2016JUN"/>
    <s v="Y"/>
    <n v="0"/>
    <s v="N"/>
    <x v="0"/>
    <s v="NA"/>
    <s v="NA"/>
    <s v="N"/>
    <s v="NA"/>
    <s v="NA"/>
    <n v="0"/>
    <m/>
  </r>
  <r>
    <s v="KOEL_42"/>
    <x v="3"/>
    <x v="19"/>
    <s v="2016JUN"/>
    <s v="Y"/>
    <n v="16"/>
    <s v="N"/>
    <x v="0"/>
    <s v="NA"/>
    <s v="NA"/>
    <s v="N"/>
    <s v="NA"/>
    <s v="NA"/>
    <n v="0"/>
    <m/>
  </r>
  <r>
    <s v="KOEL_43"/>
    <x v="3"/>
    <x v="19"/>
    <s v="2016JUN"/>
    <s v="Y"/>
    <n v="0"/>
    <s v="N"/>
    <x v="0"/>
    <s v="NA"/>
    <s v="NA"/>
    <s v="N"/>
    <s v="NA"/>
    <s v="NA"/>
    <n v="0"/>
    <m/>
  </r>
  <r>
    <s v="KOEL_45"/>
    <x v="3"/>
    <x v="19"/>
    <s v="2016JUN"/>
    <s v="Y"/>
    <n v="0"/>
    <s v="N"/>
    <x v="0"/>
    <s v="NA"/>
    <s v="NA"/>
    <s v="N"/>
    <s v="NA"/>
    <s v="NA"/>
    <n v="0"/>
    <m/>
  </r>
  <r>
    <s v="HIP_17_001"/>
    <x v="1"/>
    <x v="5"/>
    <s v="2017JUN"/>
    <s v="N"/>
    <s v="NA"/>
    <s v="NA"/>
    <x v="1"/>
    <n v="39.097898483276367"/>
    <s v="N"/>
    <s v="N"/>
    <s v="NA"/>
    <s v="NA"/>
    <n v="0"/>
    <m/>
  </r>
  <r>
    <s v="HIP_17_005"/>
    <x v="1"/>
    <x v="5"/>
    <s v="2017JUN"/>
    <s v="N"/>
    <s v="NA"/>
    <s v="NA"/>
    <x v="1"/>
    <n v="37.736705780029297"/>
    <s v="N"/>
    <s v="N"/>
    <s v="NA"/>
    <s v="NA"/>
    <n v="0"/>
    <m/>
  </r>
  <r>
    <s v="HIP_17_006"/>
    <x v="1"/>
    <x v="5"/>
    <s v="2017JUN"/>
    <s v="N"/>
    <s v="NA"/>
    <s v="NA"/>
    <x v="1"/>
    <n v="39.510517120361328"/>
    <s v="N"/>
    <s v="N"/>
    <s v="NA"/>
    <s v="NA"/>
    <n v="0"/>
    <m/>
  </r>
  <r>
    <s v="HIP_17_024"/>
    <x v="1"/>
    <x v="20"/>
    <s v="2017JUN"/>
    <s v="N"/>
    <s v="NA"/>
    <s v="NA"/>
    <x v="1"/>
    <n v="38.696311950683594"/>
    <s v="N"/>
    <s v="N"/>
    <s v="NA"/>
    <s v="NA"/>
    <n v="0"/>
    <m/>
  </r>
  <r>
    <s v="HIP_17_025"/>
    <x v="1"/>
    <x v="5"/>
    <s v="2017JUN"/>
    <s v="N"/>
    <s v="NA"/>
    <s v="NA"/>
    <x v="1"/>
    <n v="37.400405883789063"/>
    <s v="N"/>
    <s v="N"/>
    <s v="NA"/>
    <s v="NA"/>
    <n v="0"/>
    <m/>
  </r>
  <r>
    <s v="HIP_17_026"/>
    <x v="1"/>
    <x v="5"/>
    <s v="2017JUN"/>
    <s v="N"/>
    <s v="NA"/>
    <s v="NA"/>
    <x v="1"/>
    <n v="38.198448181152344"/>
    <s v="N"/>
    <s v="N"/>
    <s v="NA"/>
    <s v="NA"/>
    <n v="0"/>
    <m/>
  </r>
  <r>
    <s v="HIP_17_027"/>
    <x v="1"/>
    <x v="5"/>
    <s v="2017JUN"/>
    <s v="N"/>
    <s v="NA"/>
    <s v="NA"/>
    <x v="1"/>
    <n v="37.232831954956055"/>
    <s v="N"/>
    <s v="N"/>
    <s v="NA"/>
    <s v="NA"/>
    <n v="0"/>
    <m/>
  </r>
  <r>
    <s v="HIP_17_033"/>
    <x v="1"/>
    <x v="5"/>
    <s v="2017JUN"/>
    <s v="N"/>
    <s v="NA"/>
    <s v="NA"/>
    <x v="1"/>
    <n v="38.880809783935547"/>
    <s v="N"/>
    <s v="N"/>
    <s v="NA"/>
    <s v="NA"/>
    <n v="0"/>
    <m/>
  </r>
  <r>
    <s v="HIP_17_047"/>
    <x v="1"/>
    <x v="5"/>
    <s v="2017JUN"/>
    <s v="N"/>
    <s v="NA"/>
    <s v="NA"/>
    <x v="1"/>
    <n v="38.027774810791016"/>
    <s v="N"/>
    <s v="N"/>
    <s v="NA"/>
    <s v="NA"/>
    <n v="0"/>
    <m/>
  </r>
  <r>
    <s v="HIP_17_048"/>
    <x v="1"/>
    <x v="5"/>
    <s v="2017JUN"/>
    <s v="N"/>
    <s v="NA"/>
    <s v="NA"/>
    <x v="1"/>
    <n v="37.289438247680664"/>
    <s v="N"/>
    <s v="N"/>
    <s v="NA"/>
    <s v="NA"/>
    <n v="0"/>
    <m/>
  </r>
  <r>
    <s v="HIP_17_049"/>
    <x v="1"/>
    <x v="5"/>
    <s v="2017JUN"/>
    <s v="N"/>
    <s v="NA"/>
    <s v="NA"/>
    <x v="1"/>
    <n v="37.789741516113281"/>
    <s v="N"/>
    <s v="N"/>
    <s v="NA"/>
    <s v="NA"/>
    <n v="0"/>
    <m/>
  </r>
  <r>
    <s v="HIP_17_050"/>
    <x v="1"/>
    <x v="5"/>
    <s v="2017JUN"/>
    <s v="N"/>
    <s v="NA"/>
    <s v="NA"/>
    <x v="1"/>
    <n v="36.42902946472168"/>
    <s v="N"/>
    <s v="N"/>
    <s v="NA"/>
    <s v="NA"/>
    <n v="0"/>
    <m/>
  </r>
  <r>
    <s v="HIP_17_056"/>
    <x v="1"/>
    <x v="5"/>
    <s v="2017JUN"/>
    <s v="N"/>
    <s v="NA"/>
    <s v="NA"/>
    <x v="1"/>
    <n v="39.157306671142578"/>
    <s v="N"/>
    <s v="N"/>
    <s v="NA"/>
    <s v="NA"/>
    <n v="0"/>
    <m/>
  </r>
  <r>
    <s v="HIP_17_057"/>
    <x v="1"/>
    <x v="5"/>
    <s v="2017JUN"/>
    <s v="N"/>
    <s v="NA"/>
    <s v="NA"/>
    <x v="1"/>
    <n v="38.978504180908203"/>
    <s v="N"/>
    <s v="N"/>
    <s v="NA"/>
    <s v="NA"/>
    <n v="0"/>
    <m/>
  </r>
  <r>
    <s v="HIP_17_075"/>
    <x v="1"/>
    <x v="20"/>
    <s v="2017JUN"/>
    <s v="N"/>
    <s v="NA"/>
    <s v="NA"/>
    <x v="1"/>
    <n v="37.785646438598633"/>
    <s v="N"/>
    <s v="N"/>
    <s v="NA"/>
    <s v="NA"/>
    <n v="0"/>
    <m/>
  </r>
  <r>
    <s v="HIP_17_083"/>
    <x v="1"/>
    <x v="5"/>
    <s v="2017JUN"/>
    <s v="N"/>
    <s v="NA"/>
    <s v="NA"/>
    <x v="1"/>
    <n v="39.386241912841797"/>
    <s v="N"/>
    <s v="N"/>
    <s v="NA"/>
    <s v="NA"/>
    <n v="0"/>
    <m/>
  </r>
  <r>
    <s v="HIP_17_084"/>
    <x v="1"/>
    <x v="5"/>
    <s v="2017JUN"/>
    <s v="N"/>
    <s v="NA"/>
    <s v="NA"/>
    <x v="1"/>
    <n v="38.351129531860352"/>
    <s v="N"/>
    <s v="N"/>
    <s v="NA"/>
    <s v="NA"/>
    <n v="0"/>
    <m/>
  </r>
  <r>
    <s v="HIP_17_105"/>
    <x v="1"/>
    <x v="5"/>
    <s v="2017JUN"/>
    <s v="N"/>
    <s v="NA"/>
    <s v="NA"/>
    <x v="1"/>
    <n v="37.892824172973633"/>
    <s v="N"/>
    <s v="N"/>
    <s v="NA"/>
    <s v="NA"/>
    <n v="0"/>
    <m/>
  </r>
  <r>
    <s v="HIP_17_116"/>
    <x v="1"/>
    <x v="1"/>
    <s v="2017JUN"/>
    <s v="N"/>
    <s v="NA"/>
    <s v="NA"/>
    <x v="1"/>
    <n v="37.320098876953125"/>
    <s v="N"/>
    <s v="N"/>
    <s v="NA"/>
    <s v="NA"/>
    <n v="0"/>
    <m/>
  </r>
  <r>
    <s v="HIP_17_118"/>
    <x v="1"/>
    <x v="6"/>
    <s v="2017JUN"/>
    <s v="N"/>
    <s v="NA"/>
    <s v="NA"/>
    <x v="1"/>
    <n v="36.867580413818359"/>
    <s v="N"/>
    <s v="N"/>
    <s v="NA"/>
    <s v="NA"/>
    <n v="0"/>
    <m/>
  </r>
  <r>
    <s v="HIP_17_119"/>
    <x v="1"/>
    <x v="6"/>
    <s v="2017JUN"/>
    <s v="N"/>
    <s v="NA"/>
    <s v="NA"/>
    <x v="1"/>
    <n v="37.447593688964844"/>
    <s v="N"/>
    <s v="N"/>
    <s v="NA"/>
    <s v="NA"/>
    <n v="0"/>
    <m/>
  </r>
  <r>
    <s v="HIP_17_125"/>
    <x v="1"/>
    <x v="5"/>
    <s v="2017JUN"/>
    <s v="N"/>
    <s v="NA"/>
    <s v="NA"/>
    <x v="1"/>
    <n v="38.183944702148438"/>
    <s v="N"/>
    <s v="N"/>
    <s v="NA"/>
    <s v="NA"/>
    <n v="0"/>
    <m/>
  </r>
  <r>
    <s v="HWA_16_004"/>
    <x v="2"/>
    <x v="6"/>
    <s v="2016JUN"/>
    <s v="N"/>
    <s v="NA"/>
    <s v="NA"/>
    <x v="1"/>
    <n v="39.048629760742188"/>
    <s v="N"/>
    <s v="N"/>
    <s v="NA"/>
    <s v="NA"/>
    <n v="0"/>
    <m/>
  </r>
  <r>
    <s v="HWA_16_010"/>
    <x v="2"/>
    <x v="18"/>
    <s v="2016JUN"/>
    <s v="N"/>
    <s v="NA"/>
    <s v="NA"/>
    <x v="1"/>
    <n v="40"/>
    <s v="N"/>
    <s v="N"/>
    <s v="NA"/>
    <s v="NA"/>
    <n v="0"/>
    <m/>
  </r>
  <r>
    <s v="HWA_16_012"/>
    <x v="2"/>
    <x v="6"/>
    <s v="2016JUN"/>
    <s v="N"/>
    <s v="NA"/>
    <s v="NA"/>
    <x v="1"/>
    <n v="36.987329483032227"/>
    <s v="N"/>
    <s v="N"/>
    <s v="NA"/>
    <s v="NA"/>
    <n v="0"/>
    <m/>
  </r>
  <r>
    <s v="HWA_16_018"/>
    <x v="2"/>
    <x v="6"/>
    <s v="2016JUN"/>
    <s v="N"/>
    <s v="NA"/>
    <s v="NA"/>
    <x v="1"/>
    <n v="38.333192825317383"/>
    <s v="N"/>
    <s v="N"/>
    <s v="NA"/>
    <s v="NA"/>
    <n v="0"/>
    <m/>
  </r>
  <r>
    <s v="HWA_16_023"/>
    <x v="2"/>
    <x v="6"/>
    <s v="2016JUN"/>
    <s v="N"/>
    <s v="NA"/>
    <s v="NA"/>
    <x v="1"/>
    <n v="36.682626724243164"/>
    <s v="N"/>
    <s v="N"/>
    <s v="NA"/>
    <s v="NA"/>
    <n v="0"/>
    <m/>
  </r>
  <r>
    <s v="HWA_16_034"/>
    <x v="2"/>
    <x v="6"/>
    <s v="2016JUN"/>
    <s v="N"/>
    <s v="NA"/>
    <s v="NA"/>
    <x v="1"/>
    <n v="37.996006011962891"/>
    <s v="N"/>
    <s v="N"/>
    <s v="NA"/>
    <s v="NA"/>
    <n v="0"/>
    <m/>
  </r>
  <r>
    <s v="HWA_16_036"/>
    <x v="2"/>
    <x v="6"/>
    <s v="2016JUN"/>
    <s v="N"/>
    <s v="NA"/>
    <s v="NA"/>
    <x v="1"/>
    <n v="39.268054962158203"/>
    <s v="N"/>
    <s v="N"/>
    <s v="NA"/>
    <s v="NA"/>
    <n v="0"/>
    <m/>
  </r>
  <r>
    <s v="HWA_16_040"/>
    <x v="2"/>
    <x v="6"/>
    <s v="2016JUN"/>
    <s v="N"/>
    <s v="NA"/>
    <s v="NA"/>
    <x v="1"/>
    <n v="38.221948623657227"/>
    <s v="N"/>
    <s v="N"/>
    <s v="NA"/>
    <s v="NA"/>
    <n v="0"/>
    <m/>
  </r>
  <r>
    <s v="HWA_17_016"/>
    <x v="2"/>
    <x v="1"/>
    <s v="2017JUN"/>
    <s v="N"/>
    <s v="NA"/>
    <s v="NA"/>
    <x v="1"/>
    <n v="37.948122024536133"/>
    <s v="N"/>
    <s v="N"/>
    <s v="NA"/>
    <s v="NA"/>
    <n v="0"/>
    <m/>
  </r>
  <r>
    <s v="PNG_15_BU33"/>
    <x v="3"/>
    <x v="5"/>
    <s v="2015JUN"/>
    <s v="N"/>
    <s v="NA"/>
    <s v="NA"/>
    <x v="1"/>
    <n v="39.776016235351563"/>
    <s v="N"/>
    <s v="N"/>
    <s v="NA"/>
    <s v="NA"/>
    <n v="0"/>
    <m/>
  </r>
  <r>
    <s v="PNG_15_BU42"/>
    <x v="3"/>
    <x v="5"/>
    <s v="2015JUN"/>
    <s v="N"/>
    <s v="NA"/>
    <s v="NA"/>
    <x v="1"/>
    <n v="38.074033737182617"/>
    <s v="N"/>
    <s v="N"/>
    <s v="NA"/>
    <s v="NA"/>
    <n v="0"/>
    <m/>
  </r>
  <r>
    <s v="PNG_15_BU43"/>
    <x v="3"/>
    <x v="5"/>
    <s v="2015JUN"/>
    <s v="N"/>
    <s v="NA"/>
    <s v="NA"/>
    <x v="1"/>
    <n v="38.736038208007813"/>
    <s v="N"/>
    <s v="N"/>
    <s v="NA"/>
    <s v="NA"/>
    <n v="0"/>
    <m/>
  </r>
  <r>
    <s v="PNG_15_BU52"/>
    <x v="3"/>
    <x v="5"/>
    <s v="2015JUN"/>
    <s v="N"/>
    <s v="NA"/>
    <s v="NA"/>
    <x v="1"/>
    <n v="38.716779708862305"/>
    <s v="N"/>
    <s v="N"/>
    <s v="NA"/>
    <s v="NA"/>
    <n v="0"/>
    <m/>
  </r>
  <r>
    <s v="PNG_15_BU56"/>
    <x v="3"/>
    <x v="5"/>
    <s v="2015JUN"/>
    <s v="N"/>
    <s v="NA"/>
    <s v="NA"/>
    <x v="1"/>
    <n v="36.134843826293945"/>
    <s v="N"/>
    <s v="N"/>
    <s v="NA"/>
    <s v="NA"/>
    <n v="0"/>
    <m/>
  </r>
  <r>
    <s v="PNG_15_BU60"/>
    <x v="3"/>
    <x v="5"/>
    <s v="2015JUN"/>
    <s v="N"/>
    <s v="NA"/>
    <s v="NA"/>
    <x v="1"/>
    <n v="36.135555267333984"/>
    <s v="N"/>
    <s v="N"/>
    <s v="NA"/>
    <s v="NA"/>
    <n v="0"/>
    <m/>
  </r>
  <r>
    <s v="PNG_15_BU61"/>
    <x v="3"/>
    <x v="5"/>
    <s v="2015JUN"/>
    <s v="N"/>
    <s v="NA"/>
    <s v="NA"/>
    <x v="1"/>
    <n v="35.988668441772461"/>
    <s v="N"/>
    <s v="N"/>
    <s v="NA"/>
    <s v="NA"/>
    <n v="0"/>
    <m/>
  </r>
  <r>
    <s v="PNG_15_BU63"/>
    <x v="3"/>
    <x v="5"/>
    <s v="2015JUN"/>
    <s v="N"/>
    <s v="NA"/>
    <s v="NA"/>
    <x v="1"/>
    <n v="40"/>
    <s v="N"/>
    <s v="N"/>
    <s v="NA"/>
    <s v="NA"/>
    <n v="0"/>
    <m/>
  </r>
  <r>
    <s v="PNG_15_BU68"/>
    <x v="3"/>
    <x v="5"/>
    <s v="2015JUN"/>
    <s v="N"/>
    <s v="NA"/>
    <s v="NA"/>
    <x v="1"/>
    <n v="39.056249618530273"/>
    <s v="N"/>
    <s v="N"/>
    <s v="NA"/>
    <s v="NA"/>
    <n v="0"/>
    <m/>
  </r>
  <r>
    <s v="PNG_15_BU70"/>
    <x v="3"/>
    <x v="5"/>
    <s v="2015JUN"/>
    <s v="N"/>
    <s v="NA"/>
    <s v="NA"/>
    <x v="1"/>
    <n v="38.21452522277832"/>
    <s v="N"/>
    <s v="N"/>
    <s v="NA"/>
    <s v="NA"/>
    <n v="0"/>
    <m/>
  </r>
  <r>
    <s v="KAF_17_012"/>
    <x v="4"/>
    <x v="6"/>
    <s v="2017JUN"/>
    <s v="N"/>
    <s v="NA"/>
    <s v="NA"/>
    <x v="1"/>
    <n v="35.061296463012695"/>
    <s v="N"/>
    <s v="N"/>
    <s v="NA"/>
    <s v="NA"/>
    <n v="0"/>
    <m/>
  </r>
  <r>
    <s v="KAF_17_016"/>
    <x v="4"/>
    <x v="6"/>
    <s v="2017JUN"/>
    <s v="N"/>
    <s v="NA"/>
    <s v="NA"/>
    <x v="1"/>
    <n v="35.783174514770508"/>
    <s v="N"/>
    <s v="N"/>
    <s v="NA"/>
    <s v="NA"/>
    <n v="0"/>
    <m/>
  </r>
  <r>
    <s v="KAF_17_028"/>
    <x v="4"/>
    <x v="1"/>
    <s v="2017JUN"/>
    <s v="N"/>
    <s v="NA"/>
    <s v="NA"/>
    <x v="1"/>
    <n v="35.837394714355469"/>
    <s v="N"/>
    <s v="N"/>
    <s v="NA"/>
    <s v="NA"/>
    <n v="0"/>
    <m/>
  </r>
  <r>
    <s v="KAF_17_038"/>
    <x v="4"/>
    <x v="1"/>
    <s v="2017JUN"/>
    <s v="N"/>
    <s v="NA"/>
    <s v="NA"/>
    <x v="1"/>
    <n v="35.72163200378418"/>
    <s v="N"/>
    <s v="N"/>
    <s v="NA"/>
    <s v="NA"/>
    <n v="0"/>
    <m/>
  </r>
  <r>
    <s v="KAF_17_039"/>
    <x v="4"/>
    <x v="1"/>
    <s v="2017JUN"/>
    <s v="N"/>
    <s v="NA"/>
    <s v="NA"/>
    <x v="1"/>
    <n v="36.728036880493164"/>
    <s v="N"/>
    <s v="N"/>
    <s v="NA"/>
    <s v="NA"/>
    <n v="0"/>
    <m/>
  </r>
  <r>
    <s v="KAF_17_040"/>
    <x v="4"/>
    <x v="1"/>
    <s v="2017JUN"/>
    <s v="N"/>
    <s v="NA"/>
    <s v="NA"/>
    <x v="1"/>
    <n v="37.909896850585938"/>
    <s v="N"/>
    <s v="N"/>
    <s v="NA"/>
    <s v="NA"/>
    <n v="0"/>
    <m/>
  </r>
  <r>
    <s v="KAF_17_047"/>
    <x v="4"/>
    <x v="5"/>
    <s v="2017JUN"/>
    <s v="N"/>
    <s v="NA"/>
    <s v="NA"/>
    <x v="1"/>
    <n v="37.109163284301758"/>
    <s v="N"/>
    <s v="N"/>
    <s v="NA"/>
    <s v="NA"/>
    <n v="0"/>
    <m/>
  </r>
  <r>
    <s v="KAF_17_050"/>
    <x v="4"/>
    <x v="2"/>
    <s v="2017JUN"/>
    <s v="N"/>
    <s v="NA"/>
    <s v="NA"/>
    <x v="1"/>
    <n v="35.258615493774414"/>
    <s v="N"/>
    <s v="N"/>
    <s v="NA"/>
    <s v="NA"/>
    <n v="0"/>
    <m/>
  </r>
  <r>
    <s v="KAF_17_066"/>
    <x v="4"/>
    <x v="2"/>
    <s v="2017JUN"/>
    <s v="N"/>
    <s v="NA"/>
    <s v="NA"/>
    <x v="1"/>
    <n v="35.618406295776367"/>
    <s v="N"/>
    <s v="N"/>
    <s v="NA"/>
    <s v="NA"/>
    <n v="0"/>
    <m/>
  </r>
  <r>
    <s v="KAF_17_067"/>
    <x v="4"/>
    <x v="6"/>
    <s v="2017JUN"/>
    <s v="N"/>
    <s v="NA"/>
    <s v="NA"/>
    <x v="1"/>
    <n v="37.860040664672852"/>
    <s v="N"/>
    <s v="N"/>
    <s v="NA"/>
    <s v="NA"/>
    <n v="0"/>
    <m/>
  </r>
  <r>
    <s v="KAF_17_070"/>
    <x v="4"/>
    <x v="5"/>
    <s v="2017JUN"/>
    <s v="N"/>
    <s v="NA"/>
    <s v="NA"/>
    <x v="1"/>
    <n v="36.232383728027344"/>
    <s v="N"/>
    <s v="N"/>
    <s v="NA"/>
    <s v="NA"/>
    <n v="0"/>
    <m/>
  </r>
  <r>
    <s v="KAF_17_072"/>
    <x v="4"/>
    <x v="5"/>
    <s v="2017JUN"/>
    <s v="N"/>
    <s v="NA"/>
    <s v="NA"/>
    <x v="1"/>
    <n v="36.166025161743164"/>
    <s v="N"/>
    <s v="N"/>
    <s v="NA"/>
    <s v="NA"/>
    <n v="0"/>
    <m/>
  </r>
  <r>
    <s v="KAF_17_073"/>
    <x v="4"/>
    <x v="5"/>
    <s v="2017JUN"/>
    <s v="N"/>
    <s v="NA"/>
    <s v="NA"/>
    <x v="1"/>
    <n v="36.065414428710938"/>
    <s v="N"/>
    <s v="N"/>
    <s v="NA"/>
    <s v="NA"/>
    <n v="0"/>
    <m/>
  </r>
  <r>
    <s v="KAF_17_075"/>
    <x v="4"/>
    <x v="5"/>
    <s v="2017JUN"/>
    <s v="N"/>
    <s v="NA"/>
    <s v="NA"/>
    <x v="1"/>
    <n v="37.284603118896484"/>
    <s v="N"/>
    <s v="N"/>
    <s v="NA"/>
    <s v="NA"/>
    <n v="0"/>
    <m/>
  </r>
  <r>
    <s v="KAF_17_078"/>
    <x v="4"/>
    <x v="5"/>
    <s v="2017JUN"/>
    <s v="N"/>
    <s v="NA"/>
    <s v="NA"/>
    <x v="1"/>
    <n v="36.804115295410156"/>
    <s v="N"/>
    <s v="N"/>
    <s v="NA"/>
    <s v="NA"/>
    <n v="0"/>
    <m/>
  </r>
  <r>
    <s v="KAF_17_079"/>
    <x v="4"/>
    <x v="5"/>
    <s v="2017JUN"/>
    <s v="N"/>
    <s v="NA"/>
    <s v="NA"/>
    <x v="1"/>
    <n v="37.852092742919922"/>
    <s v="N"/>
    <s v="N"/>
    <s v="NA"/>
    <s v="NA"/>
    <n v="0"/>
    <m/>
  </r>
  <r>
    <s v="KAF_17_080"/>
    <x v="4"/>
    <x v="5"/>
    <s v="2017JUN"/>
    <s v="N"/>
    <s v="NA"/>
    <s v="NA"/>
    <x v="1"/>
    <n v="39.004974365234375"/>
    <s v="N"/>
    <s v="N"/>
    <s v="NA"/>
    <s v="NA"/>
    <n v="0"/>
    <m/>
  </r>
  <r>
    <s v="KAF_17_083"/>
    <x v="4"/>
    <x v="5"/>
    <s v="2017JUN"/>
    <s v="N"/>
    <s v="NA"/>
    <s v="NA"/>
    <x v="1"/>
    <n v="38.673500061035156"/>
    <s v="N"/>
    <s v="N"/>
    <s v="NA"/>
    <s v="NA"/>
    <n v="0"/>
    <m/>
  </r>
  <r>
    <s v="KAF_17_084"/>
    <x v="4"/>
    <x v="5"/>
    <s v="2017JUN"/>
    <s v="N"/>
    <s v="NA"/>
    <s v="NA"/>
    <x v="1"/>
    <n v="35.790205001831055"/>
    <s v="N"/>
    <s v="N"/>
    <s v="NA"/>
    <s v="NA"/>
    <n v="0"/>
    <m/>
  </r>
  <r>
    <s v="KAF_17_088"/>
    <x v="4"/>
    <x v="5"/>
    <s v="2017JUN"/>
    <s v="N"/>
    <s v="NA"/>
    <s v="NA"/>
    <x v="1"/>
    <n v="36.529119491577148"/>
    <s v="N"/>
    <s v="N"/>
    <s v="NA"/>
    <s v="NA"/>
    <n v="0"/>
    <m/>
  </r>
  <r>
    <s v="KAF_17_092"/>
    <x v="4"/>
    <x v="1"/>
    <s v="2017JUN"/>
    <s v="N"/>
    <s v="NA"/>
    <s v="NA"/>
    <x v="1"/>
    <n v="38.624311447143555"/>
    <s v="N"/>
    <s v="N"/>
    <s v="NA"/>
    <s v="NA"/>
    <n v="0"/>
    <m/>
  </r>
  <r>
    <s v="KAF_17_119"/>
    <x v="4"/>
    <x v="2"/>
    <s v="2017JUN"/>
    <s v="N"/>
    <s v="NA"/>
    <s v="NA"/>
    <x v="1"/>
    <n v="38.960474014282227"/>
    <s v="N"/>
    <s v="N"/>
    <s v="NA"/>
    <s v="NA"/>
    <n v="0"/>
    <m/>
  </r>
  <r>
    <s v="KAF_17_120"/>
    <x v="4"/>
    <x v="2"/>
    <s v="2017JUN"/>
    <s v="N"/>
    <s v="NA"/>
    <s v="NA"/>
    <x v="1"/>
    <n v="40"/>
    <s v="N"/>
    <s v="N"/>
    <s v="NA"/>
    <s v="NA"/>
    <n v="0"/>
    <m/>
  </r>
  <r>
    <s v="KAF_17_121"/>
    <x v="4"/>
    <x v="2"/>
    <s v="2017JUN"/>
    <s v="N"/>
    <s v="NA"/>
    <s v="NA"/>
    <x v="1"/>
    <n v="40"/>
    <s v="N"/>
    <s v="N"/>
    <s v="NA"/>
    <s v="NA"/>
    <n v="0"/>
    <m/>
  </r>
  <r>
    <s v="KAF_17_132"/>
    <x v="4"/>
    <x v="2"/>
    <s v="2017JUN"/>
    <s v="N"/>
    <s v="NA"/>
    <s v="NA"/>
    <x v="1"/>
    <n v="37.804815292358398"/>
    <s v="N"/>
    <s v="N"/>
    <s v="NA"/>
    <s v="NA"/>
    <n v="0"/>
    <m/>
  </r>
  <r>
    <s v="KAF_17_145"/>
    <x v="4"/>
    <x v="6"/>
    <s v="2017JUN"/>
    <s v="N"/>
    <s v="NA"/>
    <s v="NA"/>
    <x v="1"/>
    <n v="36.818624496459961"/>
    <s v="N"/>
    <s v="N"/>
    <s v="NA"/>
    <s v="NA"/>
    <n v="0"/>
    <m/>
  </r>
  <r>
    <s v="KAF_17_146"/>
    <x v="4"/>
    <x v="6"/>
    <s v="2017JUN"/>
    <s v="N"/>
    <s v="NA"/>
    <s v="NA"/>
    <x v="1"/>
    <n v="38.073028564453125"/>
    <s v="N"/>
    <s v="N"/>
    <s v="NA"/>
    <s v="NA"/>
    <n v="0"/>
    <m/>
  </r>
  <r>
    <s v="KAF_17_158"/>
    <x v="4"/>
    <x v="2"/>
    <s v="2017JUN"/>
    <s v="N"/>
    <s v="NA"/>
    <s v="NA"/>
    <x v="1"/>
    <n v="37.228336334228516"/>
    <s v="N"/>
    <s v="N"/>
    <s v="NA"/>
    <s v="NA"/>
    <n v="0"/>
    <m/>
  </r>
  <r>
    <s v="KAF_17_169"/>
    <x v="4"/>
    <x v="5"/>
    <s v="2017JUN"/>
    <s v="N"/>
    <s v="NA"/>
    <s v="NA"/>
    <x v="1"/>
    <n v="37.616628646850586"/>
    <s v="N"/>
    <s v="N"/>
    <s v="NA"/>
    <s v="NA"/>
    <n v="0"/>
    <m/>
  </r>
  <r>
    <s v="KAF_17_170"/>
    <x v="4"/>
    <x v="5"/>
    <s v="2017JUN"/>
    <s v="N"/>
    <s v="NA"/>
    <s v="NA"/>
    <x v="1"/>
    <n v="38.029130935668945"/>
    <s v="N"/>
    <s v="N"/>
    <s v="NA"/>
    <s v="NA"/>
    <n v="0"/>
    <m/>
  </r>
  <r>
    <s v="KAF_17_171"/>
    <x v="4"/>
    <x v="5"/>
    <s v="2017JUN"/>
    <s v="N"/>
    <s v="NA"/>
    <s v="NA"/>
    <x v="1"/>
    <n v="36.059951782226563"/>
    <s v="N"/>
    <s v="N"/>
    <s v="NA"/>
    <s v="NA"/>
    <n v="0"/>
    <m/>
  </r>
  <r>
    <s v="KAF_17_172"/>
    <x v="4"/>
    <x v="5"/>
    <s v="2017JUN"/>
    <s v="N"/>
    <s v="NA"/>
    <s v="NA"/>
    <x v="1"/>
    <n v="38.079719543457031"/>
    <s v="N"/>
    <s v="N"/>
    <s v="NA"/>
    <s v="NA"/>
    <n v="0"/>
    <m/>
  </r>
  <r>
    <s v="KAF_17_174"/>
    <x v="4"/>
    <x v="17"/>
    <s v="2017JUN"/>
    <s v="N"/>
    <s v="NA"/>
    <s v="NA"/>
    <x v="1"/>
    <n v="39.671600341796875"/>
    <s v="N"/>
    <s v="N"/>
    <s v="NA"/>
    <s v="NA"/>
    <n v="0"/>
    <m/>
  </r>
  <r>
    <s v="KAF_17_175"/>
    <x v="4"/>
    <x v="19"/>
    <s v="2017JUN"/>
    <s v="N"/>
    <s v="NA"/>
    <s v="NA"/>
    <x v="1"/>
    <n v="37.144124984741211"/>
    <s v="N"/>
    <s v="N"/>
    <s v="NA"/>
    <s v="NA"/>
    <n v="0"/>
    <m/>
  </r>
  <r>
    <s v="KAF_17_189"/>
    <x v="4"/>
    <x v="6"/>
    <s v="2017JUN"/>
    <s v="N"/>
    <s v="NA"/>
    <s v="NA"/>
    <x v="1"/>
    <n v="37.513172149658203"/>
    <s v="N"/>
    <s v="N"/>
    <s v="NA"/>
    <s v="NA"/>
    <n v="0"/>
    <m/>
  </r>
  <r>
    <s v="KNP_16_005"/>
    <x v="5"/>
    <x v="1"/>
    <s v="2016JUN"/>
    <s v="N"/>
    <s v="NA"/>
    <s v="NA"/>
    <x v="1"/>
    <n v="37.852222442626953"/>
    <s v="N"/>
    <s v="N"/>
    <s v="NA"/>
    <s v="NA"/>
    <n v="0"/>
    <m/>
  </r>
  <r>
    <s v="KNP_17_045"/>
    <x v="5"/>
    <x v="1"/>
    <s v="2017JUN"/>
    <s v="N"/>
    <s v="NA"/>
    <s v="NA"/>
    <x v="1"/>
    <n v="35.583646774291992"/>
    <s v="N"/>
    <s v="N"/>
    <s v="NA"/>
    <s v="NA"/>
    <n v="0"/>
    <m/>
  </r>
  <r>
    <s v="KNP_17_068"/>
    <x v="5"/>
    <x v="6"/>
    <s v="2017JUN"/>
    <s v="N"/>
    <s v="NA"/>
    <s v="NA"/>
    <x v="1"/>
    <n v="39.227558135986328"/>
    <s v="N"/>
    <s v="N"/>
    <s v="NA"/>
    <s v="NA"/>
    <n v="0"/>
    <m/>
  </r>
  <r>
    <s v="KNP_17_070"/>
    <x v="5"/>
    <x v="6"/>
    <s v="2017JUN"/>
    <s v="N"/>
    <s v="NA"/>
    <s v="NA"/>
    <x v="1"/>
    <n v="39.820701599121094"/>
    <s v="N"/>
    <s v="N"/>
    <s v="NA"/>
    <s v="NA"/>
    <n v="0"/>
    <m/>
  </r>
  <r>
    <s v="KNP_17_071"/>
    <x v="5"/>
    <x v="6"/>
    <s v="2017JUN"/>
    <s v="N"/>
    <s v="NA"/>
    <s v="NA"/>
    <x v="1"/>
    <n v="38.996576309204102"/>
    <s v="N"/>
    <s v="N"/>
    <s v="NA"/>
    <s v="NA"/>
    <n v="0"/>
    <m/>
  </r>
  <r>
    <s v="KNP_17_076"/>
    <x v="5"/>
    <x v="6"/>
    <s v="2017JUN"/>
    <s v="N"/>
    <s v="NA"/>
    <s v="NA"/>
    <x v="1"/>
    <n v="37.326925277709961"/>
    <s v="N"/>
    <s v="N"/>
    <s v="NA"/>
    <s v="NA"/>
    <n v="0"/>
    <m/>
  </r>
  <r>
    <s v="PNG_16_AEME_03"/>
    <x v="3"/>
    <x v="1"/>
    <s v="2016JUN"/>
    <s v="Y"/>
    <n v="197"/>
    <s v="Y"/>
    <x v="1"/>
    <n v="30.54380989074707"/>
    <s v="Y"/>
    <s v="Y"/>
    <n v="8"/>
    <s v="N"/>
    <n v="0"/>
    <m/>
  </r>
  <r>
    <s v="PNG_16_AEME_06"/>
    <x v="3"/>
    <x v="1"/>
    <s v="2016JUN"/>
    <s v="Y"/>
    <n v="407"/>
    <s v="Y"/>
    <x v="1"/>
    <n v="28.698999404907227"/>
    <s v="Y"/>
    <s v="Y"/>
    <n v="0"/>
    <s v="N"/>
    <n v="0"/>
    <m/>
  </r>
  <r>
    <s v="MRC_17_COW_49"/>
    <x v="0"/>
    <x v="9"/>
    <s v="2017JUN"/>
    <s v="N"/>
    <s v="NA"/>
    <s v="NA"/>
    <x v="1"/>
    <n v="40"/>
    <s v="N"/>
    <s v="N"/>
    <s v="NA"/>
    <s v="NA"/>
    <n v="0"/>
    <m/>
  </r>
  <r>
    <s v="MRC_17_DIK_44"/>
    <x v="0"/>
    <x v="10"/>
    <s v="2017JUN"/>
    <s v="N"/>
    <s v="NA"/>
    <s v="NA"/>
    <x v="1"/>
    <n v="35.715799331665039"/>
    <s v="N"/>
    <s v="Y"/>
    <n v="33"/>
    <s v="N"/>
    <n v="0"/>
    <m/>
  </r>
  <r>
    <s v="MRC_17_DIK_54b"/>
    <x v="0"/>
    <x v="10"/>
    <s v="2017JUN"/>
    <s v="N"/>
    <s v="NA"/>
    <s v="NA"/>
    <x v="1"/>
    <n v="40"/>
    <s v="N"/>
    <s v="N"/>
    <s v="NA"/>
    <s v="NA"/>
    <n v="0"/>
    <m/>
  </r>
  <r>
    <s v="MRC_17_KUD_5"/>
    <x v="0"/>
    <x v="6"/>
    <s v="2017JUN"/>
    <s v="N"/>
    <s v="NA"/>
    <s v="NA"/>
    <x v="1"/>
    <n v="40"/>
    <s v="N"/>
    <s v="N"/>
    <s v="NA"/>
    <s v="NA"/>
    <n v="0"/>
    <m/>
  </r>
  <r>
    <s v="MRC_17_KUD_6"/>
    <x v="0"/>
    <x v="6"/>
    <s v="2017JUN"/>
    <s v="N"/>
    <s v="NA"/>
    <s v="NA"/>
    <x v="1"/>
    <n v="40"/>
    <s v="N"/>
    <s v="N"/>
    <s v="NA"/>
    <s v="NA"/>
    <n v="0"/>
    <m/>
  </r>
  <r>
    <s v="MRC_BUF_03"/>
    <x v="0"/>
    <x v="5"/>
    <s v="2013JUL"/>
    <s v="Y"/>
    <n v="0"/>
    <s v="N"/>
    <x v="0"/>
    <s v="NA"/>
    <s v="N"/>
    <s v="N"/>
    <s v="NA"/>
    <s v="NA"/>
    <n v="0"/>
    <m/>
  </r>
  <r>
    <s v="MRC_BUF_04"/>
    <x v="0"/>
    <x v="5"/>
    <s v="2013JUL"/>
    <s v="N"/>
    <s v="NA"/>
    <s v="NA"/>
    <x v="1"/>
    <n v="40"/>
    <s v="N"/>
    <s v="N"/>
    <s v="NA"/>
    <s v="NA"/>
    <n v="0"/>
    <m/>
  </r>
  <r>
    <s v="MRC_BUF_05"/>
    <x v="0"/>
    <x v="5"/>
    <s v="2013JUL"/>
    <s v="N"/>
    <s v="NA"/>
    <s v="NA"/>
    <x v="1"/>
    <n v="36.092933654785156"/>
    <s v="N"/>
    <s v="N"/>
    <s v="NA"/>
    <s v="NA"/>
    <n v="0"/>
    <m/>
  </r>
  <r>
    <s v="MRC_BUF_06"/>
    <x v="0"/>
    <x v="5"/>
    <s v="2013JUL"/>
    <s v="N"/>
    <s v="NA"/>
    <s v="NA"/>
    <x v="1"/>
    <n v="39.121164321899414"/>
    <s v="N"/>
    <s v="N"/>
    <s v="NA"/>
    <s v="NA"/>
    <n v="0"/>
    <m/>
  </r>
  <r>
    <s v="MRC_BUF_07"/>
    <x v="0"/>
    <x v="5"/>
    <s v="2013JUL"/>
    <s v="N"/>
    <s v="NA"/>
    <s v="NA"/>
    <x v="1"/>
    <n v="40"/>
    <s v="N"/>
    <s v="N"/>
    <s v="NA"/>
    <s v="NA"/>
    <n v="0"/>
    <m/>
  </r>
  <r>
    <s v="MRC_BUF_101"/>
    <x v="0"/>
    <x v="5"/>
    <s v="2014OCT"/>
    <s v="Y"/>
    <n v="0"/>
    <s v="N"/>
    <x v="0"/>
    <s v="NA"/>
    <s v="N"/>
    <s v="N"/>
    <s v="NA"/>
    <s v="NA"/>
    <n v="0"/>
    <m/>
  </r>
  <r>
    <s v="MRC_BUF_102"/>
    <x v="0"/>
    <x v="5"/>
    <s v="2014OCT"/>
    <s v="Y"/>
    <n v="0"/>
    <s v="N"/>
    <x v="1"/>
    <n v="38.845758438110352"/>
    <s v="N"/>
    <s v="N"/>
    <s v="NA"/>
    <s v="NA"/>
    <n v="0"/>
    <m/>
  </r>
  <r>
    <s v="MRC_BUF_103"/>
    <x v="0"/>
    <x v="5"/>
    <s v="2014OCT"/>
    <s v="Y"/>
    <n v="0"/>
    <s v="N"/>
    <x v="0"/>
    <s v="NA"/>
    <s v="N"/>
    <s v="N"/>
    <s v="NA"/>
    <s v="NA"/>
    <n v="0"/>
    <m/>
  </r>
  <r>
    <s v="MRC_BUF_104"/>
    <x v="0"/>
    <x v="5"/>
    <s v="2014OCT"/>
    <s v="N"/>
    <s v="NA"/>
    <s v="NA"/>
    <x v="1"/>
    <n v="35.994607925415039"/>
    <s v="N"/>
    <s v="N"/>
    <s v="NA"/>
    <s v="NA"/>
    <n v="0"/>
    <m/>
  </r>
  <r>
    <s v="MRC_BUF_106"/>
    <x v="0"/>
    <x v="5"/>
    <s v="2014OCT"/>
    <s v="Y"/>
    <n v="0"/>
    <s v="N"/>
    <x v="0"/>
    <s v="NA"/>
    <s v="N"/>
    <s v="N"/>
    <s v="NA"/>
    <s v="NA"/>
    <n v="0"/>
    <m/>
  </r>
  <r>
    <s v="MRC_BUF_107"/>
    <x v="0"/>
    <x v="5"/>
    <s v="2014OCT"/>
    <s v="Y"/>
    <n v="173"/>
    <s v="Y"/>
    <x v="0"/>
    <s v="NA"/>
    <s v="N"/>
    <s v="N"/>
    <s v="NA"/>
    <s v="NA"/>
    <n v="0"/>
    <m/>
  </r>
  <r>
    <s v="MRC_BUF_108"/>
    <x v="0"/>
    <x v="5"/>
    <s v="2014OCT"/>
    <s v="Y"/>
    <n v="0"/>
    <s v="N"/>
    <x v="1"/>
    <n v="38.39959716796875"/>
    <s v="N"/>
    <s v="N"/>
    <s v="NA"/>
    <s v="NA"/>
    <n v="0"/>
    <m/>
  </r>
  <r>
    <s v="MRC_BUF_109"/>
    <x v="0"/>
    <x v="5"/>
    <s v="2014OCT"/>
    <s v="Y"/>
    <n v="1"/>
    <s v="N"/>
    <x v="0"/>
    <s v="NA"/>
    <s v="N"/>
    <s v="N"/>
    <s v="NA"/>
    <s v="NA"/>
    <n v="0"/>
    <m/>
  </r>
  <r>
    <s v="MRC_BUF_110"/>
    <x v="0"/>
    <x v="5"/>
    <s v="2014OCT"/>
    <s v="N"/>
    <s v="NA"/>
    <s v="NA"/>
    <x v="1"/>
    <n v="37.033340454101563"/>
    <s v="N"/>
    <s v="N"/>
    <s v="NA"/>
    <s v="NA"/>
    <n v="0"/>
    <m/>
  </r>
  <r>
    <s v="MRC_BUF_13"/>
    <x v="0"/>
    <x v="5"/>
    <s v="2013JUL"/>
    <s v="N"/>
    <s v="NA"/>
    <s v="NA"/>
    <x v="1"/>
    <n v="37.243839263916016"/>
    <s v="N"/>
    <s v="N"/>
    <s v="NA"/>
    <s v="NA"/>
    <n v="0"/>
    <m/>
  </r>
  <r>
    <s v="MRC_BUF_14"/>
    <x v="0"/>
    <x v="5"/>
    <s v="2013JUL"/>
    <s v="N"/>
    <s v="NA"/>
    <s v="NA"/>
    <x v="1"/>
    <n v="35.615001678466797"/>
    <s v="N"/>
    <s v="N"/>
    <s v="NA"/>
    <s v="NA"/>
    <n v="0"/>
    <m/>
  </r>
  <r>
    <s v="MRC_BUF_15"/>
    <x v="0"/>
    <x v="5"/>
    <s v="2013JUL"/>
    <s v="N"/>
    <s v="NA"/>
    <s v="NA"/>
    <x v="1"/>
    <n v="40"/>
    <s v="N"/>
    <s v="N"/>
    <s v="NA"/>
    <s v="NA"/>
    <n v="0"/>
    <m/>
  </r>
  <r>
    <s v="MRC_BUF_16"/>
    <x v="0"/>
    <x v="5"/>
    <s v="2013JUL"/>
    <s v="N"/>
    <s v="NA"/>
    <s v="NA"/>
    <x v="1"/>
    <n v="40"/>
    <s v="N"/>
    <s v="N"/>
    <s v="NA"/>
    <s v="NA"/>
    <n v="0"/>
    <m/>
  </r>
  <r>
    <s v="MRC_BUF_17"/>
    <x v="0"/>
    <x v="5"/>
    <s v="2013JUL"/>
    <s v="Y"/>
    <n v="2"/>
    <s v="N"/>
    <x v="0"/>
    <s v="NA"/>
    <s v="N"/>
    <s v="N"/>
    <s v="NA"/>
    <s v="NA"/>
    <n v="0"/>
    <m/>
  </r>
  <r>
    <s v="MRC_BUF_18"/>
    <x v="0"/>
    <x v="5"/>
    <s v="2013JUL"/>
    <s v="N"/>
    <s v="NA"/>
    <s v="NA"/>
    <x v="1"/>
    <n v="40"/>
    <s v="N"/>
    <s v="N"/>
    <s v="NA"/>
    <s v="NA"/>
    <n v="0"/>
    <m/>
  </r>
  <r>
    <s v="MRC_BUF_19"/>
    <x v="0"/>
    <x v="5"/>
    <s v="2013JUL"/>
    <s v="N"/>
    <s v="NA"/>
    <s v="NA"/>
    <x v="1"/>
    <n v="35.230327606201172"/>
    <s v="N"/>
    <s v="N"/>
    <s v="NA"/>
    <s v="NA"/>
    <n v="0"/>
    <m/>
  </r>
  <r>
    <s v="MRC_BUF_20"/>
    <x v="0"/>
    <x v="5"/>
    <s v="2013JUL"/>
    <s v="Y"/>
    <n v="1"/>
    <s v="N"/>
    <x v="0"/>
    <s v="NA"/>
    <s v="N"/>
    <s v="N"/>
    <s v="NA"/>
    <s v="NA"/>
    <n v="0"/>
    <m/>
  </r>
  <r>
    <s v="MRC_BUF_202"/>
    <x v="0"/>
    <x v="5"/>
    <s v="2015MAR"/>
    <s v="Y"/>
    <n v="2"/>
    <s v="N"/>
    <x v="0"/>
    <s v="NA"/>
    <s v="N"/>
    <s v="N"/>
    <s v="NA"/>
    <s v="NA"/>
    <n v="0"/>
    <m/>
  </r>
  <r>
    <s v="MRC_BUF_203"/>
    <x v="0"/>
    <x v="5"/>
    <s v="2015MAR"/>
    <s v="Y"/>
    <n v="0"/>
    <s v="N"/>
    <x v="0"/>
    <s v="NA"/>
    <s v="N"/>
    <s v="N"/>
    <s v="NA"/>
    <s v="NA"/>
    <n v="0"/>
    <m/>
  </r>
  <r>
    <s v="MRC_BUF_204"/>
    <x v="0"/>
    <x v="5"/>
    <s v="2015MAR"/>
    <s v="Y"/>
    <n v="1"/>
    <s v="N"/>
    <x v="1"/>
    <n v="36.175777435302734"/>
    <s v="N"/>
    <s v="N"/>
    <s v="NA"/>
    <s v="NA"/>
    <n v="0"/>
    <m/>
  </r>
  <r>
    <s v="MRC_BUF_205"/>
    <x v="0"/>
    <x v="5"/>
    <s v="2015MAR"/>
    <s v="Y"/>
    <n v="0"/>
    <s v="N"/>
    <x v="0"/>
    <s v="NA"/>
    <s v="N"/>
    <s v="N"/>
    <s v="NA"/>
    <s v="NA"/>
    <n v="0"/>
    <m/>
  </r>
  <r>
    <s v="MRC_BUF_207"/>
    <x v="0"/>
    <x v="5"/>
    <s v="2015MAR"/>
    <s v="Y"/>
    <n v="0"/>
    <s v="N"/>
    <x v="0"/>
    <s v="NA"/>
    <s v="N"/>
    <s v="N"/>
    <s v="NA"/>
    <s v="NA"/>
    <n v="0"/>
    <m/>
  </r>
  <r>
    <s v="MRC_BUF_209"/>
    <x v="0"/>
    <x v="5"/>
    <s v="2015MAR"/>
    <s v="Y"/>
    <n v="0"/>
    <s v="N"/>
    <x v="0"/>
    <s v="NA"/>
    <s v="N"/>
    <s v="N"/>
    <s v="NA"/>
    <s v="NA"/>
    <n v="0"/>
    <m/>
  </r>
  <r>
    <s v="MRC_BUF_216"/>
    <x v="0"/>
    <x v="5"/>
    <s v="2015MAR"/>
    <s v="N"/>
    <s v="NA"/>
    <s v="NA"/>
    <x v="1"/>
    <n v="40"/>
    <s v="N"/>
    <s v="N"/>
    <s v="NA"/>
    <s v="NA"/>
    <n v="0"/>
    <m/>
  </r>
  <r>
    <s v="MRC_BUF_217"/>
    <x v="0"/>
    <x v="5"/>
    <s v="2015MAR"/>
    <s v="Y"/>
    <n v="6"/>
    <s v="N"/>
    <x v="0"/>
    <s v="NA"/>
    <s v="N"/>
    <s v="N"/>
    <s v="NA"/>
    <s v="NA"/>
    <n v="0"/>
    <m/>
  </r>
  <r>
    <s v="MRC_BUF_218"/>
    <x v="0"/>
    <x v="5"/>
    <s v="2015MAR"/>
    <s v="N"/>
    <s v="NA"/>
    <s v="NA"/>
    <x v="1"/>
    <n v="38.290151596069336"/>
    <s v="N"/>
    <s v="N"/>
    <s v="NA"/>
    <s v="NA"/>
    <n v="0"/>
    <m/>
  </r>
  <r>
    <s v="MRC_BUF_219"/>
    <x v="0"/>
    <x v="5"/>
    <s v="2015MAR"/>
    <s v="N"/>
    <s v="NA"/>
    <s v="NA"/>
    <x v="1"/>
    <n v="39.380096435546875"/>
    <s v="N"/>
    <s v="N"/>
    <s v="NA"/>
    <s v="NA"/>
    <n v="0"/>
    <m/>
  </r>
  <r>
    <s v="MRC_BUF_220"/>
    <x v="0"/>
    <x v="5"/>
    <s v="2015MAR"/>
    <s v="Y"/>
    <n v="0"/>
    <s v="N"/>
    <x v="0"/>
    <s v="NA"/>
    <s v="N"/>
    <s v="N"/>
    <s v="NA"/>
    <s v="NA"/>
    <n v="0"/>
    <m/>
  </r>
  <r>
    <s v="MRC_BUF_221"/>
    <x v="0"/>
    <x v="5"/>
    <s v="2015MAR"/>
    <s v="N"/>
    <s v="NA"/>
    <s v="NA"/>
    <x v="1"/>
    <n v="39.298511505126953"/>
    <s v="N"/>
    <s v="N"/>
    <s v="NA"/>
    <s v="NA"/>
    <n v="0"/>
    <m/>
  </r>
  <r>
    <s v="MRC_BUF_222"/>
    <x v="0"/>
    <x v="5"/>
    <s v="2015MAR"/>
    <s v="Y"/>
    <n v="0"/>
    <s v="N"/>
    <x v="1"/>
    <n v="40"/>
    <s v="N"/>
    <s v="N"/>
    <s v="NA"/>
    <s v="NA"/>
    <n v="0"/>
    <m/>
  </r>
  <r>
    <s v="MRC_BUF_223"/>
    <x v="0"/>
    <x v="5"/>
    <s v="2015MAR"/>
    <s v="Y"/>
    <n v="0"/>
    <s v="N"/>
    <x v="0"/>
    <s v="NA"/>
    <s v="N"/>
    <s v="N"/>
    <s v="NA"/>
    <s v="NA"/>
    <n v="0"/>
    <m/>
  </r>
  <r>
    <s v="MRC_BUF_24"/>
    <x v="0"/>
    <x v="5"/>
    <s v="2013JUL"/>
    <s v="N"/>
    <s v="NA"/>
    <s v="NA"/>
    <x v="1"/>
    <n v="38.594322204589844"/>
    <s v="N"/>
    <s v="N"/>
    <s v="NA"/>
    <s v="NA"/>
    <n v="0"/>
    <m/>
  </r>
  <r>
    <s v="MRC_BUF_27"/>
    <x v="0"/>
    <x v="5"/>
    <s v="2013JUL"/>
    <s v="Y"/>
    <n v="1"/>
    <s v="N"/>
    <x v="1"/>
    <n v="38.317352294921875"/>
    <s v="N"/>
    <s v="N"/>
    <s v="NA"/>
    <s v="NA"/>
    <n v="0"/>
    <m/>
  </r>
  <r>
    <s v="MRC_BUF_28"/>
    <x v="0"/>
    <x v="5"/>
    <s v="2013JUL"/>
    <s v="N"/>
    <s v="NA"/>
    <s v="NA"/>
    <x v="1"/>
    <n v="40"/>
    <s v="N"/>
    <s v="N"/>
    <s v="NA"/>
    <s v="NA"/>
    <n v="0"/>
    <m/>
  </r>
  <r>
    <s v="MRC_BUF_30"/>
    <x v="0"/>
    <x v="5"/>
    <s v="2013JUL"/>
    <s v="N"/>
    <s v="NA"/>
    <s v="NA"/>
    <x v="1"/>
    <n v="40"/>
    <s v="N"/>
    <s v="N"/>
    <s v="NA"/>
    <s v="NA"/>
    <n v="0"/>
    <m/>
  </r>
  <r>
    <s v="MRC_BUF_31"/>
    <x v="0"/>
    <x v="5"/>
    <s v="2013JUL"/>
    <s v="N"/>
    <s v="NA"/>
    <s v="NA"/>
    <x v="1"/>
    <n v="35.636615753173828"/>
    <s v="N"/>
    <s v="N"/>
    <s v="NA"/>
    <s v="NA"/>
    <n v="0"/>
    <m/>
  </r>
  <r>
    <s v="MRC_BUF_33"/>
    <x v="0"/>
    <x v="5"/>
    <s v="2013JUL"/>
    <s v="N"/>
    <s v="NA"/>
    <s v="NA"/>
    <x v="1"/>
    <n v="40"/>
    <s v="N"/>
    <s v="N"/>
    <s v="NA"/>
    <s v="NA"/>
    <n v="0"/>
    <m/>
  </r>
  <r>
    <s v="MRC_BUF_34"/>
    <x v="0"/>
    <x v="5"/>
    <s v="2013JUL"/>
    <s v="N"/>
    <s v="NA"/>
    <s v="NA"/>
    <x v="1"/>
    <n v="40"/>
    <s v="N"/>
    <s v="N"/>
    <s v="NA"/>
    <s v="NA"/>
    <n v="0"/>
    <m/>
  </r>
  <r>
    <s v="MRC_BUF_35"/>
    <x v="0"/>
    <x v="5"/>
    <s v="2013JUL"/>
    <s v="N"/>
    <s v="NA"/>
    <s v="NA"/>
    <x v="1"/>
    <n v="40"/>
    <s v="N"/>
    <s v="N"/>
    <s v="NA"/>
    <s v="NA"/>
    <n v="0"/>
    <m/>
  </r>
  <r>
    <s v="MRC_BUF_36"/>
    <x v="0"/>
    <x v="5"/>
    <s v="2013JUL"/>
    <s v="N"/>
    <s v="NA"/>
    <s v="NA"/>
    <x v="1"/>
    <n v="40"/>
    <s v="N"/>
    <s v="N"/>
    <s v="NA"/>
    <s v="NA"/>
    <n v="0"/>
    <m/>
  </r>
  <r>
    <s v="MRC_BUF_38"/>
    <x v="0"/>
    <x v="5"/>
    <s v="2013JUL"/>
    <s v="N"/>
    <s v="NA"/>
    <s v="NA"/>
    <x v="1"/>
    <n v="37.757087707519531"/>
    <s v="N"/>
    <s v="N"/>
    <s v="NA"/>
    <s v="NA"/>
    <n v="0"/>
    <m/>
  </r>
  <r>
    <s v="MRC_BUF_39"/>
    <x v="0"/>
    <x v="5"/>
    <s v="2013JUL"/>
    <s v="Y"/>
    <n v="0"/>
    <s v="N"/>
    <x v="0"/>
    <n v="40"/>
    <s v="N"/>
    <s v="N"/>
    <s v="NA"/>
    <s v="NA"/>
    <n v="0"/>
    <m/>
  </r>
  <r>
    <s v="MRC_BUF_40"/>
    <x v="0"/>
    <x v="5"/>
    <s v="2013JUL"/>
    <s v="N"/>
    <s v="NA"/>
    <s v="NA"/>
    <x v="1"/>
    <n v="37.946449279785156"/>
    <s v="N"/>
    <s v="N"/>
    <s v="NA"/>
    <s v="NA"/>
    <n v="0"/>
    <m/>
  </r>
  <r>
    <s v="MRC_LM_201"/>
    <x v="0"/>
    <x v="8"/>
    <s v="2016JUN"/>
    <s v="N"/>
    <s v="NA"/>
    <s v="NA"/>
    <x v="1"/>
    <n v="40"/>
    <s v="N"/>
    <s v="N"/>
    <s v="NA"/>
    <s v="NA"/>
    <n v="0"/>
    <m/>
  </r>
  <r>
    <s v="MRC_COW_10"/>
    <x v="0"/>
    <x v="9"/>
    <s v="2013JUL"/>
    <s v="N"/>
    <s v="NA"/>
    <s v="NA"/>
    <x v="1"/>
    <n v="39.294979095458984"/>
    <s v="N"/>
    <s v="N"/>
    <s v="NA"/>
    <s v="NA"/>
    <n v="0"/>
    <m/>
  </r>
  <r>
    <s v="MRC_COW_110"/>
    <x v="0"/>
    <x v="9"/>
    <s v="2014OCT"/>
    <s v="N"/>
    <s v="NA"/>
    <s v="NA"/>
    <x v="1"/>
    <n v="40"/>
    <s v="N"/>
    <s v="N"/>
    <s v="NA"/>
    <s v="NA"/>
    <n v="0"/>
    <m/>
  </r>
  <r>
    <s v="MRC_COW_115"/>
    <x v="0"/>
    <x v="9"/>
    <s v="2014OCT"/>
    <s v="N"/>
    <s v="NA"/>
    <s v="NA"/>
    <x v="1"/>
    <n v="26.767858505249023"/>
    <s v="Y"/>
    <s v="Y"/>
    <n v="28278"/>
    <s v="Y"/>
    <n v="1"/>
    <m/>
  </r>
  <r>
    <s v="MRC_COW_120"/>
    <x v="0"/>
    <x v="9"/>
    <s v="2014OCT"/>
    <s v="N"/>
    <s v="NA"/>
    <s v="NA"/>
    <x v="1"/>
    <n v="40"/>
    <s v="N"/>
    <s v="N"/>
    <s v="NA"/>
    <s v="NA"/>
    <n v="0"/>
    <m/>
  </r>
  <r>
    <s v="MRC_COW_125"/>
    <x v="0"/>
    <x v="9"/>
    <s v="2014OCT"/>
    <s v="N"/>
    <s v="NA"/>
    <s v="NA"/>
    <x v="1"/>
    <n v="30.834226608276367"/>
    <s v="Y"/>
    <s v="Y"/>
    <n v="1123"/>
    <s v="Y"/>
    <n v="1"/>
    <m/>
  </r>
  <r>
    <s v="MRC_COW_14"/>
    <x v="0"/>
    <x v="9"/>
    <s v="2013JUL"/>
    <s v="Y"/>
    <n v="82"/>
    <s v="Y"/>
    <x v="1"/>
    <n v="37.448528289794922"/>
    <s v="N"/>
    <s v="N"/>
    <s v="NA"/>
    <s v="NA"/>
    <n v="0"/>
    <m/>
  </r>
  <r>
    <s v="MRC_COW_15"/>
    <x v="0"/>
    <x v="9"/>
    <s v="2013JUL"/>
    <s v="N"/>
    <s v="NA"/>
    <s v="NA"/>
    <x v="1"/>
    <n v="38.235893249511719"/>
    <s v="N"/>
    <s v="N"/>
    <s v="NA"/>
    <s v="NA"/>
    <n v="0"/>
    <m/>
  </r>
  <r>
    <s v="MRC_COW_15"/>
    <x v="0"/>
    <x v="9"/>
    <s v="2013JUL"/>
    <s v="N"/>
    <s v="NA"/>
    <s v="NA"/>
    <x v="1"/>
    <n v="40"/>
    <s v="N"/>
    <s v="N"/>
    <s v="NA"/>
    <s v="NA"/>
    <n v="0"/>
    <m/>
  </r>
  <r>
    <s v="MRC_COW_20"/>
    <x v="0"/>
    <x v="9"/>
    <s v="2013JUL"/>
    <s v="N"/>
    <s v="NA"/>
    <s v="NA"/>
    <x v="1"/>
    <n v="39.539787292480469"/>
    <s v="N"/>
    <s v="N"/>
    <s v="NA"/>
    <s v="NA"/>
    <n v="0"/>
    <m/>
  </r>
  <r>
    <s v="MRC_COW_211"/>
    <x v="0"/>
    <x v="9"/>
    <s v="2015MAR"/>
    <s v="N"/>
    <s v="NA"/>
    <s v="NA"/>
    <x v="1"/>
    <n v="35.723159790039063"/>
    <s v="N"/>
    <s v="Y"/>
    <n v="10489"/>
    <s v="Y"/>
    <n v="1"/>
    <m/>
  </r>
  <r>
    <s v="MRC_COW_215"/>
    <x v="0"/>
    <x v="9"/>
    <s v="2015MAR"/>
    <s v="N"/>
    <s v="NA"/>
    <s v="NA"/>
    <x v="1"/>
    <n v="32.593103408813477"/>
    <s v="Y"/>
    <s v="Y"/>
    <n v="0"/>
    <s v="N"/>
    <n v="0"/>
    <m/>
  </r>
  <r>
    <s v="MRC_COW_244"/>
    <x v="0"/>
    <x v="9"/>
    <s v="2015MAR"/>
    <s v="N"/>
    <s v="NA"/>
    <s v="NA"/>
    <x v="1"/>
    <n v="31.647382736206055"/>
    <s v="Y"/>
    <s v="Y"/>
    <n v="9910"/>
    <s v="Y"/>
    <n v="1"/>
    <m/>
  </r>
  <r>
    <s v="MRC_COW_245"/>
    <x v="0"/>
    <x v="9"/>
    <s v="2015MAR"/>
    <s v="N"/>
    <s v="NA"/>
    <s v="NA"/>
    <x v="1"/>
    <n v="36.629388809204102"/>
    <s v="N"/>
    <s v="N"/>
    <s v="NA"/>
    <s v="NA"/>
    <n v="0"/>
    <m/>
  </r>
  <r>
    <s v="MRC_COW_25"/>
    <x v="0"/>
    <x v="9"/>
    <s v="2013JUL"/>
    <s v="N"/>
    <s v="NA"/>
    <s v="NA"/>
    <x v="1"/>
    <n v="40"/>
    <s v="N"/>
    <s v="N"/>
    <s v="NA"/>
    <s v="NA"/>
    <n v="0"/>
    <m/>
  </r>
  <r>
    <s v="MRC_DIK_01"/>
    <x v="0"/>
    <x v="10"/>
    <s v="2013JUL"/>
    <s v="N"/>
    <s v="NA"/>
    <s v="NA"/>
    <x v="1"/>
    <n v="38.425472259521484"/>
    <s v="N"/>
    <s v="N"/>
    <s v="NA"/>
    <s v="NA"/>
    <n v="0"/>
    <m/>
  </r>
  <r>
    <s v="MRC_DIK_02"/>
    <x v="0"/>
    <x v="10"/>
    <s v="2013JUL"/>
    <s v="N"/>
    <s v="NA"/>
    <s v="NA"/>
    <x v="1"/>
    <n v="36.0357666015625"/>
    <s v="N"/>
    <s v="N"/>
    <s v="NA"/>
    <s v="NA"/>
    <n v="0"/>
    <m/>
  </r>
  <r>
    <s v="MRC_DIK_103"/>
    <x v="0"/>
    <x v="10"/>
    <s v="2014OCT"/>
    <s v="Y"/>
    <n v="0"/>
    <s v="N"/>
    <x v="1"/>
    <n v="37.952114105224609"/>
    <s v="N"/>
    <s v="N"/>
    <s v="NA"/>
    <s v="NA"/>
    <n v="0"/>
    <m/>
  </r>
  <r>
    <s v="MRC_DIK_106"/>
    <x v="0"/>
    <x v="10"/>
    <s v="2014OCT"/>
    <s v="N"/>
    <s v="NA"/>
    <s v="NA"/>
    <x v="1"/>
    <n v="39.985954284667969"/>
    <s v="N"/>
    <s v="N"/>
    <s v="NA"/>
    <s v="NA"/>
    <n v="0"/>
    <m/>
  </r>
  <r>
    <s v="MRC_DIK_12"/>
    <x v="0"/>
    <x v="10"/>
    <s v="2013JUL"/>
    <s v="N"/>
    <s v="NA"/>
    <s v="NA"/>
    <x v="1"/>
    <n v="35.699220657348633"/>
    <s v="N"/>
    <s v="N"/>
    <s v="NA"/>
    <s v="NA"/>
    <n v="0"/>
    <m/>
  </r>
  <r>
    <s v="MRC_DIK_122"/>
    <x v="0"/>
    <x v="10"/>
    <s v="2014OCT"/>
    <s v="Y"/>
    <n v="0"/>
    <s v="N"/>
    <x v="1"/>
    <n v="40"/>
    <s v="N"/>
    <s v="N"/>
    <s v="NA"/>
    <s v="NA"/>
    <n v="0"/>
    <m/>
  </r>
  <r>
    <s v="MRC_DIK_123"/>
    <x v="0"/>
    <x v="10"/>
    <s v="2014OCT"/>
    <s v="N"/>
    <s v="NA"/>
    <s v="NA"/>
    <x v="1"/>
    <n v="39.8984375"/>
    <s v="N"/>
    <s v="N"/>
    <s v="NA"/>
    <s v="NA"/>
    <n v="0"/>
    <m/>
  </r>
  <r>
    <s v="MRC_DIK_139"/>
    <x v="0"/>
    <x v="10"/>
    <s v="2014OCT"/>
    <s v="N"/>
    <s v="NA"/>
    <s v="NA"/>
    <x v="1"/>
    <n v="39.617023468017578"/>
    <s v="N"/>
    <s v="N"/>
    <s v="NA"/>
    <s v="NA"/>
    <n v="0"/>
    <m/>
  </r>
  <r>
    <s v="MRC_DIK_141"/>
    <x v="0"/>
    <x v="10"/>
    <s v="2014OCT"/>
    <s v="N"/>
    <s v="NA"/>
    <s v="NA"/>
    <x v="1"/>
    <n v="40"/>
    <s v="N"/>
    <s v="N"/>
    <s v="NA"/>
    <s v="NA"/>
    <n v="0"/>
    <m/>
  </r>
  <r>
    <s v="MRC_DIK_151"/>
    <x v="0"/>
    <x v="10"/>
    <s v="2014OCT"/>
    <s v="N"/>
    <s v="NA"/>
    <s v="NA"/>
    <x v="1"/>
    <n v="36.377853393554688"/>
    <s v="N"/>
    <s v="N"/>
    <s v="NA"/>
    <s v="NA"/>
    <n v="0"/>
    <m/>
  </r>
  <r>
    <s v="MRC_DIK_18"/>
    <x v="0"/>
    <x v="10"/>
    <s v="2013JUL"/>
    <s v="N"/>
    <s v="NA"/>
    <s v="NA"/>
    <x v="1"/>
    <n v="40"/>
    <s v="N"/>
    <s v="N"/>
    <s v="NA"/>
    <s v="NA"/>
    <n v="0"/>
    <m/>
  </r>
  <r>
    <s v="MRC_DIK_214"/>
    <x v="0"/>
    <x v="10"/>
    <s v="2015MAR"/>
    <s v="N"/>
    <s v="NA"/>
    <s v="NA"/>
    <x v="1"/>
    <n v="40"/>
    <s v="N"/>
    <s v="N"/>
    <s v="NA"/>
    <s v="NA"/>
    <n v="0"/>
    <m/>
  </r>
  <r>
    <s v="MRC_DIK_25"/>
    <x v="0"/>
    <x v="10"/>
    <s v="2013JUL"/>
    <s v="N"/>
    <s v="NA"/>
    <s v="NA"/>
    <x v="1"/>
    <n v="35.217676162719727"/>
    <s v="N"/>
    <s v="N"/>
    <s v="NA"/>
    <s v="NA"/>
    <n v="0"/>
    <m/>
  </r>
  <r>
    <s v="MRC_DIK_26"/>
    <x v="0"/>
    <x v="10"/>
    <s v="2013JUL"/>
    <s v="Y"/>
    <n v="270"/>
    <s v="Y"/>
    <x v="1"/>
    <n v="36.324050903320313"/>
    <s v="N"/>
    <s v="N"/>
    <s v="NA"/>
    <s v="NA"/>
    <n v="0"/>
    <m/>
  </r>
  <r>
    <s v="MRC_DIK_35"/>
    <x v="0"/>
    <x v="10"/>
    <s v="2013JUL"/>
    <s v="N"/>
    <s v="NA"/>
    <s v="NA"/>
    <x v="1"/>
    <n v="35.397804260253906"/>
    <s v="N"/>
    <s v="N"/>
    <s v="NA"/>
    <s v="NA"/>
    <n v="0"/>
    <m/>
  </r>
  <r>
    <s v="MRC_DIK_44"/>
    <x v="0"/>
    <x v="10"/>
    <s v="2013JUL"/>
    <s v="N"/>
    <s v="NA"/>
    <s v="NA"/>
    <x v="1"/>
    <n v="40"/>
    <s v="N"/>
    <s v="N"/>
    <s v="NA"/>
    <s v="NA"/>
    <n v="0"/>
    <m/>
  </r>
  <r>
    <s v="MRC_ELA_112"/>
    <x v="0"/>
    <x v="12"/>
    <s v="2014OCT"/>
    <s v="Y"/>
    <n v="64"/>
    <s v="Y"/>
    <x v="1"/>
    <n v="36.659639358520508"/>
    <s v="N"/>
    <s v="N"/>
    <s v="NA"/>
    <s v="NA"/>
    <n v="0"/>
    <m/>
  </r>
  <r>
    <s v="MRC_ELA_201"/>
    <x v="0"/>
    <x v="12"/>
    <s v="2015MAR"/>
    <s v="N"/>
    <s v="NA"/>
    <s v="NA"/>
    <x v="1"/>
    <n v="39.910354614257813"/>
    <s v="N"/>
    <s v="N"/>
    <s v="NA"/>
    <s v="NA"/>
    <n v="0"/>
    <m/>
  </r>
  <r>
    <s v="MRC_ELE_20"/>
    <x v="0"/>
    <x v="3"/>
    <s v="2013JUL"/>
    <s v="N"/>
    <s v="NA"/>
    <s v="NA"/>
    <x v="1"/>
    <n v="35.211368560791016"/>
    <s v="N"/>
    <s v="N"/>
    <s v="NA"/>
    <s v="NA"/>
    <n v="0"/>
    <m/>
  </r>
  <r>
    <s v="MRC_GGA_1"/>
    <x v="0"/>
    <x v="13"/>
    <s v="2013JUL"/>
    <s v="N"/>
    <s v="NA"/>
    <s v="NA"/>
    <x v="1"/>
    <n v="35.082372665405273"/>
    <s v="N"/>
    <s v="N"/>
    <s v="NA"/>
    <s v="NA"/>
    <n v="0"/>
    <m/>
  </r>
  <r>
    <s v="MRC_GGA_102"/>
    <x v="0"/>
    <x v="13"/>
    <s v="2014OCT"/>
    <s v="Y"/>
    <n v="65"/>
    <s v="Y"/>
    <x v="1"/>
    <n v="36.6763916015625"/>
    <s v="N"/>
    <s v="N"/>
    <s v="NA"/>
    <s v="NA"/>
    <n v="0"/>
    <m/>
  </r>
  <r>
    <s v="MRC_GGA_201R"/>
    <x v="0"/>
    <x v="13"/>
    <s v="2015MAR"/>
    <s v="N"/>
    <s v="NA"/>
    <s v="NA"/>
    <x v="1"/>
    <n v="36.266300201416016"/>
    <s v="N"/>
    <s v="N"/>
    <s v="NA"/>
    <s v="NA"/>
    <n v="0"/>
    <m/>
  </r>
  <r>
    <s v="MRC_GGA_5"/>
    <x v="0"/>
    <x v="13"/>
    <s v="2013JUL"/>
    <s v="N"/>
    <s v="NA"/>
    <s v="NA"/>
    <x v="1"/>
    <n v="40"/>
    <s v="N"/>
    <s v="N"/>
    <s v="NA"/>
    <s v="NA"/>
    <n v="0"/>
    <m/>
  </r>
  <r>
    <s v="MRC_GIR_107"/>
    <x v="0"/>
    <x v="14"/>
    <s v="2014OCT"/>
    <s v="N"/>
    <s v="NA"/>
    <s v="NA"/>
    <x v="1"/>
    <n v="39.405017852783203"/>
    <s v="N"/>
    <s v="N"/>
    <s v="NA"/>
    <s v="NA"/>
    <n v="0"/>
    <m/>
  </r>
  <r>
    <s v="MRC_GIR_109"/>
    <x v="0"/>
    <x v="14"/>
    <s v="2014OCT"/>
    <s v="Y"/>
    <n v="118"/>
    <s v="Y"/>
    <x v="1"/>
    <n v="36.530872344970703"/>
    <s v="N"/>
    <s v="N"/>
    <s v="NA"/>
    <s v="NA"/>
    <n v="0"/>
    <m/>
  </r>
  <r>
    <s v="MRC_GIR_111"/>
    <x v="0"/>
    <x v="14"/>
    <s v="2014OCT"/>
    <s v="Y"/>
    <n v="0"/>
    <s v="N"/>
    <x v="1"/>
    <n v="40"/>
    <s v="N"/>
    <s v="N"/>
    <s v="NA"/>
    <s v="NA"/>
    <n v="0"/>
    <m/>
  </r>
  <r>
    <s v="MRC_GIR_204"/>
    <x v="0"/>
    <x v="14"/>
    <s v="2015MAR"/>
    <s v="N"/>
    <s v="NA"/>
    <s v="NA"/>
    <x v="1"/>
    <n v="37.631099700927734"/>
    <s v="N"/>
    <s v="N"/>
    <s v="NA"/>
    <s v="NA"/>
    <n v="0"/>
    <m/>
  </r>
  <r>
    <s v="MRC_GIR_204"/>
    <x v="0"/>
    <x v="14"/>
    <s v="2015MAR"/>
    <s v="N"/>
    <s v="NA"/>
    <s v="NA"/>
    <x v="1"/>
    <n v="39.210037231445313"/>
    <s v="N"/>
    <s v="N"/>
    <s v="NA"/>
    <s v="NA"/>
    <n v="0"/>
    <m/>
  </r>
  <r>
    <s v="MRC_GIR_205"/>
    <x v="0"/>
    <x v="14"/>
    <s v="2015MAR"/>
    <s v="Y"/>
    <n v="164"/>
    <s v="Y"/>
    <x v="1"/>
    <n v="36.981576919555664"/>
    <s v="N"/>
    <s v="N"/>
    <s v="NA"/>
    <s v="NA"/>
    <n v="0"/>
    <m/>
  </r>
  <r>
    <s v="MRC_GIR_206"/>
    <x v="0"/>
    <x v="14"/>
    <s v="2015MAR"/>
    <s v="N"/>
    <s v="NA"/>
    <s v="NA"/>
    <x v="1"/>
    <n v="35.898544311523438"/>
    <s v="N"/>
    <s v="N"/>
    <s v="NA"/>
    <s v="NA"/>
    <n v="0"/>
    <m/>
  </r>
  <r>
    <s v="MRC_GIR_208"/>
    <x v="0"/>
    <x v="14"/>
    <s v="2015MAR"/>
    <s v="Y"/>
    <n v="29"/>
    <s v="Y"/>
    <x v="1"/>
    <n v="35.972621917724609"/>
    <s v="N"/>
    <s v="N"/>
    <s v="NA"/>
    <s v="NA"/>
    <n v="0"/>
    <m/>
  </r>
  <r>
    <s v="MRC_GIR_213"/>
    <x v="0"/>
    <x v="14"/>
    <s v="2015MAR"/>
    <s v="Y"/>
    <n v="27"/>
    <s v="Y"/>
    <x v="1"/>
    <n v="38.045871734619141"/>
    <s v="N"/>
    <s v="N"/>
    <s v="NA"/>
    <s v="NA"/>
    <n v="0"/>
    <m/>
  </r>
  <r>
    <s v="MRC_GIR_215"/>
    <x v="0"/>
    <x v="14"/>
    <s v="2015MAR"/>
    <s v="N"/>
    <s v="NA"/>
    <s v="NA"/>
    <x v="1"/>
    <n v="35.800165176391602"/>
    <s v="N"/>
    <s v="N"/>
    <s v="NA"/>
    <s v="NA"/>
    <n v="0"/>
    <m/>
  </r>
  <r>
    <s v="MRC_GIR_216"/>
    <x v="0"/>
    <x v="14"/>
    <s v="2015MAR"/>
    <s v="Y"/>
    <n v="113"/>
    <s v="Y"/>
    <x v="1"/>
    <n v="37.815689086914063"/>
    <s v="N"/>
    <s v="N"/>
    <s v="NA"/>
    <s v="NA"/>
    <n v="0"/>
    <m/>
  </r>
  <r>
    <s v="MRC_GIR_217"/>
    <x v="0"/>
    <x v="14"/>
    <s v="2015MAR"/>
    <s v="N"/>
    <s v="NA"/>
    <s v="NA"/>
    <x v="1"/>
    <n v="38.076618194580078"/>
    <s v="N"/>
    <s v="N"/>
    <s v="NA"/>
    <s v="NA"/>
    <n v="0"/>
    <m/>
  </r>
  <r>
    <s v="MRC_GIR_221"/>
    <x v="0"/>
    <x v="14"/>
    <s v="2015MAR"/>
    <s v="N"/>
    <s v="NA"/>
    <s v="NA"/>
    <x v="1"/>
    <n v="38.332557678222656"/>
    <s v="N"/>
    <s v="N"/>
    <s v="NA"/>
    <s v="NA"/>
    <n v="0"/>
    <m/>
  </r>
  <r>
    <s v="MRC_GOA_101"/>
    <x v="0"/>
    <x v="21"/>
    <s v="2015MAR"/>
    <s v="N"/>
    <s v="NA"/>
    <s v="NA"/>
    <x v="1"/>
    <n v="40"/>
    <s v="N"/>
    <s v="N"/>
    <s v="NA"/>
    <s v="NA"/>
    <n v="0"/>
    <m/>
  </r>
  <r>
    <s v="MRC_GOA_102"/>
    <x v="0"/>
    <x v="21"/>
    <s v="2015MAR"/>
    <s v="N"/>
    <s v="NA"/>
    <s v="NA"/>
    <x v="1"/>
    <n v="40"/>
    <s v="N"/>
    <s v="N"/>
    <s v="NA"/>
    <s v="NA"/>
    <n v="0"/>
    <m/>
  </r>
  <r>
    <s v="MRC_GOA_103"/>
    <x v="0"/>
    <x v="21"/>
    <s v="2015MAR"/>
    <s v="N"/>
    <s v="NA"/>
    <s v="NA"/>
    <x v="1"/>
    <n v="40"/>
    <s v="N"/>
    <s v="N"/>
    <s v="NA"/>
    <s v="NA"/>
    <n v="0"/>
    <m/>
  </r>
  <r>
    <s v="MRC_GOA_201"/>
    <x v="0"/>
    <x v="21"/>
    <s v="2015MAR"/>
    <s v="N"/>
    <s v="NA"/>
    <s v="NA"/>
    <x v="1"/>
    <n v="40"/>
    <s v="N"/>
    <s v="N"/>
    <s v="NA"/>
    <s v="NA"/>
    <n v="0"/>
    <m/>
  </r>
  <r>
    <s v="MRC_GOA_202"/>
    <x v="0"/>
    <x v="21"/>
    <s v="2015MAR"/>
    <s v="N"/>
    <s v="NA"/>
    <s v="NA"/>
    <x v="1"/>
    <n v="40"/>
    <s v="N"/>
    <s v="N"/>
    <s v="NA"/>
    <s v="NA"/>
    <n v="0"/>
    <m/>
  </r>
  <r>
    <s v="MRC_GOA_203"/>
    <x v="0"/>
    <x v="21"/>
    <s v="2015MAR"/>
    <s v="N"/>
    <s v="NA"/>
    <s v="NA"/>
    <x v="1"/>
    <n v="40"/>
    <s v="N"/>
    <s v="N"/>
    <s v="NA"/>
    <s v="NA"/>
    <n v="0"/>
    <m/>
  </r>
  <r>
    <s v="MRC_GOA_204"/>
    <x v="0"/>
    <x v="21"/>
    <s v="2015MAR"/>
    <s v="N"/>
    <s v="NA"/>
    <s v="NA"/>
    <x v="1"/>
    <n v="39.845600128173828"/>
    <s v="N"/>
    <s v="N"/>
    <s v="NA"/>
    <s v="NA"/>
    <n v="0"/>
    <m/>
  </r>
  <r>
    <s v="MRC_GOA_205"/>
    <x v="0"/>
    <x v="21"/>
    <s v="2015MAR"/>
    <s v="N"/>
    <s v="NA"/>
    <s v="NA"/>
    <x v="1"/>
    <n v="40"/>
    <s v="N"/>
    <s v="N"/>
    <s v="NA"/>
    <s v="NA"/>
    <n v="0"/>
    <m/>
  </r>
  <r>
    <s v="MRC_GOA_206"/>
    <x v="0"/>
    <x v="21"/>
    <s v="2015MAR"/>
    <s v="N"/>
    <s v="NA"/>
    <s v="NA"/>
    <x v="1"/>
    <n v="36.806133270263672"/>
    <s v="N"/>
    <s v="N"/>
    <s v="NA"/>
    <s v="NA"/>
    <n v="0"/>
    <m/>
  </r>
  <r>
    <s v="MRC_HAR_103"/>
    <x v="0"/>
    <x v="7"/>
    <s v="2014OCT"/>
    <s v="N"/>
    <s v="NA"/>
    <s v="NA"/>
    <x v="1"/>
    <n v="38.155864715576172"/>
    <s v="N"/>
    <s v="N"/>
    <s v="NA"/>
    <s v="NA"/>
    <n v="0"/>
    <m/>
  </r>
  <r>
    <s v="MRC_HAR_110"/>
    <x v="0"/>
    <x v="7"/>
    <s v="2014OCT"/>
    <s v="N"/>
    <s v="NA"/>
    <s v="NA"/>
    <x v="1"/>
    <n v="36.917974472045898"/>
    <s v="N"/>
    <s v="N"/>
    <s v="NA"/>
    <s v="NA"/>
    <n v="0"/>
    <m/>
  </r>
  <r>
    <s v="MRC_HAR_111"/>
    <x v="0"/>
    <x v="7"/>
    <s v="2014OCT"/>
    <s v="Y"/>
    <n v="0"/>
    <s v="N"/>
    <x v="1"/>
    <n v="36.270444869995117"/>
    <s v="N"/>
    <s v="N"/>
    <s v="NA"/>
    <s v="NA"/>
    <n v="0"/>
    <m/>
  </r>
  <r>
    <s v="MRC_HAR_210"/>
    <x v="0"/>
    <x v="7"/>
    <s v="2015MAR"/>
    <s v="N"/>
    <s v="NA"/>
    <s v="NA"/>
    <x v="1"/>
    <n v="39.793388366699219"/>
    <s v="N"/>
    <s v="N"/>
    <s v="NA"/>
    <s v="NA"/>
    <n v="0"/>
    <m/>
  </r>
  <r>
    <s v="MRC_HAR_215"/>
    <x v="0"/>
    <x v="7"/>
    <s v="2015MAR"/>
    <s v="N"/>
    <s v="NA"/>
    <s v="NA"/>
    <x v="1"/>
    <n v="37.335655212402344"/>
    <s v="N"/>
    <s v="N"/>
    <s v="NA"/>
    <s v="NA"/>
    <n v="0"/>
    <m/>
  </r>
  <r>
    <s v="MRC_HIP_203"/>
    <x v="0"/>
    <x v="17"/>
    <s v="2015MAR"/>
    <s v="N"/>
    <s v="NA"/>
    <s v="NA"/>
    <x v="1"/>
    <n v="38.702762603759766"/>
    <s v="N"/>
    <s v="N"/>
    <s v="NA"/>
    <s v="NA"/>
    <n v="0"/>
    <m/>
  </r>
  <r>
    <s v="MRC_HIP_211"/>
    <x v="0"/>
    <x v="17"/>
    <s v="2015MAR"/>
    <s v="N"/>
    <s v="NA"/>
    <s v="NA"/>
    <x v="1"/>
    <n v="37.634330749511719"/>
    <s v="N"/>
    <s v="N"/>
    <s v="NA"/>
    <s v="NA"/>
    <n v="0"/>
    <m/>
  </r>
  <r>
    <s v="MRC_HIP_214"/>
    <x v="0"/>
    <x v="17"/>
    <s v="2015MAR"/>
    <s v="Y"/>
    <n v="2"/>
    <s v="N"/>
    <x v="1"/>
    <n v="40"/>
    <s v="N"/>
    <s v="N"/>
    <s v="NA"/>
    <s v="NA"/>
    <n v="0"/>
    <m/>
  </r>
  <r>
    <s v="MRC_HIP_215"/>
    <x v="0"/>
    <x v="17"/>
    <s v="2015MAR"/>
    <s v="N"/>
    <s v="NA"/>
    <s v="NA"/>
    <x v="1"/>
    <n v="38.86347770690918"/>
    <s v="N"/>
    <s v="N"/>
    <s v="NA"/>
    <s v="NA"/>
    <n v="0"/>
    <m/>
  </r>
  <r>
    <s v="MRC_HIP_216"/>
    <x v="0"/>
    <x v="17"/>
    <s v="2015MAR"/>
    <s v="N"/>
    <s v="NA"/>
    <s v="NA"/>
    <x v="1"/>
    <n v="38.035781860351563"/>
    <s v="N"/>
    <s v="N"/>
    <s v="NA"/>
    <s v="NA"/>
    <n v="0"/>
    <m/>
  </r>
  <r>
    <s v="MRC_IMP_102"/>
    <x v="0"/>
    <x v="1"/>
    <s v="2014OCT"/>
    <s v="Y"/>
    <n v="2"/>
    <s v="N"/>
    <x v="1"/>
    <n v="40"/>
    <s v="N"/>
    <s v="N"/>
    <s v="NA"/>
    <s v="NA"/>
    <n v="0"/>
    <m/>
  </r>
  <r>
    <s v="MRC_IMP_105"/>
    <x v="0"/>
    <x v="1"/>
    <s v="2014OCT"/>
    <s v="N"/>
    <s v="NA"/>
    <s v="NA"/>
    <x v="1"/>
    <n v="40"/>
    <s v="N"/>
    <s v="N"/>
    <s v="NA"/>
    <s v="NA"/>
    <n v="0"/>
    <m/>
  </r>
  <r>
    <s v="MRC_IMP_120"/>
    <x v="0"/>
    <x v="1"/>
    <s v="2014OCT"/>
    <s v="N"/>
    <s v="NA"/>
    <s v="NA"/>
    <x v="1"/>
    <n v="37.821369171142578"/>
    <s v="N"/>
    <s v="N"/>
    <s v="NA"/>
    <s v="NA"/>
    <n v="0"/>
    <m/>
  </r>
  <r>
    <s v="MRC_IMP_222"/>
    <x v="0"/>
    <x v="1"/>
    <s v="2015MAR"/>
    <s v="N"/>
    <s v="NA"/>
    <s v="NA"/>
    <x v="1"/>
    <n v="40"/>
    <s v="N"/>
    <s v="N"/>
    <s v="NA"/>
    <s v="NA"/>
    <n v="0"/>
    <m/>
  </r>
  <r>
    <s v="MRC_IMP_236"/>
    <x v="0"/>
    <x v="1"/>
    <s v="2015MAR"/>
    <s v="Y"/>
    <n v="3"/>
    <s v="N"/>
    <x v="1"/>
    <n v="36.986288070678711"/>
    <s v="N"/>
    <s v="N"/>
    <s v="NA"/>
    <s v="NA"/>
    <n v="0"/>
    <m/>
  </r>
  <r>
    <s v="MRC_IMP_35"/>
    <x v="0"/>
    <x v="1"/>
    <s v="2013JUL"/>
    <s v="N"/>
    <s v="NA"/>
    <s v="NA"/>
    <x v="1"/>
    <n v="40"/>
    <s v="N"/>
    <s v="N"/>
    <s v="NA"/>
    <s v="NA"/>
    <n v="0"/>
    <m/>
  </r>
  <r>
    <s v="MRC_IMP_40"/>
    <x v="0"/>
    <x v="1"/>
    <s v="2013JUL"/>
    <s v="N"/>
    <s v="NA"/>
    <s v="NA"/>
    <x v="1"/>
    <n v="36.105792999267578"/>
    <s v="N"/>
    <s v="N"/>
    <s v="NA"/>
    <s v="NA"/>
    <n v="0"/>
    <m/>
  </r>
  <r>
    <s v="MRC_KT_1028"/>
    <x v="0"/>
    <x v="22"/>
    <s v="2015JUN"/>
    <s v="N"/>
    <s v="NA"/>
    <s v="NA"/>
    <x v="1"/>
    <n v="31.894211769104004"/>
    <s v="Y"/>
    <s v="Y"/>
    <n v="15271"/>
    <s v="Y"/>
    <n v="1"/>
    <m/>
  </r>
  <r>
    <s v="MRC_KT_1033"/>
    <x v="0"/>
    <x v="22"/>
    <s v="2015JUN"/>
    <s v="N"/>
    <s v="NA"/>
    <s v="NA"/>
    <x v="1"/>
    <n v="27.477836608886719"/>
    <s v="Y"/>
    <s v="N"/>
    <s v="NA"/>
    <s v="NA"/>
    <n v="1"/>
    <m/>
  </r>
  <r>
    <s v="MRC_KT_1037"/>
    <x v="0"/>
    <x v="15"/>
    <s v="2015JUN"/>
    <s v="N"/>
    <s v="NA"/>
    <s v="NA"/>
    <x v="1"/>
    <n v="31.615488052368164"/>
    <s v="Y"/>
    <s v="Y"/>
    <n v="0"/>
    <s v="N"/>
    <n v="0"/>
    <m/>
  </r>
  <r>
    <s v="MRC_KUD_103"/>
    <x v="0"/>
    <x v="6"/>
    <s v="2014OCT"/>
    <s v="Y"/>
    <n v="0"/>
    <s v="N"/>
    <x v="1"/>
    <n v="40"/>
    <s v="N"/>
    <s v="N"/>
    <s v="NA"/>
    <s v="NA"/>
    <n v="0"/>
    <m/>
  </r>
  <r>
    <s v="MRC_KUD_104"/>
    <x v="0"/>
    <x v="6"/>
    <s v="2014OCT"/>
    <s v="Y"/>
    <n v="41"/>
    <s v="Y"/>
    <x v="1"/>
    <n v="35.202579498291016"/>
    <s v="N"/>
    <s v="N"/>
    <s v="NA"/>
    <s v="NA"/>
    <n v="0"/>
    <m/>
  </r>
  <r>
    <s v="MRC_KUD_202"/>
    <x v="0"/>
    <x v="6"/>
    <s v="2015MAR"/>
    <s v="Y"/>
    <n v="82"/>
    <s v="Y"/>
    <x v="1"/>
    <n v="35.099830627441406"/>
    <s v="N"/>
    <s v="N"/>
    <s v="NA"/>
    <s v="NA"/>
    <n v="0"/>
    <m/>
  </r>
  <r>
    <s v="MRC_KUD_204"/>
    <x v="0"/>
    <x v="6"/>
    <s v="2015MAR"/>
    <s v="Y"/>
    <n v="48"/>
    <s v="Y"/>
    <x v="1"/>
    <n v="40"/>
    <s v="N"/>
    <s v="N"/>
    <s v="NA"/>
    <s v="NA"/>
    <n v="0"/>
    <m/>
  </r>
  <r>
    <s v="MRC_KUD_207"/>
    <x v="0"/>
    <x v="6"/>
    <s v="2015MAR"/>
    <s v="Y"/>
    <n v="0"/>
    <s v="N"/>
    <x v="1"/>
    <n v="40"/>
    <s v="N"/>
    <s v="N"/>
    <s v="NA"/>
    <s v="NA"/>
    <n v="0"/>
    <m/>
  </r>
  <r>
    <s v="MRC_KUD_213"/>
    <x v="0"/>
    <x v="6"/>
    <s v="2015MAR"/>
    <s v="Y"/>
    <n v="328"/>
    <s v="Y"/>
    <x v="1"/>
    <n v="37.835380554199219"/>
    <s v="N"/>
    <s v="N"/>
    <s v="NA"/>
    <s v="NA"/>
    <n v="0"/>
    <m/>
  </r>
  <r>
    <s v="MRC_KUD_214"/>
    <x v="0"/>
    <x v="6"/>
    <s v="2015MAR"/>
    <s v="Y"/>
    <n v="99"/>
    <s v="Y"/>
    <x v="1"/>
    <n v="37.033359527587891"/>
    <s v="N"/>
    <s v="N"/>
    <s v="NA"/>
    <s v="NA"/>
    <n v="0"/>
    <m/>
  </r>
  <r>
    <s v="MRC_LM_110"/>
    <x v="0"/>
    <x v="9"/>
    <s v="2016JUN"/>
    <s v="N"/>
    <s v="NA"/>
    <s v="NA"/>
    <x v="1"/>
    <n v="40"/>
    <s v="N"/>
    <s v="N"/>
    <s v="NA"/>
    <s v="NA"/>
    <n v="0"/>
    <m/>
  </r>
  <r>
    <s v="MRC_LM_124"/>
    <x v="0"/>
    <x v="14"/>
    <s v="2016JUN"/>
    <s v="N"/>
    <s v="NA"/>
    <s v="NA"/>
    <x v="1"/>
    <n v="40"/>
    <s v="N"/>
    <s v="N"/>
    <s v="NA"/>
    <s v="NA"/>
    <n v="0"/>
    <m/>
  </r>
  <r>
    <s v="MRC_LM_142"/>
    <x v="0"/>
    <x v="14"/>
    <s v="2016JUN"/>
    <s v="N"/>
    <s v="NA"/>
    <s v="NA"/>
    <x v="1"/>
    <n v="40"/>
    <s v="N"/>
    <s v="N"/>
    <s v="NA"/>
    <s v="NA"/>
    <n v="0"/>
    <m/>
  </r>
  <r>
    <s v="MRC_LM_152"/>
    <x v="0"/>
    <x v="14"/>
    <s v="2016JUN"/>
    <s v="N"/>
    <s v="NA"/>
    <s v="NA"/>
    <x v="1"/>
    <n v="37.069156646728516"/>
    <s v="N"/>
    <s v="N"/>
    <s v="NA"/>
    <s v="NA"/>
    <n v="0"/>
    <m/>
  </r>
  <r>
    <s v="MRC_LM_156"/>
    <x v="0"/>
    <x v="2"/>
    <s v="2016JUN"/>
    <s v="N"/>
    <s v="NA"/>
    <s v="NA"/>
    <x v="1"/>
    <n v="40"/>
    <s v="N"/>
    <s v="N"/>
    <s v="NA"/>
    <s v="NA"/>
    <n v="0"/>
    <m/>
  </r>
  <r>
    <s v="MRC_LM_157"/>
    <x v="0"/>
    <x v="2"/>
    <s v="2016JUN"/>
    <s v="N"/>
    <s v="NA"/>
    <s v="NA"/>
    <x v="1"/>
    <n v="40"/>
    <s v="N"/>
    <s v="N"/>
    <s v="NA"/>
    <s v="NA"/>
    <n v="0"/>
    <m/>
  </r>
  <r>
    <s v="MRC_LM_158"/>
    <x v="0"/>
    <x v="2"/>
    <s v="2016JUN"/>
    <s v="N"/>
    <s v="NA"/>
    <s v="NA"/>
    <x v="1"/>
    <n v="39.146095275878906"/>
    <s v="N"/>
    <s v="N"/>
    <s v="NA"/>
    <s v="NA"/>
    <n v="0"/>
    <m/>
  </r>
  <r>
    <s v="MRC_LM_159"/>
    <x v="0"/>
    <x v="2"/>
    <s v="2016JUN"/>
    <s v="N"/>
    <s v="NA"/>
    <s v="NA"/>
    <x v="1"/>
    <n v="40"/>
    <s v="N"/>
    <s v="N"/>
    <s v="NA"/>
    <s v="NA"/>
    <n v="0"/>
    <m/>
  </r>
  <r>
    <s v="MRC_LM_160"/>
    <x v="0"/>
    <x v="2"/>
    <s v="2016JUN"/>
    <s v="N"/>
    <s v="NA"/>
    <s v="NA"/>
    <x v="1"/>
    <n v="38.617843627929688"/>
    <s v="N"/>
    <s v="N"/>
    <s v="NA"/>
    <s v="NA"/>
    <n v="0"/>
    <m/>
  </r>
  <r>
    <s v="MRC_LM_175"/>
    <x v="0"/>
    <x v="21"/>
    <s v="2016JUN"/>
    <s v="N"/>
    <s v="NA"/>
    <s v="NA"/>
    <x v="1"/>
    <n v="40"/>
    <s v="N"/>
    <s v="N"/>
    <s v="NA"/>
    <s v="NA"/>
    <n v="0"/>
    <m/>
  </r>
  <r>
    <s v="MRC_LM_176"/>
    <x v="0"/>
    <x v="21"/>
    <s v="2016JUN"/>
    <s v="N"/>
    <s v="NA"/>
    <s v="NA"/>
    <x v="1"/>
    <n v="38.111104965209961"/>
    <s v="N"/>
    <s v="N"/>
    <s v="NA"/>
    <s v="NA"/>
    <n v="0"/>
    <m/>
  </r>
  <r>
    <s v="MRC_LM_177"/>
    <x v="0"/>
    <x v="21"/>
    <s v="2016JUN"/>
    <s v="N"/>
    <s v="NA"/>
    <s v="NA"/>
    <x v="1"/>
    <n v="38.918106079101563"/>
    <s v="N"/>
    <s v="N"/>
    <s v="NA"/>
    <s v="NA"/>
    <n v="0"/>
    <m/>
  </r>
  <r>
    <s v="MRC_LM_178"/>
    <x v="0"/>
    <x v="21"/>
    <s v="2016JUN"/>
    <s v="N"/>
    <s v="NA"/>
    <s v="NA"/>
    <x v="1"/>
    <n v="40"/>
    <s v="N"/>
    <s v="N"/>
    <s v="NA"/>
    <s v="NA"/>
    <n v="0"/>
    <m/>
  </r>
  <r>
    <s v="MRC_LM_182"/>
    <x v="0"/>
    <x v="21"/>
    <s v="2016JUN"/>
    <s v="N"/>
    <s v="NA"/>
    <s v="NA"/>
    <x v="1"/>
    <n v="40"/>
    <s v="N"/>
    <s v="N"/>
    <s v="NA"/>
    <s v="NA"/>
    <n v="0"/>
    <m/>
  </r>
  <r>
    <s v="MRC_LM_184"/>
    <x v="0"/>
    <x v="21"/>
    <s v="2016JUN"/>
    <s v="N"/>
    <s v="NA"/>
    <s v="NA"/>
    <x v="1"/>
    <n v="40"/>
    <s v="N"/>
    <s v="N"/>
    <s v="NA"/>
    <s v="NA"/>
    <n v="0"/>
    <m/>
  </r>
  <r>
    <s v="MRC_LM_185"/>
    <x v="0"/>
    <x v="21"/>
    <s v="2016JUN"/>
    <s v="N"/>
    <s v="NA"/>
    <s v="NA"/>
    <x v="1"/>
    <n v="37.522409439086914"/>
    <s v="N"/>
    <s v="N"/>
    <s v="NA"/>
    <s v="NA"/>
    <n v="0"/>
    <m/>
  </r>
  <r>
    <s v="MRC_LM_186"/>
    <x v="0"/>
    <x v="21"/>
    <s v="2016JUN"/>
    <s v="N"/>
    <s v="NA"/>
    <s v="NA"/>
    <x v="1"/>
    <n v="39.004482269287109"/>
    <s v="N"/>
    <s v="N"/>
    <s v="NA"/>
    <s v="NA"/>
    <n v="0"/>
    <m/>
  </r>
  <r>
    <s v="MRC_LM_204"/>
    <x v="0"/>
    <x v="12"/>
    <s v="2015MAR"/>
    <s v="N"/>
    <s v="NA"/>
    <s v="NA"/>
    <x v="1"/>
    <n v="36.460899353027344"/>
    <s v="N"/>
    <s v="N"/>
    <s v="NA"/>
    <s v="NA"/>
    <n v="0"/>
    <m/>
  </r>
  <r>
    <s v="MRC_LM_205"/>
    <x v="0"/>
    <x v="12"/>
    <s v="2015MAR"/>
    <s v="N"/>
    <s v="NA"/>
    <s v="NA"/>
    <x v="1"/>
    <n v="40"/>
    <s v="N"/>
    <s v="N"/>
    <s v="NA"/>
    <s v="NA"/>
    <n v="0"/>
    <m/>
  </r>
  <r>
    <s v="MRC_LM_206"/>
    <x v="0"/>
    <x v="12"/>
    <s v="2015MAR"/>
    <s v="N"/>
    <s v="NA"/>
    <s v="NA"/>
    <x v="1"/>
    <n v="40"/>
    <s v="N"/>
    <s v="N"/>
    <s v="NA"/>
    <s v="NA"/>
    <n v="0"/>
    <m/>
  </r>
  <r>
    <s v="MRC_LM_207"/>
    <x v="0"/>
    <x v="12"/>
    <s v="2015MAR"/>
    <s v="N"/>
    <s v="NA"/>
    <s v="NA"/>
    <x v="1"/>
    <n v="40"/>
    <s v="N"/>
    <s v="N"/>
    <s v="NA"/>
    <s v="NA"/>
    <n v="0"/>
    <m/>
  </r>
  <r>
    <s v="MRC_LM_208"/>
    <x v="0"/>
    <x v="12"/>
    <s v="2015MAR"/>
    <s v="N"/>
    <s v="NA"/>
    <s v="NA"/>
    <x v="1"/>
    <n v="40"/>
    <s v="N"/>
    <s v="N"/>
    <s v="NA"/>
    <s v="NA"/>
    <n v="0"/>
    <m/>
  </r>
  <r>
    <s v="MRC_LM_211"/>
    <x v="0"/>
    <x v="12"/>
    <s v="2015MAR"/>
    <s v="N"/>
    <s v="NA"/>
    <s v="NA"/>
    <x v="1"/>
    <n v="38.003707885742188"/>
    <s v="N"/>
    <s v="N"/>
    <s v="NA"/>
    <s v="NA"/>
    <n v="0"/>
    <m/>
  </r>
  <r>
    <s v="MRC_LM_212"/>
    <x v="0"/>
    <x v="14"/>
    <s v="2016JUN"/>
    <s v="N"/>
    <s v="NA"/>
    <s v="NA"/>
    <x v="1"/>
    <n v="40"/>
    <s v="N"/>
    <s v="N"/>
    <s v="NA"/>
    <s v="NA"/>
    <n v="0"/>
    <m/>
  </r>
  <r>
    <s v="MRC_LM_213"/>
    <x v="0"/>
    <x v="14"/>
    <s v="2016JUN"/>
    <s v="N"/>
    <s v="NA"/>
    <s v="NA"/>
    <x v="1"/>
    <n v="40"/>
    <s v="N"/>
    <s v="N"/>
    <s v="NA"/>
    <s v="NA"/>
    <n v="0"/>
    <m/>
  </r>
  <r>
    <s v="MRC_LM_217"/>
    <x v="0"/>
    <x v="14"/>
    <s v="2016JUN"/>
    <s v="N"/>
    <s v="NA"/>
    <s v="NA"/>
    <x v="1"/>
    <n v="38.529769897460938"/>
    <s v="N"/>
    <s v="N"/>
    <s v="NA"/>
    <s v="NA"/>
    <n v="0"/>
    <m/>
  </r>
  <r>
    <s v="MRC_LM_22"/>
    <x v="0"/>
    <x v="14"/>
    <s v="2016JUN"/>
    <s v="N"/>
    <s v="NA"/>
    <s v="NA"/>
    <x v="1"/>
    <n v="35.901130676269531"/>
    <s v="N"/>
    <s v="N"/>
    <s v="NA"/>
    <s v="NA"/>
    <n v="0"/>
    <m/>
  </r>
  <r>
    <s v="MRC_LM_230"/>
    <x v="0"/>
    <x v="2"/>
    <s v="2016JUN"/>
    <s v="N"/>
    <s v="NA"/>
    <s v="NA"/>
    <x v="1"/>
    <n v="40"/>
    <s v="N"/>
    <s v="N"/>
    <s v="NA"/>
    <s v="NA"/>
    <n v="0"/>
    <m/>
  </r>
  <r>
    <s v="MRC_LM_257"/>
    <x v="0"/>
    <x v="11"/>
    <s v="2016JUN"/>
    <s v="N"/>
    <s v="NA"/>
    <s v="NA"/>
    <x v="1"/>
    <n v="39.090641021728516"/>
    <s v="N"/>
    <s v="N"/>
    <s v="NA"/>
    <s v="NA"/>
    <n v="0"/>
    <m/>
  </r>
  <r>
    <s v="MRC_LM_26"/>
    <x v="0"/>
    <x v="19"/>
    <s v="2016JUN"/>
    <s v="N"/>
    <s v="NA"/>
    <s v="NA"/>
    <x v="1"/>
    <n v="38.963321685791016"/>
    <s v="N"/>
    <s v="N"/>
    <s v="NA"/>
    <s v="NA"/>
    <n v="0"/>
    <m/>
  </r>
  <r>
    <s v="MRC_LM_27"/>
    <x v="0"/>
    <x v="19"/>
    <s v="2016JUN"/>
    <s v="N"/>
    <s v="NA"/>
    <s v="NA"/>
    <x v="1"/>
    <n v="40"/>
    <s v="N"/>
    <s v="N"/>
    <s v="NA"/>
    <s v="NA"/>
    <n v="0"/>
    <m/>
  </r>
  <r>
    <s v="MRC_LM_273"/>
    <x v="0"/>
    <x v="9"/>
    <s v="2016JUN"/>
    <s v="N"/>
    <s v="NA"/>
    <s v="NA"/>
    <x v="1"/>
    <n v="40"/>
    <s v="N"/>
    <s v="N"/>
    <s v="NA"/>
    <s v="NA"/>
    <n v="0"/>
    <m/>
  </r>
  <r>
    <s v="MRC_LM_278"/>
    <x v="0"/>
    <x v="9"/>
    <s v="2016JUN"/>
    <s v="N"/>
    <s v="NA"/>
    <s v="NA"/>
    <x v="1"/>
    <n v="40"/>
    <s v="N"/>
    <s v="N"/>
    <s v="NA"/>
    <s v="NA"/>
    <n v="0"/>
    <m/>
  </r>
  <r>
    <s v="MRC_LM_283"/>
    <x v="0"/>
    <x v="9"/>
    <s v="2016JUN"/>
    <s v="N"/>
    <s v="NA"/>
    <s v="NA"/>
    <x v="1"/>
    <n v="38.93121337890625"/>
    <s v="N"/>
    <s v="N"/>
    <s v="NA"/>
    <s v="NA"/>
    <n v="0"/>
    <m/>
  </r>
  <r>
    <s v="MRC_LM_322"/>
    <x v="0"/>
    <x v="12"/>
    <s v="2016JUN"/>
    <s v="N"/>
    <s v="NA"/>
    <s v="NA"/>
    <x v="1"/>
    <n v="40"/>
    <s v="N"/>
    <s v="N"/>
    <s v="NA"/>
    <s v="NA"/>
    <n v="0"/>
    <m/>
  </r>
  <r>
    <s v="MRC_LM_324"/>
    <x v="0"/>
    <x v="12"/>
    <s v="2016JUN"/>
    <s v="N"/>
    <s v="NA"/>
    <s v="NA"/>
    <x v="1"/>
    <n v="40"/>
    <s v="N"/>
    <s v="N"/>
    <s v="NA"/>
    <s v="NA"/>
    <n v="0"/>
    <m/>
  </r>
  <r>
    <s v="MRC_LM_33"/>
    <x v="0"/>
    <x v="17"/>
    <s v="2016JUN"/>
    <s v="N"/>
    <s v="NA"/>
    <s v="NA"/>
    <x v="1"/>
    <n v="36.180774688720703"/>
    <s v="N"/>
    <s v="N"/>
    <s v="NA"/>
    <s v="NA"/>
    <n v="0"/>
    <m/>
  </r>
  <r>
    <s v="MRC_LM_34"/>
    <x v="0"/>
    <x v="17"/>
    <s v="2016JUN"/>
    <s v="N"/>
    <s v="NA"/>
    <s v="NA"/>
    <x v="1"/>
    <n v="40"/>
    <s v="N"/>
    <s v="N"/>
    <s v="NA"/>
    <s v="NA"/>
    <n v="0"/>
    <m/>
  </r>
  <r>
    <s v="MRC_PLA_236"/>
    <x v="0"/>
    <x v="4"/>
    <s v="2015MAR"/>
    <s v="Y"/>
    <n v="94"/>
    <s v="Y"/>
    <x v="1"/>
    <n v="40"/>
    <s v="N"/>
    <s v="N"/>
    <s v="NA"/>
    <s v="NA"/>
    <n v="0"/>
    <m/>
  </r>
  <r>
    <s v="MRC_SHE_103"/>
    <x v="0"/>
    <x v="23"/>
    <s v="2014OCT"/>
    <s v="Y"/>
    <n v="8"/>
    <s v="N"/>
    <x v="1"/>
    <n v="40"/>
    <s v="N"/>
    <s v="N"/>
    <s v="NA"/>
    <s v="NA"/>
    <n v="0"/>
    <m/>
  </r>
  <r>
    <s v="MRC_SHE_106"/>
    <x v="0"/>
    <x v="23"/>
    <s v="2014OCT"/>
    <s v="Y"/>
    <n v="0"/>
    <s v="N"/>
    <x v="1"/>
    <n v="40"/>
    <s v="N"/>
    <s v="N"/>
    <s v="NA"/>
    <s v="NA"/>
    <n v="0"/>
    <m/>
  </r>
  <r>
    <s v="MRC_SHE_109"/>
    <x v="0"/>
    <x v="23"/>
    <s v="2014OCT"/>
    <s v="Y"/>
    <n v="4"/>
    <s v="N"/>
    <x v="1"/>
    <n v="40"/>
    <s v="N"/>
    <s v="N"/>
    <s v="NA"/>
    <s v="NA"/>
    <n v="0"/>
    <m/>
  </r>
  <r>
    <s v="MRC_SHE_112"/>
    <x v="0"/>
    <x v="23"/>
    <s v="2014OCT"/>
    <s v="N"/>
    <s v="NA"/>
    <s v="NA"/>
    <x v="1"/>
    <n v="40"/>
    <s v="N"/>
    <s v="N"/>
    <s v="NA"/>
    <s v="NA"/>
    <n v="0"/>
    <m/>
  </r>
  <r>
    <s v="MRC_SHE_116"/>
    <x v="0"/>
    <x v="23"/>
    <s v="2014OCT"/>
    <s v="N"/>
    <s v="NA"/>
    <s v="NA"/>
    <x v="1"/>
    <n v="40"/>
    <s v="N"/>
    <s v="N"/>
    <s v="NA"/>
    <s v="NA"/>
    <n v="0"/>
    <m/>
  </r>
  <r>
    <s v="MRC_SHE_120"/>
    <x v="0"/>
    <x v="23"/>
    <s v="2014OCT"/>
    <s v="N"/>
    <s v="NA"/>
    <s v="NA"/>
    <x v="1"/>
    <n v="36.0123291015625"/>
    <s v="N"/>
    <s v="N"/>
    <s v="NA"/>
    <s v="NA"/>
    <n v="0"/>
    <m/>
  </r>
  <r>
    <s v="MRC_SHE_202"/>
    <x v="0"/>
    <x v="23"/>
    <s v="2015MAR"/>
    <s v="Y"/>
    <n v="3"/>
    <s v="N"/>
    <x v="1"/>
    <n v="4"/>
    <s v="N"/>
    <s v="N"/>
    <s v="NA"/>
    <s v="NA"/>
    <n v="0"/>
    <m/>
  </r>
  <r>
    <s v="MRC_SHE_205"/>
    <x v="0"/>
    <x v="23"/>
    <s v="2015MAR"/>
    <s v="Y"/>
    <n v="1"/>
    <s v="N"/>
    <x v="1"/>
    <n v="40"/>
    <s v="N"/>
    <s v="N"/>
    <s v="NA"/>
    <s v="NA"/>
    <n v="0"/>
    <m/>
  </r>
  <r>
    <s v="MRC_SHE_209"/>
    <x v="0"/>
    <x v="23"/>
    <s v="2015MAR"/>
    <s v="Y"/>
    <n v="0"/>
    <s v="N"/>
    <x v="1"/>
    <n v="40"/>
    <s v="N"/>
    <s v="N"/>
    <s v="NA"/>
    <s v="NA"/>
    <n v="0"/>
    <m/>
  </r>
  <r>
    <s v="MRC_SHE_211"/>
    <x v="0"/>
    <x v="23"/>
    <s v="2015MAR"/>
    <s v="N"/>
    <s v="NA"/>
    <s v="NA"/>
    <x v="1"/>
    <n v="40"/>
    <s v="N"/>
    <s v="N"/>
    <s v="NA"/>
    <s v="NA"/>
    <n v="0"/>
    <m/>
  </r>
  <r>
    <s v="MRC_WAR_105"/>
    <x v="0"/>
    <x v="2"/>
    <s v="2014OCT"/>
    <s v="Y"/>
    <n v="121"/>
    <s v="Y"/>
    <x v="1"/>
    <n v="36.58827018737793"/>
    <s v="N"/>
    <s v="N"/>
    <s v="NA"/>
    <s v="NA"/>
    <n v="0"/>
    <m/>
  </r>
  <r>
    <s v="MRC_WAR_107"/>
    <x v="0"/>
    <x v="2"/>
    <s v="2014OCT"/>
    <s v="Y"/>
    <n v="352"/>
    <s v="Y"/>
    <x v="1"/>
    <n v="35.163677215576172"/>
    <s v="N"/>
    <s v="N"/>
    <s v="NA"/>
    <s v="NA"/>
    <n v="0"/>
    <m/>
  </r>
  <r>
    <s v="MRC_WAR_108"/>
    <x v="0"/>
    <x v="2"/>
    <s v="2014OCT"/>
    <s v="Y"/>
    <n v="4"/>
    <s v="N"/>
    <x v="1"/>
    <n v="39.652647018432617"/>
    <s v="N"/>
    <s v="N"/>
    <s v="NA"/>
    <s v="NA"/>
    <n v="0"/>
    <m/>
  </r>
  <r>
    <s v="MRC_WAT_202"/>
    <x v="0"/>
    <x v="19"/>
    <s v="2015MAR"/>
    <s v="N"/>
    <s v="NA"/>
    <s v="NA"/>
    <x v="1"/>
    <n v="37.091695785522461"/>
    <s v="N"/>
    <s v="N"/>
    <s v="NA"/>
    <s v="NA"/>
    <n v="0"/>
    <m/>
  </r>
  <r>
    <s v="MRC_WAT_203"/>
    <x v="0"/>
    <x v="19"/>
    <s v="2015MAR"/>
    <s v="N"/>
    <s v="NA"/>
    <s v="NA"/>
    <x v="1"/>
    <n v="35.872392654418945"/>
    <s v="N"/>
    <s v="N"/>
    <s v="NA"/>
    <s v="NA"/>
    <n v="0"/>
    <m/>
  </r>
  <r>
    <s v="MRC_WAT_204"/>
    <x v="0"/>
    <x v="19"/>
    <s v="2015MAR"/>
    <s v="N"/>
    <s v="NA"/>
    <s v="NA"/>
    <x v="1"/>
    <n v="38.934074401855469"/>
    <s v="N"/>
    <s v="N"/>
    <s v="NA"/>
    <s v="NA"/>
    <n v="0"/>
    <m/>
  </r>
  <r>
    <s v="MRC_WAT_206"/>
    <x v="0"/>
    <x v="19"/>
    <s v="2015MAR"/>
    <s v="N"/>
    <s v="NA"/>
    <s v="NA"/>
    <x v="1"/>
    <n v="37.667354583740234"/>
    <s v="N"/>
    <s v="N"/>
    <s v="NA"/>
    <s v="NA"/>
    <n v="0"/>
    <m/>
  </r>
  <r>
    <s v="MRC_WAT_207"/>
    <x v="0"/>
    <x v="19"/>
    <s v="2015MAR"/>
    <s v="N"/>
    <s v="NA"/>
    <s v="NA"/>
    <x v="1"/>
    <n v="40"/>
    <s v="N"/>
    <s v="N"/>
    <s v="NA"/>
    <s v="NA"/>
    <n v="0"/>
    <m/>
  </r>
  <r>
    <s v="MRC_WAT_208"/>
    <x v="0"/>
    <x v="19"/>
    <s v="2015MAR"/>
    <s v="N"/>
    <s v="NA"/>
    <s v="NA"/>
    <x v="1"/>
    <n v="36.840288162231445"/>
    <s v="N"/>
    <s v="N"/>
    <s v="NA"/>
    <s v="NA"/>
    <n v="0"/>
    <m/>
  </r>
  <r>
    <s v="NIA_17_003"/>
    <x v="6"/>
    <x v="5"/>
    <s v="2017JUN"/>
    <s v="N"/>
    <s v="NA"/>
    <s v="NA"/>
    <x v="1"/>
    <n v="36.968599319458008"/>
    <s v="N"/>
    <s v="N"/>
    <s v="NA"/>
    <s v="NA"/>
    <n v="0"/>
    <m/>
  </r>
  <r>
    <s v="NIA_17_004"/>
    <x v="6"/>
    <x v="5"/>
    <s v="2017JUN"/>
    <s v="N"/>
    <s v="NA"/>
    <s v="NA"/>
    <x v="1"/>
    <n v="37.612071990966797"/>
    <s v="N"/>
    <s v="N"/>
    <s v="NA"/>
    <s v="NA"/>
    <n v="0"/>
    <m/>
  </r>
  <r>
    <s v="NIA_17_005"/>
    <x v="6"/>
    <x v="5"/>
    <s v="2017JUN"/>
    <s v="N"/>
    <s v="NA"/>
    <s v="NA"/>
    <x v="1"/>
    <n v="35.558357238769531"/>
    <s v="N"/>
    <s v="N"/>
    <s v="NA"/>
    <s v="NA"/>
    <n v="0"/>
    <m/>
  </r>
  <r>
    <s v="NIA_17_006"/>
    <x v="6"/>
    <x v="5"/>
    <s v="2017JUN"/>
    <s v="N"/>
    <s v="NA"/>
    <s v="NA"/>
    <x v="1"/>
    <n v="36.103168487548828"/>
    <s v="N"/>
    <s v="N"/>
    <s v="NA"/>
    <s v="NA"/>
    <n v="0"/>
    <m/>
  </r>
  <r>
    <s v="NIA_17_007"/>
    <x v="6"/>
    <x v="5"/>
    <s v="2017JUN"/>
    <s v="N"/>
    <s v="NA"/>
    <s v="NA"/>
    <x v="1"/>
    <n v="37.522514343261719"/>
    <s v="N"/>
    <s v="N"/>
    <s v="NA"/>
    <s v="NA"/>
    <n v="0"/>
    <m/>
  </r>
  <r>
    <s v="NIA_17_038"/>
    <x v="6"/>
    <x v="1"/>
    <s v="2017JUN"/>
    <s v="N"/>
    <s v="NA"/>
    <s v="NA"/>
    <x v="1"/>
    <n v="38.974704742431641"/>
    <s v="N"/>
    <s v="N"/>
    <s v="NA"/>
    <s v="NA"/>
    <n v="0"/>
    <m/>
  </r>
  <r>
    <s v="NIA_17_056"/>
    <x v="6"/>
    <x v="5"/>
    <s v="2017JUN"/>
    <s v="N"/>
    <s v="NA"/>
    <s v="NA"/>
    <x v="1"/>
    <n v="36.876214981079102"/>
    <s v="N"/>
    <s v="N"/>
    <s v="NA"/>
    <s v="NA"/>
    <n v="0"/>
    <m/>
  </r>
  <r>
    <s v="NIA_17_057"/>
    <x v="6"/>
    <x v="6"/>
    <s v="2017JUN"/>
    <s v="N"/>
    <s v="NA"/>
    <s v="NA"/>
    <x v="1"/>
    <n v="37.010908126831055"/>
    <s v="N"/>
    <s v="N"/>
    <s v="NA"/>
    <s v="NA"/>
    <n v="0"/>
    <m/>
  </r>
  <r>
    <s v="NIA_17_061"/>
    <x v="6"/>
    <x v="6"/>
    <s v="2017JUN"/>
    <s v="N"/>
    <s v="NA"/>
    <s v="NA"/>
    <x v="1"/>
    <n v="37.11016845703125"/>
    <s v="N"/>
    <s v="N"/>
    <s v="NA"/>
    <s v="NA"/>
    <n v="0"/>
    <m/>
  </r>
  <r>
    <s v="NIA_17_062"/>
    <x v="6"/>
    <x v="6"/>
    <s v="2017JUN"/>
    <s v="N"/>
    <s v="NA"/>
    <s v="NA"/>
    <x v="1"/>
    <n v="38.573352813720703"/>
    <s v="N"/>
    <s v="N"/>
    <s v="NA"/>
    <s v="NA"/>
    <n v="0"/>
    <m/>
  </r>
  <r>
    <s v="NIA_17_063"/>
    <x v="6"/>
    <x v="6"/>
    <s v="2017JUN"/>
    <s v="N"/>
    <s v="NA"/>
    <s v="NA"/>
    <x v="1"/>
    <n v="37.558753967285156"/>
    <s v="N"/>
    <s v="N"/>
    <s v="NA"/>
    <s v="NA"/>
    <n v="0"/>
    <m/>
  </r>
  <r>
    <s v="NIA_17_072"/>
    <x v="6"/>
    <x v="5"/>
    <s v="2017JUN"/>
    <s v="N"/>
    <s v="NA"/>
    <s v="NA"/>
    <x v="1"/>
    <n v="37.351552963256836"/>
    <s v="N"/>
    <s v="Y"/>
    <n v="0"/>
    <s v="N"/>
    <n v="0"/>
    <m/>
  </r>
  <r>
    <s v="NIA_17_085"/>
    <x v="6"/>
    <x v="6"/>
    <s v="2017JUN"/>
    <s v="N"/>
    <s v="NA"/>
    <s v="NA"/>
    <x v="1"/>
    <n v="37.299179077148438"/>
    <s v="N"/>
    <s v="N"/>
    <s v="NA"/>
    <s v="NA"/>
    <n v="0"/>
    <m/>
  </r>
  <r>
    <s v="NIA_17_090"/>
    <x v="6"/>
    <x v="5"/>
    <s v="2017JUN"/>
    <s v="N"/>
    <s v="NA"/>
    <s v="NA"/>
    <x v="1"/>
    <n v="36.767093658447266"/>
    <s v="N"/>
    <s v="N"/>
    <s v="NA"/>
    <s v="NA"/>
    <n v="0"/>
    <m/>
  </r>
  <r>
    <s v="NIA_17_091"/>
    <x v="6"/>
    <x v="5"/>
    <s v="2017JUN"/>
    <s v="N"/>
    <s v="NA"/>
    <s v="NA"/>
    <x v="1"/>
    <n v="36.502668380737305"/>
    <s v="N"/>
    <s v="N"/>
    <s v="NA"/>
    <s v="NA"/>
    <n v="0"/>
    <m/>
  </r>
  <r>
    <s v="NIA_17_092"/>
    <x v="6"/>
    <x v="5"/>
    <s v="2017JUN"/>
    <s v="N"/>
    <s v="NA"/>
    <s v="NA"/>
    <x v="1"/>
    <n v="37.329626083374023"/>
    <s v="N"/>
    <s v="N"/>
    <s v="NA"/>
    <s v="NA"/>
    <n v="0"/>
    <m/>
  </r>
  <r>
    <s v="NIA_17_093"/>
    <x v="6"/>
    <x v="5"/>
    <s v="2017JUN"/>
    <s v="N"/>
    <s v="NA"/>
    <s v="NA"/>
    <x v="1"/>
    <n v="37.348068237304688"/>
    <s v="N"/>
    <s v="N"/>
    <s v="NA"/>
    <s v="NA"/>
    <n v="0"/>
    <m/>
  </r>
  <r>
    <s v="NIA_17_094"/>
    <x v="6"/>
    <x v="5"/>
    <s v="2017JUN"/>
    <s v="N"/>
    <s v="NA"/>
    <s v="NA"/>
    <x v="1"/>
    <n v="36.920652389526367"/>
    <s v="N"/>
    <s v="N"/>
    <s v="NA"/>
    <s v="NA"/>
    <n v="0"/>
    <m/>
  </r>
  <r>
    <s v="NIA_17_117"/>
    <x v="6"/>
    <x v="6"/>
    <s v="2017JUN"/>
    <s v="N"/>
    <s v="NA"/>
    <s v="NA"/>
    <x v="1"/>
    <n v="39.405008316040039"/>
    <s v="N"/>
    <s v="N"/>
    <s v="NA"/>
    <s v="NA"/>
    <n v="0"/>
    <m/>
  </r>
  <r>
    <s v="NIA_17_120"/>
    <x v="6"/>
    <x v="6"/>
    <s v="2017JUN"/>
    <s v="N"/>
    <s v="NA"/>
    <s v="NA"/>
    <x v="1"/>
    <n v="38.538906097412109"/>
    <s v="N"/>
    <s v="N"/>
    <s v="NA"/>
    <s v="NA"/>
    <n v="0"/>
    <m/>
  </r>
  <r>
    <s v="NIA_17_121"/>
    <x v="6"/>
    <x v="6"/>
    <s v="2017JUN"/>
    <s v="N"/>
    <s v="NA"/>
    <s v="NA"/>
    <x v="1"/>
    <n v="37.880453109741211"/>
    <s v="N"/>
    <s v="N"/>
    <s v="NA"/>
    <s v="NA"/>
    <n v="0"/>
    <m/>
  </r>
  <r>
    <s v="NIA_17_126"/>
    <x v="6"/>
    <x v="6"/>
    <s v="2017JUN"/>
    <s v="N"/>
    <s v="NA"/>
    <s v="NA"/>
    <x v="1"/>
    <n v="37.147724151611328"/>
    <s v="N"/>
    <s v="N"/>
    <s v="NA"/>
    <s v="NA"/>
    <n v="0"/>
    <m/>
  </r>
  <r>
    <s v="NIA_17_131"/>
    <x v="6"/>
    <x v="6"/>
    <s v="2017JUN"/>
    <s v="N"/>
    <s v="NA"/>
    <s v="NA"/>
    <x v="1"/>
    <n v="36.718767166137695"/>
    <s v="N"/>
    <s v="Y"/>
    <n v="0"/>
    <s v="N"/>
    <n v="0"/>
    <m/>
  </r>
  <r>
    <s v="NIA_17_133"/>
    <x v="6"/>
    <x v="5"/>
    <s v="2017JUN"/>
    <s v="N"/>
    <s v="NA"/>
    <s v="NA"/>
    <x v="1"/>
    <n v="37.98505973815918"/>
    <s v="N"/>
    <s v="N"/>
    <s v="NA"/>
    <s v="NA"/>
    <n v="0"/>
    <m/>
  </r>
  <r>
    <s v="NIA_17_154"/>
    <x v="6"/>
    <x v="19"/>
    <s v="2017JUN"/>
    <s v="N"/>
    <s v="NA"/>
    <s v="NA"/>
    <x v="1"/>
    <n v="38.167257308959961"/>
    <s v="N"/>
    <s v="N"/>
    <s v="NA"/>
    <s v="NA"/>
    <n v="0"/>
    <m/>
  </r>
  <r>
    <s v="NIA_17_164"/>
    <x v="6"/>
    <x v="5"/>
    <s v="2017JUN"/>
    <s v="N"/>
    <s v="NA"/>
    <s v="NA"/>
    <x v="1"/>
    <n v="36.09998893737793"/>
    <s v="N"/>
    <s v="N"/>
    <s v="NA"/>
    <s v="NA"/>
    <n v="0"/>
    <m/>
  </r>
  <r>
    <s v="NIA_17_165"/>
    <x v="6"/>
    <x v="5"/>
    <s v="2017JUN"/>
    <s v="N"/>
    <s v="NA"/>
    <s v="NA"/>
    <x v="1"/>
    <n v="37.230367660522461"/>
    <s v="N"/>
    <s v="N"/>
    <s v="NA"/>
    <s v="NA"/>
    <n v="0"/>
    <m/>
  </r>
  <r>
    <s v="NIA_17_166"/>
    <x v="6"/>
    <x v="5"/>
    <s v="2017JUN"/>
    <s v="N"/>
    <s v="NA"/>
    <s v="NA"/>
    <x v="1"/>
    <n v="37.582502365112305"/>
    <s v="N"/>
    <s v="N"/>
    <s v="NA"/>
    <s v="NA"/>
    <n v="0"/>
    <m/>
  </r>
  <r>
    <s v="NIA_17_168"/>
    <x v="6"/>
    <x v="6"/>
    <s v="2017JUN"/>
    <s v="N"/>
    <s v="NA"/>
    <s v="NA"/>
    <x v="1"/>
    <n v="37.419906616210938"/>
    <s v="N"/>
    <s v="N"/>
    <s v="NA"/>
    <s v="NA"/>
    <n v="0"/>
    <m/>
  </r>
  <r>
    <s v="NYI_17_076"/>
    <x v="7"/>
    <x v="3"/>
    <s v="2017JUN"/>
    <s v="N"/>
    <s v="NA"/>
    <s v="NA"/>
    <x v="1"/>
    <n v="36.517360687255859"/>
    <s v="N"/>
    <s v="N"/>
    <s v="NA"/>
    <s v="NA"/>
    <n v="0"/>
    <m/>
  </r>
  <r>
    <s v="NYI_17_090"/>
    <x v="7"/>
    <x v="2"/>
    <s v="2017JUN"/>
    <s v="N"/>
    <s v="NA"/>
    <s v="NA"/>
    <x v="1"/>
    <n v="35.987421035766602"/>
    <s v="N"/>
    <s v="N"/>
    <s v="NA"/>
    <s v="NA"/>
    <n v="0"/>
    <m/>
  </r>
  <r>
    <s v="NYI_17_118"/>
    <x v="7"/>
    <x v="24"/>
    <s v="2017JUN"/>
    <s v="N"/>
    <s v="NA"/>
    <s v="NA"/>
    <x v="1"/>
    <n v="40"/>
    <s v="N"/>
    <s v="N"/>
    <s v="NA"/>
    <s v="NA"/>
    <n v="0"/>
    <m/>
  </r>
  <r>
    <s v="NYI_17_122"/>
    <x v="7"/>
    <x v="4"/>
    <s v="2017JUN"/>
    <s v="N"/>
    <s v="NA"/>
    <s v="NA"/>
    <x v="1"/>
    <n v="35.393657684326172"/>
    <s v="N"/>
    <s v="N"/>
    <s v="NA"/>
    <s v="NA"/>
    <n v="0"/>
    <m/>
  </r>
  <r>
    <s v="NYI_17_132"/>
    <x v="7"/>
    <x v="4"/>
    <s v="2017JUN"/>
    <s v="N"/>
    <s v="NA"/>
    <s v="NA"/>
    <x v="1"/>
    <n v="38.195579528808594"/>
    <s v="N"/>
    <s v="N"/>
    <s v="NA"/>
    <s v="NA"/>
    <n v="0"/>
    <m/>
  </r>
  <r>
    <s v="NYI_17_142"/>
    <x v="7"/>
    <x v="2"/>
    <s v="2017JUN"/>
    <s v="N"/>
    <s v="NA"/>
    <s v="NA"/>
    <x v="1"/>
    <n v="37.184539794921875"/>
    <s v="N"/>
    <s v="Y"/>
    <n v="0"/>
    <s v="N"/>
    <n v="0"/>
    <m/>
  </r>
  <r>
    <s v="NYI_17_148"/>
    <x v="7"/>
    <x v="2"/>
    <s v="2017JUN"/>
    <s v="N"/>
    <s v="NA"/>
    <s v="NA"/>
    <x v="1"/>
    <n v="37.391036987304688"/>
    <s v="N"/>
    <s v="N"/>
    <s v="NA"/>
    <s v="NA"/>
    <n v="0"/>
    <m/>
  </r>
  <r>
    <s v="NYI_17_149"/>
    <x v="7"/>
    <x v="2"/>
    <s v="2017JUN"/>
    <s v="N"/>
    <s v="NA"/>
    <s v="NA"/>
    <x v="1"/>
    <n v="36.186038970947266"/>
    <s v="N"/>
    <s v="N"/>
    <s v="NA"/>
    <s v="NA"/>
    <n v="0"/>
    <m/>
  </r>
  <r>
    <s v="NYI_17_151"/>
    <x v="7"/>
    <x v="4"/>
    <s v="2017JUN"/>
    <s v="N"/>
    <s v="NA"/>
    <s v="NA"/>
    <x v="1"/>
    <n v="38.687589645385742"/>
    <s v="N"/>
    <s v="N"/>
    <s v="NA"/>
    <s v="NA"/>
    <n v="0"/>
    <m/>
  </r>
  <r>
    <s v="NYI_17_152"/>
    <x v="7"/>
    <x v="2"/>
    <s v="2017JUN"/>
    <s v="N"/>
    <s v="NA"/>
    <s v="NA"/>
    <x v="1"/>
    <n v="37.081119537353516"/>
    <s v="N"/>
    <s v="N"/>
    <s v="NA"/>
    <s v="NA"/>
    <n v="0"/>
    <m/>
  </r>
  <r>
    <s v="NYI_17_153"/>
    <x v="7"/>
    <x v="2"/>
    <s v="2017JUN"/>
    <s v="N"/>
    <s v="NA"/>
    <s v="NA"/>
    <x v="1"/>
    <n v="35.849338531494141"/>
    <s v="N"/>
    <s v="N"/>
    <s v="NA"/>
    <s v="NA"/>
    <n v="0"/>
    <m/>
  </r>
  <r>
    <s v="NYI_17_158"/>
    <x v="7"/>
    <x v="3"/>
    <s v="2017JUN"/>
    <s v="N"/>
    <s v="NA"/>
    <s v="NA"/>
    <x v="1"/>
    <n v="37.649948120117188"/>
    <s v="N"/>
    <s v="N"/>
    <s v="NA"/>
    <s v="NA"/>
    <n v="0"/>
    <m/>
  </r>
  <r>
    <s v="PCRC_HIP_01"/>
    <x v="1"/>
    <x v="20"/>
    <s v="2017JUN"/>
    <s v="N"/>
    <s v="NA"/>
    <s v="NA"/>
    <x v="1"/>
    <n v="36.217689514160156"/>
    <s v="N"/>
    <s v="NA"/>
    <s v="NA"/>
    <s v="NA"/>
    <n v="0"/>
    <m/>
  </r>
  <r>
    <s v="PCRC_HIP_02"/>
    <x v="1"/>
    <x v="20"/>
    <s v="2017JUN"/>
    <s v="N"/>
    <s v="NA"/>
    <s v="NA"/>
    <x v="1"/>
    <n v="38.052146911621094"/>
    <s v="N"/>
    <s v="NA"/>
    <s v="NA"/>
    <s v="NA"/>
    <n v="0"/>
    <m/>
  </r>
  <r>
    <s v="PCRC_KAF_01"/>
    <x v="4"/>
    <x v="20"/>
    <s v="2017JUN"/>
    <s v="N"/>
    <s v="NA"/>
    <s v="NA"/>
    <x v="1"/>
    <n v="37.681491851806641"/>
    <s v="N"/>
    <s v="NA"/>
    <s v="NA"/>
    <s v="NA"/>
    <n v="0"/>
    <m/>
  </r>
  <r>
    <s v="PCRC_KAF_02"/>
    <x v="4"/>
    <x v="20"/>
    <s v="2017JUN"/>
    <s v="N"/>
    <s v="NA"/>
    <s v="NA"/>
    <x v="1"/>
    <n v="38.329727172851563"/>
    <s v="N"/>
    <s v="NA"/>
    <s v="NA"/>
    <s v="NA"/>
    <n v="0"/>
    <m/>
  </r>
  <r>
    <s v="PCRC_KNP_01"/>
    <x v="5"/>
    <x v="20"/>
    <s v="2017JUN"/>
    <s v="N"/>
    <s v="NA"/>
    <s v="NA"/>
    <x v="1"/>
    <n v="37.101715087890625"/>
    <s v="N"/>
    <s v="NA"/>
    <s v="NA"/>
    <s v="NA"/>
    <n v="0"/>
    <m/>
  </r>
  <r>
    <s v="PCRC_KNP_02"/>
    <x v="5"/>
    <x v="20"/>
    <s v="2017JUN"/>
    <s v="N"/>
    <s v="NA"/>
    <s v="NA"/>
    <x v="1"/>
    <n v="40"/>
    <s v="N"/>
    <s v="NA"/>
    <s v="NA"/>
    <s v="NA"/>
    <n v="0"/>
    <m/>
  </r>
  <r>
    <s v="PCRC_NIA_01"/>
    <x v="6"/>
    <x v="20"/>
    <s v="NA"/>
    <s v="N"/>
    <s v="NA"/>
    <s v="NA"/>
    <x v="1"/>
    <n v="39.810497283935547"/>
    <s v="N"/>
    <s v="NA"/>
    <s v="NA"/>
    <s v="NA"/>
    <n v="0"/>
    <m/>
  </r>
  <r>
    <s v="PCRC_NIA_02"/>
    <x v="6"/>
    <x v="20"/>
    <s v="NA"/>
    <s v="N"/>
    <s v="NA"/>
    <s v="NA"/>
    <x v="1"/>
    <n v="36.668544769287109"/>
    <s v="N"/>
    <s v="NA"/>
    <s v="NA"/>
    <s v="NA"/>
    <n v="0"/>
    <m/>
  </r>
  <r>
    <s v="PCRC_NIA_04"/>
    <x v="6"/>
    <x v="20"/>
    <s v="NA"/>
    <s v="N"/>
    <s v="NA"/>
    <s v="NA"/>
    <x v="1"/>
    <n v="37.065105438232422"/>
    <s v="N"/>
    <s v="NA"/>
    <s v="NA"/>
    <s v="NA"/>
    <n v="0"/>
    <m/>
  </r>
  <r>
    <s v="PCRC_NYI_03"/>
    <x v="7"/>
    <x v="20"/>
    <s v="NA"/>
    <s v="N"/>
    <s v="NA"/>
    <s v="NA"/>
    <x v="1"/>
    <n v="36.399017333984375"/>
    <s v="N"/>
    <s v="NA"/>
    <s v="NA"/>
    <s v="NA"/>
    <n v="0"/>
    <m/>
  </r>
  <r>
    <s v="PCRC_NYI_04"/>
    <x v="7"/>
    <x v="20"/>
    <s v="NA"/>
    <s v="N"/>
    <s v="NA"/>
    <s v="NA"/>
    <x v="1"/>
    <n v="36.502975463867188"/>
    <s v="N"/>
    <s v="NA"/>
    <s v="NA"/>
    <s v="NA"/>
    <n v="0"/>
    <m/>
  </r>
  <r>
    <s v="PCRC_PNG16_01"/>
    <x v="3"/>
    <x v="20"/>
    <s v="2016JUN"/>
    <s v="N"/>
    <s v="NA"/>
    <s v="NA"/>
    <x v="1"/>
    <n v="35.651988983154297"/>
    <s v="N"/>
    <s v="NA"/>
    <s v="NA"/>
    <s v="NA"/>
    <n v="0"/>
    <m/>
  </r>
  <r>
    <s v="PCRC_PNG16_02"/>
    <x v="3"/>
    <x v="20"/>
    <s v="2016JUN"/>
    <s v="N"/>
    <s v="NA"/>
    <s v="NA"/>
    <x v="1"/>
    <n v="38.59588623046875"/>
    <s v="N"/>
    <s v="NA"/>
    <s v="NA"/>
    <s v="NA"/>
    <n v="0"/>
    <m/>
  </r>
  <r>
    <s v="PCRC_PNG17_01"/>
    <x v="3"/>
    <x v="20"/>
    <s v="2017JUN"/>
    <s v="N"/>
    <s v="NA"/>
    <s v="NA"/>
    <x v="1"/>
    <n v="40"/>
    <s v="N"/>
    <s v="NA"/>
    <s v="NA"/>
    <s v="NA"/>
    <n v="0"/>
    <m/>
  </r>
  <r>
    <s v="PCRC_SER_01"/>
    <x v="8"/>
    <x v="20"/>
    <s v="NA"/>
    <s v="N"/>
    <s v="NA"/>
    <s v="NA"/>
    <x v="1"/>
    <n v="37.722862243652344"/>
    <s v="N"/>
    <s v="NA"/>
    <s v="NA"/>
    <s v="NA"/>
    <n v="0"/>
    <m/>
  </r>
  <r>
    <s v="PCRC_SER_02"/>
    <x v="8"/>
    <x v="20"/>
    <s v="NA"/>
    <s v="N"/>
    <s v="NA"/>
    <s v="NA"/>
    <x v="1"/>
    <n v="40"/>
    <s v="N"/>
    <s v="NA"/>
    <s v="NA"/>
    <s v="NA"/>
    <n v="0"/>
    <m/>
  </r>
  <r>
    <s v="PCRC_SER_06"/>
    <x v="8"/>
    <x v="20"/>
    <s v="NA"/>
    <s v="N"/>
    <s v="NA"/>
    <s v="NA"/>
    <x v="1"/>
    <n v="38.832616806030273"/>
    <s v="N"/>
    <s v="NA"/>
    <s v="NA"/>
    <s v="NA"/>
    <n v="0"/>
    <m/>
  </r>
  <r>
    <s v="PNG_17_042"/>
    <x v="3"/>
    <x v="1"/>
    <s v="2017JUN"/>
    <s v="N"/>
    <s v="NA"/>
    <s v="NA"/>
    <x v="1"/>
    <n v="37.415184020996094"/>
    <s v="N"/>
    <s v="N"/>
    <s v="NA"/>
    <s v="NA"/>
    <n v="0"/>
    <m/>
  </r>
  <r>
    <s v="PNG_17_044"/>
    <x v="3"/>
    <x v="6"/>
    <s v="2017JUN"/>
    <s v="N"/>
    <s v="NA"/>
    <s v="NA"/>
    <x v="1"/>
    <n v="37.344444274902344"/>
    <s v="N"/>
    <s v="N"/>
    <s v="NA"/>
    <s v="NA"/>
    <n v="0"/>
    <m/>
  </r>
  <r>
    <s v="PNG_17_061"/>
    <x v="3"/>
    <x v="1"/>
    <s v="2017JUN"/>
    <s v="N"/>
    <s v="NA"/>
    <s v="NA"/>
    <x v="1"/>
    <n v="36.558948516845703"/>
    <s v="N"/>
    <s v="N"/>
    <s v="NA"/>
    <s v="NA"/>
    <n v="0"/>
    <m/>
  </r>
  <r>
    <s v="PNG_17_212"/>
    <x v="3"/>
    <x v="6"/>
    <s v="2017JUN"/>
    <s v="N"/>
    <s v="NA"/>
    <s v="NA"/>
    <x v="1"/>
    <n v="40"/>
    <s v="N"/>
    <s v="N"/>
    <s v="NA"/>
    <s v="NA"/>
    <n v="0"/>
    <m/>
  </r>
  <r>
    <s v="PNG_17_213"/>
    <x v="3"/>
    <x v="6"/>
    <s v="2017JUN"/>
    <s v="N"/>
    <s v="NA"/>
    <s v="NA"/>
    <x v="1"/>
    <n v="39.196449279785156"/>
    <s v="N"/>
    <s v="N"/>
    <s v="NA"/>
    <s v="NA"/>
    <n v="0"/>
    <m/>
  </r>
  <r>
    <s v="PNG_17_229"/>
    <x v="3"/>
    <x v="3"/>
    <s v="2017JUN"/>
    <s v="N"/>
    <s v="NA"/>
    <s v="NA"/>
    <x v="1"/>
    <n v="36.443580627441406"/>
    <s v="N"/>
    <s v="N"/>
    <s v="NA"/>
    <s v="NA"/>
    <n v="0"/>
    <m/>
  </r>
  <r>
    <s v="PNG16_EQQU_01"/>
    <x v="3"/>
    <x v="4"/>
    <s v="2016JUN"/>
    <s v="N"/>
    <s v="NA"/>
    <s v="NA"/>
    <x v="1"/>
    <n v="37.242855072021484"/>
    <s v="N"/>
    <s v="N"/>
    <s v="NA"/>
    <s v="NA"/>
    <n v="0"/>
    <m/>
  </r>
  <r>
    <s v="PNG16_EQQU_02"/>
    <x v="3"/>
    <x v="4"/>
    <s v="2016JUN"/>
    <s v="N"/>
    <s v="NA"/>
    <s v="NA"/>
    <x v="1"/>
    <n v="38.963701248168945"/>
    <s v="N"/>
    <s v="N"/>
    <s v="NA"/>
    <s v="NA"/>
    <n v="0"/>
    <m/>
  </r>
  <r>
    <s v="PNG16_EQQU_03"/>
    <x v="3"/>
    <x v="4"/>
    <s v="2016JUN"/>
    <s v="N"/>
    <s v="NA"/>
    <s v="NA"/>
    <x v="1"/>
    <n v="38.402383804321289"/>
    <s v="N"/>
    <s v="N"/>
    <s v="NA"/>
    <s v="NA"/>
    <n v="0"/>
    <m/>
  </r>
  <r>
    <s v="PNG16_EQQU_04"/>
    <x v="3"/>
    <x v="4"/>
    <s v="2016JUN"/>
    <s v="N"/>
    <s v="NA"/>
    <s v="NA"/>
    <x v="1"/>
    <n v="37.619951248168945"/>
    <s v="N"/>
    <s v="N"/>
    <s v="NA"/>
    <s v="NA"/>
    <n v="0"/>
    <m/>
  </r>
  <r>
    <s v="PNG16_EQQU_05"/>
    <x v="3"/>
    <x v="4"/>
    <s v="2016JUN"/>
    <s v="N"/>
    <s v="NA"/>
    <s v="NA"/>
    <x v="1"/>
    <n v="38.19952392578125"/>
    <s v="N"/>
    <s v="N"/>
    <s v="NA"/>
    <s v="NA"/>
    <n v="0"/>
    <m/>
  </r>
  <r>
    <s v="PNG16_EQQU_06"/>
    <x v="3"/>
    <x v="4"/>
    <s v="2016JUN"/>
    <s v="N"/>
    <s v="NA"/>
    <s v="NA"/>
    <x v="1"/>
    <n v="35.00398063659668"/>
    <s v="N"/>
    <s v="N"/>
    <s v="NA"/>
    <s v="NA"/>
    <n v="0"/>
    <m/>
  </r>
  <r>
    <s v="PNG16_EQQU_07"/>
    <x v="3"/>
    <x v="4"/>
    <s v="2016JUN"/>
    <s v="N"/>
    <s v="NA"/>
    <s v="NA"/>
    <x v="1"/>
    <n v="38.117082595825195"/>
    <s v="N"/>
    <s v="N"/>
    <s v="NA"/>
    <s v="NA"/>
    <n v="0"/>
    <m/>
  </r>
  <r>
    <s v="PNG16_EQQU_08"/>
    <x v="3"/>
    <x v="4"/>
    <s v="2016JUN"/>
    <s v="N"/>
    <s v="NA"/>
    <s v="NA"/>
    <x v="1"/>
    <n v="36.37360954284668"/>
    <s v="N"/>
    <s v="N"/>
    <s v="NA"/>
    <s v="NA"/>
    <n v="0"/>
    <m/>
  </r>
  <r>
    <s v="PNG16_EQQU_09"/>
    <x v="3"/>
    <x v="4"/>
    <s v="2016JUN"/>
    <s v="N"/>
    <s v="NA"/>
    <s v="NA"/>
    <x v="1"/>
    <n v="36.957870483398438"/>
    <s v="N"/>
    <s v="N"/>
    <s v="NA"/>
    <s v="NA"/>
    <n v="0"/>
    <m/>
  </r>
  <r>
    <s v="PNG16_EQQU_10"/>
    <x v="3"/>
    <x v="4"/>
    <s v="2016JUN"/>
    <s v="N"/>
    <s v="NA"/>
    <s v="NA"/>
    <x v="1"/>
    <n v="39.375593185424805"/>
    <s v="N"/>
    <s v="N"/>
    <s v="NA"/>
    <s v="NA"/>
    <n v="0"/>
    <m/>
  </r>
  <r>
    <s v="PNG_16_SYCA_02"/>
    <x v="3"/>
    <x v="5"/>
    <s v="2016JUN"/>
    <s v="N"/>
    <s v="NA"/>
    <s v="NA"/>
    <x v="1"/>
    <n v="36.247629165649414"/>
    <s v="N"/>
    <s v="N"/>
    <s v="NA"/>
    <s v="NA"/>
    <n v="0"/>
    <m/>
  </r>
  <r>
    <s v="PNG_16_SYCA_03"/>
    <x v="3"/>
    <x v="5"/>
    <s v="2016JUN"/>
    <s v="N"/>
    <s v="NA"/>
    <s v="NA"/>
    <x v="1"/>
    <n v="36.860616683959961"/>
    <s v="N"/>
    <s v="N"/>
    <s v="NA"/>
    <s v="NA"/>
    <n v="0"/>
    <m/>
  </r>
  <r>
    <s v="PNG_16_SYCA_04"/>
    <x v="3"/>
    <x v="5"/>
    <s v="2016JUN"/>
    <s v="N"/>
    <s v="NA"/>
    <s v="NA"/>
    <x v="1"/>
    <n v="37.15654182434082"/>
    <s v="N"/>
    <s v="N"/>
    <s v="NA"/>
    <s v="NA"/>
    <n v="0"/>
    <m/>
  </r>
  <r>
    <s v="PNG_16_SYCA_05"/>
    <x v="3"/>
    <x v="5"/>
    <s v="2016JUN"/>
    <s v="N"/>
    <s v="NA"/>
    <s v="NA"/>
    <x v="1"/>
    <n v="37.497098922729492"/>
    <s v="N"/>
    <s v="N"/>
    <s v="NA"/>
    <s v="NA"/>
    <n v="0"/>
    <m/>
  </r>
  <r>
    <s v="PNG_16_SYCA_06"/>
    <x v="3"/>
    <x v="5"/>
    <s v="2016JUN"/>
    <s v="N"/>
    <s v="NA"/>
    <s v="NA"/>
    <x v="1"/>
    <n v="38.26576042175293"/>
    <s v="N"/>
    <s v="N"/>
    <s v="NA"/>
    <s v="NA"/>
    <n v="0"/>
    <m/>
  </r>
  <r>
    <s v="PNG_16_SYCA_07"/>
    <x v="3"/>
    <x v="5"/>
    <s v="2016JUN"/>
    <s v="N"/>
    <s v="NA"/>
    <s v="NA"/>
    <x v="1"/>
    <n v="37.817855834960938"/>
    <s v="N"/>
    <s v="N"/>
    <s v="NA"/>
    <s v="NA"/>
    <n v="0"/>
    <m/>
  </r>
  <r>
    <s v="PNG_16_SYCA_08"/>
    <x v="3"/>
    <x v="5"/>
    <s v="2016JUN"/>
    <s v="N"/>
    <s v="NA"/>
    <s v="NA"/>
    <x v="1"/>
    <n v="36.503211975097656"/>
    <s v="N"/>
    <s v="N"/>
    <s v="NA"/>
    <s v="NA"/>
    <n v="0"/>
    <m/>
  </r>
  <r>
    <s v="PNG_16_SYCA_09"/>
    <x v="3"/>
    <x v="5"/>
    <s v="2016JUN"/>
    <s v="N"/>
    <s v="NA"/>
    <s v="NA"/>
    <x v="1"/>
    <n v="37.657512664794922"/>
    <s v="N"/>
    <s v="N"/>
    <s v="NA"/>
    <s v="NA"/>
    <n v="0"/>
    <m/>
  </r>
  <r>
    <s v="PNG_16_SYCA_13"/>
    <x v="3"/>
    <x v="5"/>
    <s v="2016JUN"/>
    <s v="N"/>
    <s v="NA"/>
    <s v="NA"/>
    <x v="1"/>
    <n v="36.582275390625"/>
    <s v="N"/>
    <s v="N"/>
    <s v="NA"/>
    <s v="NA"/>
    <n v="0"/>
    <m/>
  </r>
  <r>
    <s v="PNG_16_SYCA_15"/>
    <x v="3"/>
    <x v="5"/>
    <s v="2016JUN"/>
    <s v="N"/>
    <s v="NA"/>
    <s v="NA"/>
    <x v="1"/>
    <n v="37.631610870361328"/>
    <s v="N"/>
    <s v="N"/>
    <s v="NA"/>
    <s v="NA"/>
    <n v="0"/>
    <m/>
  </r>
  <r>
    <s v="PNG_16_SYCA_16"/>
    <x v="3"/>
    <x v="5"/>
    <s v="2016JUN"/>
    <s v="N"/>
    <s v="NA"/>
    <s v="NA"/>
    <x v="1"/>
    <n v="36.186246871948242"/>
    <s v="N"/>
    <s v="N"/>
    <s v="NA"/>
    <s v="NA"/>
    <n v="0"/>
    <m/>
  </r>
  <r>
    <s v="PNG_16_SYCA_17"/>
    <x v="3"/>
    <x v="5"/>
    <s v="2016JUN"/>
    <s v="N"/>
    <s v="NA"/>
    <s v="NA"/>
    <x v="1"/>
    <n v="36.685373306274414"/>
    <s v="N"/>
    <s v="N"/>
    <s v="NA"/>
    <s v="NA"/>
    <n v="0"/>
    <m/>
  </r>
  <r>
    <s v="PNG_16_SYCA_18"/>
    <x v="3"/>
    <x v="5"/>
    <s v="2016JUN"/>
    <s v="N"/>
    <s v="NA"/>
    <s v="NA"/>
    <x v="1"/>
    <n v="37.64457893371582"/>
    <s v="N"/>
    <s v="N"/>
    <s v="NA"/>
    <s v="NA"/>
    <n v="0"/>
    <m/>
  </r>
  <r>
    <s v="PNG_16_TRST_04"/>
    <x v="3"/>
    <x v="6"/>
    <s v="2016JUN"/>
    <s v="N"/>
    <s v="NA"/>
    <s v="NA"/>
    <x v="1"/>
    <n v="38.873212814331055"/>
    <s v="N"/>
    <s v="N"/>
    <s v="NA"/>
    <s v="NA"/>
    <n v="0"/>
    <m/>
  </r>
  <r>
    <s v="PNG_16_TRST_05"/>
    <x v="3"/>
    <x v="6"/>
    <s v="2016JUN"/>
    <s v="N"/>
    <s v="NA"/>
    <s v="NA"/>
    <x v="1"/>
    <n v="37.335151672363281"/>
    <s v="N"/>
    <s v="N"/>
    <s v="NA"/>
    <s v="NA"/>
    <n v="0"/>
    <m/>
  </r>
  <r>
    <s v="PNG_16_TRST_06"/>
    <x v="3"/>
    <x v="6"/>
    <s v="2016JUN"/>
    <s v="N"/>
    <s v="NA"/>
    <s v="NA"/>
    <x v="1"/>
    <n v="37.209005355834961"/>
    <s v="N"/>
    <s v="N"/>
    <s v="NA"/>
    <s v="NA"/>
    <n v="0"/>
    <m/>
  </r>
  <r>
    <s v="PNG_16_TRST_09"/>
    <x v="3"/>
    <x v="6"/>
    <s v="2016JUN"/>
    <s v="N"/>
    <s v="NA"/>
    <s v="NA"/>
    <x v="1"/>
    <n v="37.466775894165039"/>
    <s v="N"/>
    <s v="N"/>
    <s v="NA"/>
    <s v="NA"/>
    <n v="0"/>
    <m/>
  </r>
  <r>
    <s v="PNG_16_TRST_10"/>
    <x v="3"/>
    <x v="6"/>
    <s v="2016JUN"/>
    <s v="N"/>
    <s v="NA"/>
    <s v="NA"/>
    <x v="1"/>
    <n v="37.603679656982422"/>
    <s v="N"/>
    <s v="N"/>
    <s v="NA"/>
    <s v="NA"/>
    <n v="0"/>
    <m/>
  </r>
  <r>
    <s v="PNG_16_TRST_11"/>
    <x v="3"/>
    <x v="6"/>
    <s v="2016JUN"/>
    <s v="N"/>
    <s v="NA"/>
    <s v="NA"/>
    <x v="1"/>
    <n v="40"/>
    <s v="N"/>
    <s v="N"/>
    <s v="NA"/>
    <s v="NA"/>
    <n v="0"/>
    <m/>
  </r>
  <r>
    <s v="PNG_16_TRST_12"/>
    <x v="3"/>
    <x v="6"/>
    <s v="2016JUN"/>
    <s v="N"/>
    <s v="NA"/>
    <s v="NA"/>
    <x v="1"/>
    <n v="37.782588958740234"/>
    <s v="N"/>
    <s v="N"/>
    <s v="NA"/>
    <s v="NA"/>
    <n v="0"/>
    <m/>
  </r>
  <r>
    <s v="PNG_16_TRST_13"/>
    <x v="3"/>
    <x v="6"/>
    <s v="2016JUN"/>
    <s v="N"/>
    <s v="NA"/>
    <s v="NA"/>
    <x v="1"/>
    <n v="37.895490646362305"/>
    <s v="N"/>
    <s v="N"/>
    <s v="NA"/>
    <s v="NA"/>
    <n v="0"/>
    <m/>
  </r>
  <r>
    <s v="PNG_16_TRST_14"/>
    <x v="3"/>
    <x v="6"/>
    <s v="2016JUN"/>
    <s v="N"/>
    <s v="NA"/>
    <s v="NA"/>
    <x v="1"/>
    <n v="37.27623176574707"/>
    <s v="N"/>
    <s v="N"/>
    <s v="NA"/>
    <s v="NA"/>
    <n v="0"/>
    <m/>
  </r>
  <r>
    <s v="SER_16_013"/>
    <x v="8"/>
    <x v="1"/>
    <s v="2016JUN"/>
    <s v="N"/>
    <s v="NA"/>
    <s v="NA"/>
    <x v="1"/>
    <n v="35.401828765869141"/>
    <s v="N"/>
    <s v="N"/>
    <s v="NA"/>
    <s v="NA"/>
    <n v="0"/>
    <m/>
  </r>
  <r>
    <s v="SER_17_033"/>
    <x v="8"/>
    <x v="5"/>
    <s v="2017JUN"/>
    <s v="N"/>
    <s v="NA"/>
    <s v="NA"/>
    <x v="1"/>
    <n v="35.216333389282227"/>
    <s v="N"/>
    <s v="N"/>
    <s v="NA"/>
    <s v="NA"/>
    <n v="0"/>
    <m/>
  </r>
  <r>
    <s v="SER_17_035"/>
    <x v="8"/>
    <x v="4"/>
    <s v="2017JUN"/>
    <s v="N"/>
    <s v="NA"/>
    <s v="NA"/>
    <x v="1"/>
    <n v="27.810821533203125"/>
    <s v="Y"/>
    <s v="Y"/>
    <n v="0"/>
    <s v="N"/>
    <n v="0"/>
    <m/>
  </r>
  <r>
    <s v="SER_17_036"/>
    <x v="8"/>
    <x v="4"/>
    <s v="2017JUN"/>
    <s v="N"/>
    <s v="NA"/>
    <s v="NA"/>
    <x v="1"/>
    <n v="40"/>
    <s v="N"/>
    <s v="N"/>
    <s v="NA"/>
    <s v="NA"/>
    <n v="0"/>
    <m/>
  </r>
  <r>
    <s v="SER_17_136"/>
    <x v="8"/>
    <x v="5"/>
    <s v="2017JUN"/>
    <s v="N"/>
    <s v="NA"/>
    <s v="NA"/>
    <x v="1"/>
    <n v="36.217121124267578"/>
    <s v="N"/>
    <s v="N"/>
    <s v="NA"/>
    <s v="NA"/>
    <n v="0"/>
    <m/>
  </r>
  <r>
    <s v="SER_17_149"/>
    <x v="8"/>
    <x v="1"/>
    <s v="2017JUN"/>
    <s v="N"/>
    <s v="NA"/>
    <s v="NA"/>
    <x v="1"/>
    <n v="35.980159759521484"/>
    <s v="N"/>
    <s v="N"/>
    <s v="NA"/>
    <s v="NA"/>
    <n v="0"/>
    <m/>
  </r>
  <r>
    <s v="SER_17_154"/>
    <x v="8"/>
    <x v="1"/>
    <s v="2017JUN"/>
    <s v="N"/>
    <s v="NA"/>
    <s v="NA"/>
    <x v="1"/>
    <n v="39.045219421386719"/>
    <s v="N"/>
    <s v="N"/>
    <s v="NA"/>
    <s v="NA"/>
    <n v="0"/>
    <m/>
  </r>
  <r>
    <s v="SER_17_157"/>
    <x v="8"/>
    <x v="5"/>
    <s v="2017JUN"/>
    <s v="N"/>
    <s v="NA"/>
    <s v="NA"/>
    <x v="1"/>
    <n v="36.170589447021484"/>
    <s v="N"/>
    <s v="N"/>
    <s v="NA"/>
    <s v="NA"/>
    <n v="0"/>
    <m/>
  </r>
  <r>
    <s v="SER_17_159"/>
    <x v="8"/>
    <x v="5"/>
    <s v="2017JUN"/>
    <s v="N"/>
    <s v="NA"/>
    <s v="NA"/>
    <x v="1"/>
    <n v="36.026269912719727"/>
    <s v="N"/>
    <s v="N"/>
    <s v="NA"/>
    <s v="NA"/>
    <n v="0"/>
    <m/>
  </r>
  <r>
    <s v="SER_17_203"/>
    <x v="8"/>
    <x v="5"/>
    <s v="2017JUN"/>
    <s v="N"/>
    <s v="NA"/>
    <s v="NA"/>
    <x v="1"/>
    <n v="38.021324157714844"/>
    <s v="N"/>
    <s v="N"/>
    <s v="NA"/>
    <s v="NA"/>
    <n v="0"/>
    <m/>
  </r>
  <r>
    <s v="SER_17_234"/>
    <x v="8"/>
    <x v="5"/>
    <s v="2017JUN"/>
    <s v="N"/>
    <s v="NA"/>
    <s v="NA"/>
    <x v="1"/>
    <n v="38.497509002685547"/>
    <s v="N"/>
    <s v="N"/>
    <s v="NA"/>
    <s v="NA"/>
    <n v="0"/>
    <m/>
  </r>
  <r>
    <s v="SER_17_276"/>
    <x v="8"/>
    <x v="1"/>
    <s v="2017JUN"/>
    <s v="N"/>
    <s v="NA"/>
    <s v="NA"/>
    <x v="1"/>
    <n v="35.66236686706543"/>
    <s v="N"/>
    <s v="N"/>
    <s v="NA"/>
    <s v="NA"/>
    <n v="0"/>
    <m/>
  </r>
  <r>
    <s v="SER_17_282"/>
    <x v="8"/>
    <x v="1"/>
    <s v="2017JUN"/>
    <s v="N"/>
    <s v="NA"/>
    <s v="NA"/>
    <x v="1"/>
    <n v="35.006355285644531"/>
    <s v="N"/>
    <s v="N"/>
    <s v="NA"/>
    <s v="NA"/>
    <n v="0"/>
    <m/>
  </r>
  <r>
    <s v="SER_17_284"/>
    <x v="8"/>
    <x v="1"/>
    <s v="2017JUN"/>
    <s v="N"/>
    <s v="NA"/>
    <s v="NA"/>
    <x v="1"/>
    <n v="40"/>
    <s v="N"/>
    <s v="N"/>
    <s v="NA"/>
    <s v="NA"/>
    <n v="0"/>
    <m/>
  </r>
  <r>
    <s v="SER_17_285"/>
    <x v="8"/>
    <x v="1"/>
    <s v="2017JUN"/>
    <s v="N"/>
    <s v="NA"/>
    <s v="NA"/>
    <x v="1"/>
    <n v="35.790287017822266"/>
    <s v="N"/>
    <s v="N"/>
    <s v="NA"/>
    <s v="NA"/>
    <n v="0"/>
    <m/>
  </r>
  <r>
    <s v="SER_17_286"/>
    <x v="8"/>
    <x v="1"/>
    <s v="2017JUN"/>
    <s v="N"/>
    <s v="NA"/>
    <s v="NA"/>
    <x v="1"/>
    <n v="36.275976181030273"/>
    <s v="N"/>
    <s v="N"/>
    <s v="NA"/>
    <s v="NA"/>
    <n v="0"/>
    <m/>
  </r>
  <r>
    <s v="SER_17_290"/>
    <x v="8"/>
    <x v="1"/>
    <s v="2017JUN"/>
    <s v="N"/>
    <s v="NA"/>
    <s v="NA"/>
    <x v="1"/>
    <n v="36.938991546630859"/>
    <s v="N"/>
    <s v="N"/>
    <s v="NA"/>
    <s v="NA"/>
    <n v="0"/>
    <m/>
  </r>
  <r>
    <s v="SER_17_321"/>
    <x v="8"/>
    <x v="5"/>
    <s v="2017JUN"/>
    <s v="N"/>
    <s v="NA"/>
    <s v="NA"/>
    <x v="1"/>
    <n v="37.530895233154297"/>
    <s v="N"/>
    <s v="N"/>
    <s v="NA"/>
    <s v="NA"/>
    <n v="0"/>
    <m/>
  </r>
  <r>
    <s v="SER_17_322"/>
    <x v="8"/>
    <x v="5"/>
    <s v="2017JUN"/>
    <s v="N"/>
    <s v="NA"/>
    <s v="NA"/>
    <x v="1"/>
    <n v="37.927377700805664"/>
    <s v="N"/>
    <s v="N"/>
    <s v="NA"/>
    <s v="NA"/>
    <n v="0"/>
    <m/>
  </r>
  <r>
    <s v="SER_17_324"/>
    <x v="8"/>
    <x v="5"/>
    <s v="2017JUN"/>
    <s v="N"/>
    <s v="NA"/>
    <s v="NA"/>
    <x v="1"/>
    <n v="37.737220764160156"/>
    <s v="N"/>
    <s v="N"/>
    <s v="NA"/>
    <s v="NA"/>
    <n v="0"/>
    <m/>
  </r>
  <r>
    <s v="SER_17_325"/>
    <x v="8"/>
    <x v="5"/>
    <s v="2017JUN"/>
    <s v="N"/>
    <s v="NA"/>
    <s v="NA"/>
    <x v="1"/>
    <n v="37.5277099609375"/>
    <s v="N"/>
    <s v="N"/>
    <s v="NA"/>
    <s v="NA"/>
    <n v="0"/>
    <m/>
  </r>
  <r>
    <s v="SER_17_326"/>
    <x v="8"/>
    <x v="5"/>
    <s v="2017JUN"/>
    <s v="N"/>
    <s v="NA"/>
    <s v="NA"/>
    <x v="1"/>
    <n v="37.99949836730957"/>
    <s v="N"/>
    <s v="N"/>
    <s v="NA"/>
    <s v="NA"/>
    <n v="0"/>
    <m/>
  </r>
  <r>
    <s v="MRC_DIK_202"/>
    <x v="0"/>
    <x v="10"/>
    <s v="2015MAR"/>
    <s v="N"/>
    <s v="NA"/>
    <s v="NA"/>
    <x v="1"/>
    <n v="31.514925003051758"/>
    <s v="Y"/>
    <s v="N"/>
    <s v="NA"/>
    <s v="NA"/>
    <n v="1"/>
    <m/>
  </r>
  <r>
    <s v="PNG_17_030"/>
    <x v="3"/>
    <x v="1"/>
    <s v="2017JUN"/>
    <s v="N"/>
    <s v="NA"/>
    <s v="NA"/>
    <x v="1"/>
    <n v="31.931906700134277"/>
    <s v="Y"/>
    <s v="Y"/>
    <n v="112"/>
    <s v="Y"/>
    <n v="1"/>
    <m/>
  </r>
  <r>
    <s v="KNP_17_057"/>
    <x v="5"/>
    <x v="4"/>
    <s v="2017JUN"/>
    <s v="N"/>
    <s v="NA"/>
    <s v="NA"/>
    <x v="1"/>
    <n v="29.707569122314453"/>
    <s v="Y"/>
    <s v="Y"/>
    <n v="119"/>
    <s v="Y"/>
    <n v="1"/>
    <m/>
  </r>
  <r>
    <s v="KAF_17_138"/>
    <x v="4"/>
    <x v="3"/>
    <s v="2017JUN"/>
    <s v="N"/>
    <s v="NA"/>
    <s v="NA"/>
    <x v="1"/>
    <n v="22.064999580383301"/>
    <s v="Y"/>
    <s v="Y"/>
    <n v="122"/>
    <s v="Y"/>
    <n v="1"/>
    <m/>
  </r>
  <r>
    <s v="MRC_IMP_31"/>
    <x v="0"/>
    <x v="1"/>
    <s v="2013JUL"/>
    <s v="Y"/>
    <n v="391"/>
    <s v="Y"/>
    <x v="1"/>
    <n v="33.189308166503906"/>
    <s v="Y"/>
    <s v="Y"/>
    <n v="126"/>
    <s v="Y"/>
    <n v="1"/>
    <m/>
  </r>
  <r>
    <s v="KNP_17_042"/>
    <x v="5"/>
    <x v="1"/>
    <s v="2017JUN"/>
    <s v="N"/>
    <s v="NA"/>
    <s v="NA"/>
    <x v="1"/>
    <n v="31.66960334777832"/>
    <s v="Y"/>
    <s v="Y"/>
    <n v="139"/>
    <s v="Y"/>
    <n v="1"/>
    <m/>
  </r>
  <r>
    <s v="SER_17_262"/>
    <x v="8"/>
    <x v="5"/>
    <s v="2017JUN"/>
    <s v="N"/>
    <s v="NA"/>
    <s v="NA"/>
    <x v="1"/>
    <n v="32.255048751831055"/>
    <s v="Y"/>
    <s v="Y"/>
    <n v="141"/>
    <s v="Y"/>
    <n v="1"/>
    <m/>
  </r>
  <r>
    <s v="NYI_17_094"/>
    <x v="7"/>
    <x v="2"/>
    <s v="2017JUN"/>
    <s v="N"/>
    <s v="NA"/>
    <s v="NA"/>
    <x v="1"/>
    <n v="23.10882568359375"/>
    <s v="Y"/>
    <s v="Y"/>
    <n v="142"/>
    <s v="Y"/>
    <n v="1"/>
    <m/>
  </r>
  <r>
    <s v="NYI_17_145"/>
    <x v="7"/>
    <x v="2"/>
    <s v="2017JUN"/>
    <s v="N"/>
    <s v="NA"/>
    <s v="NA"/>
    <x v="1"/>
    <n v="26.378894805908203"/>
    <s v="Y"/>
    <s v="Y"/>
    <n v="142"/>
    <s v="Y"/>
    <n v="1"/>
    <m/>
  </r>
  <r>
    <s v="KAF_17_046"/>
    <x v="4"/>
    <x v="5"/>
    <s v="2017JUN"/>
    <s v="N"/>
    <s v="NA"/>
    <s v="NA"/>
    <x v="1"/>
    <n v="34.730743408203125"/>
    <s v="Y"/>
    <s v="Y"/>
    <n v="149"/>
    <s v="Y"/>
    <n v="1"/>
    <m/>
  </r>
  <r>
    <s v="PNG_16_SYCA_10"/>
    <x v="3"/>
    <x v="5"/>
    <s v="2016JUN"/>
    <s v="N"/>
    <s v="NA"/>
    <s v="NA"/>
    <x v="1"/>
    <n v="33.795196533203125"/>
    <s v="Y"/>
    <s v="Y"/>
    <n v="150"/>
    <s v="Y"/>
    <n v="1"/>
    <m/>
  </r>
  <r>
    <s v="KNP_17_055"/>
    <x v="5"/>
    <x v="4"/>
    <s v="2017JUN"/>
    <s v="N"/>
    <s v="NA"/>
    <s v="NA"/>
    <x v="1"/>
    <n v="28.724898338317871"/>
    <s v="Y"/>
    <s v="Y"/>
    <n v="151"/>
    <s v="Y"/>
    <n v="1"/>
    <m/>
  </r>
  <r>
    <s v="HWA_17_004"/>
    <x v="2"/>
    <x v="4"/>
    <s v="2017JUN"/>
    <s v="N"/>
    <s v="NA"/>
    <s v="NA"/>
    <x v="1"/>
    <n v="26.66380500793457"/>
    <s v="Y"/>
    <s v="Y"/>
    <n v="152"/>
    <s v="Y"/>
    <n v="1"/>
    <m/>
  </r>
  <r>
    <s v="SER_17_291"/>
    <x v="8"/>
    <x v="1"/>
    <s v="2017JUN"/>
    <s v="N"/>
    <s v="NA"/>
    <s v="NA"/>
    <x v="1"/>
    <n v="29.838418960571289"/>
    <s v="Y"/>
    <s v="Y"/>
    <n v="158"/>
    <s v="Y"/>
    <n v="1"/>
    <m/>
  </r>
  <r>
    <s v="MRC_KT_1043"/>
    <x v="0"/>
    <x v="4"/>
    <s v="2015JUN"/>
    <s v="N"/>
    <s v="NA"/>
    <s v="NA"/>
    <x v="1"/>
    <n v="27.842555999755859"/>
    <s v="Y"/>
    <s v="N"/>
    <s v="NA"/>
    <s v="NA"/>
    <n v="1"/>
    <m/>
  </r>
  <r>
    <s v="MRC_BUF_29"/>
    <x v="0"/>
    <x v="5"/>
    <s v="2013JUL"/>
    <s v="N"/>
    <s v="NA"/>
    <s v="NA"/>
    <x v="1"/>
    <n v="34.033998489379883"/>
    <s v="Y"/>
    <s v="Y"/>
    <n v="168"/>
    <s v="Y"/>
    <n v="1"/>
    <m/>
  </r>
  <r>
    <s v="NIA_17_073"/>
    <x v="6"/>
    <x v="5"/>
    <s v="2017JUN"/>
    <s v="N"/>
    <s v="NA"/>
    <s v="NA"/>
    <x v="1"/>
    <n v="32.283507347106934"/>
    <s v="Y"/>
    <s v="Y"/>
    <n v="168"/>
    <s v="Y"/>
    <n v="1"/>
    <m/>
  </r>
  <r>
    <s v="MRC_LM_198"/>
    <x v="0"/>
    <x v="8"/>
    <s v="2016JUN"/>
    <s v="N"/>
    <s v="NA"/>
    <s v="NA"/>
    <x v="1"/>
    <n v="33.322170257568359"/>
    <s v="Y"/>
    <s v="Y"/>
    <n v="179"/>
    <s v="Y"/>
    <n v="1"/>
    <m/>
  </r>
  <r>
    <s v="MRC_LM_143"/>
    <x v="0"/>
    <x v="14"/>
    <s v="2016JUN"/>
    <s v="N"/>
    <s v="NA"/>
    <s v="NA"/>
    <x v="1"/>
    <n v="34.587360382080078"/>
    <s v="Y"/>
    <s v="Y"/>
    <n v="193"/>
    <s v="Y"/>
    <n v="1"/>
    <m/>
  </r>
  <r>
    <s v="HIP_17_022"/>
    <x v="1"/>
    <x v="1"/>
    <s v="2017JUN"/>
    <s v="N"/>
    <s v="NA"/>
    <s v="NA"/>
    <x v="1"/>
    <n v="28.22645378112793"/>
    <s v="Y"/>
    <s v="Y"/>
    <n v="196"/>
    <s v="Y"/>
    <n v="1"/>
    <m/>
  </r>
  <r>
    <s v="PNG_17_054"/>
    <x v="3"/>
    <x v="2"/>
    <s v="2017JUN"/>
    <s v="N"/>
    <s v="NA"/>
    <s v="NA"/>
    <x v="1"/>
    <n v="25.949661254882813"/>
    <s v="Y"/>
    <s v="Y"/>
    <n v="212"/>
    <s v="Y"/>
    <n v="1"/>
    <m/>
  </r>
  <r>
    <s v="HIP_17_020"/>
    <x v="1"/>
    <x v="1"/>
    <s v="2017JUN"/>
    <s v="N"/>
    <s v="NA"/>
    <s v="NA"/>
    <x v="1"/>
    <n v="24.968173980712891"/>
    <s v="Y"/>
    <s v="Y"/>
    <n v="214"/>
    <s v="Y"/>
    <n v="1"/>
    <m/>
  </r>
  <r>
    <s v="NYI_17_104"/>
    <x v="7"/>
    <x v="2"/>
    <s v="2017JUN"/>
    <s v="N"/>
    <s v="NA"/>
    <s v="NA"/>
    <x v="1"/>
    <n v="31.114849090576172"/>
    <s v="Y"/>
    <s v="Y"/>
    <n v="217"/>
    <s v="Y"/>
    <n v="1"/>
    <m/>
  </r>
  <r>
    <s v="NYI_17_020"/>
    <x v="7"/>
    <x v="4"/>
    <s v="2017JUN"/>
    <s v="N"/>
    <s v="NA"/>
    <s v="NA"/>
    <x v="1"/>
    <n v="26.087127685546875"/>
    <s v="Y"/>
    <s v="Y"/>
    <n v="224"/>
    <s v="Y"/>
    <n v="1"/>
    <m/>
  </r>
  <r>
    <s v="KAF_17_017"/>
    <x v="4"/>
    <x v="6"/>
    <s v="2017JUN"/>
    <s v="N"/>
    <s v="NA"/>
    <s v="NA"/>
    <x v="1"/>
    <n v="32.700681686401367"/>
    <s v="Y"/>
    <s v="Y"/>
    <n v="230"/>
    <s v="Y"/>
    <n v="1"/>
    <m/>
  </r>
  <r>
    <s v="PNG_15_BU23"/>
    <x v="3"/>
    <x v="5"/>
    <s v="2015JUN"/>
    <s v="N"/>
    <s v="NA"/>
    <s v="NA"/>
    <x v="1"/>
    <n v="32.987855911254883"/>
    <s v="Y"/>
    <s v="Y"/>
    <n v="238"/>
    <s v="Y"/>
    <n v="1"/>
    <m/>
  </r>
  <r>
    <s v="MRC_WAR_110"/>
    <x v="0"/>
    <x v="2"/>
    <s v="2014OCT"/>
    <s v="Y"/>
    <n v="159"/>
    <s v="Y"/>
    <x v="1"/>
    <n v="27.606025695800781"/>
    <s v="Y"/>
    <s v="Y"/>
    <n v="238"/>
    <s v="Y"/>
    <n v="1"/>
    <m/>
  </r>
  <r>
    <s v="KNP_16_004"/>
    <x v="5"/>
    <x v="1"/>
    <s v="2016JUN"/>
    <s v="N"/>
    <s v="NA"/>
    <s v="NA"/>
    <x v="1"/>
    <n v="28.566970825195313"/>
    <s v="Y"/>
    <s v="Y"/>
    <n v="254"/>
    <s v="Y"/>
    <n v="1"/>
    <m/>
  </r>
  <r>
    <s v="MRC_LM_263"/>
    <x v="0"/>
    <x v="16"/>
    <s v="2016JUN"/>
    <s v="N"/>
    <s v="NA"/>
    <s v="NA"/>
    <x v="1"/>
    <n v="32.45661735534668"/>
    <s v="Y"/>
    <s v="Y"/>
    <n v="257"/>
    <s v="Y"/>
    <n v="1"/>
    <m/>
  </r>
  <r>
    <s v="SER_17_280"/>
    <x v="8"/>
    <x v="1"/>
    <s v="2017JUN"/>
    <s v="N"/>
    <s v="NA"/>
    <s v="NA"/>
    <x v="1"/>
    <n v="33.040975570678711"/>
    <s v="Y"/>
    <s v="Y"/>
    <n v="262"/>
    <s v="Y"/>
    <n v="1"/>
    <m/>
  </r>
  <r>
    <s v="PNG_16_LOAF_17"/>
    <x v="3"/>
    <x v="3"/>
    <s v="2016JUN"/>
    <s v="Y"/>
    <n v="2513"/>
    <s v="Y"/>
    <x v="1"/>
    <n v="21.938395500183105"/>
    <s v="Y"/>
    <s v="Y"/>
    <n v="264"/>
    <s v="Y"/>
    <n v="1"/>
    <m/>
  </r>
  <r>
    <s v="HWA_16_002"/>
    <x v="2"/>
    <x v="4"/>
    <s v="2016JUN"/>
    <s v="N"/>
    <s v="NA"/>
    <s v="NA"/>
    <x v="1"/>
    <n v="26.316804885864258"/>
    <s v="Y"/>
    <s v="Y"/>
    <n v="267"/>
    <s v="Y"/>
    <n v="1"/>
    <m/>
  </r>
  <r>
    <s v="HIP_17_028"/>
    <x v="1"/>
    <x v="5"/>
    <s v="2017JUN"/>
    <s v="N"/>
    <s v="NA"/>
    <s v="NA"/>
    <x v="1"/>
    <n v="34.142679214477539"/>
    <s v="Y"/>
    <s v="Y"/>
    <n v="275"/>
    <s v="Y"/>
    <n v="1"/>
    <m/>
  </r>
  <r>
    <s v="KAF_17_117"/>
    <x v="4"/>
    <x v="1"/>
    <s v="2017JUN"/>
    <s v="N"/>
    <s v="NA"/>
    <s v="NA"/>
    <x v="1"/>
    <n v="30.851531982421875"/>
    <s v="Y"/>
    <s v="Y"/>
    <n v="279"/>
    <s v="Y"/>
    <n v="1"/>
    <m/>
  </r>
  <r>
    <s v="MRC_ELE_05"/>
    <x v="0"/>
    <x v="3"/>
    <s v="2013JUL"/>
    <s v="N"/>
    <s v="NA"/>
    <s v="NA"/>
    <x v="1"/>
    <n v="25.714520454406738"/>
    <s v="Y"/>
    <s v="Y"/>
    <n v="286"/>
    <s v="Y"/>
    <n v="1"/>
    <m/>
  </r>
  <r>
    <s v="HIP_17_017"/>
    <x v="1"/>
    <x v="1"/>
    <s v="2017JUN"/>
    <s v="N"/>
    <s v="NA"/>
    <s v="NA"/>
    <x v="1"/>
    <n v="25.159509658813477"/>
    <s v="Y"/>
    <s v="Y"/>
    <n v="294"/>
    <s v="Y"/>
    <n v="1"/>
    <m/>
  </r>
  <r>
    <s v="PNG_16_LOAF_07"/>
    <x v="3"/>
    <x v="3"/>
    <s v="2016JUN"/>
    <s v="Y"/>
    <n v="3096"/>
    <s v="Y"/>
    <x v="1"/>
    <n v="20.336023330688477"/>
    <s v="Y"/>
    <s v="Y"/>
    <n v="311"/>
    <s v="Y"/>
    <n v="1"/>
    <m/>
  </r>
  <r>
    <s v="MRC_ELE_201"/>
    <x v="0"/>
    <x v="3"/>
    <s v="2015MAR"/>
    <s v="N"/>
    <s v="NA"/>
    <s v="NA"/>
    <x v="1"/>
    <n v="30.565066337585449"/>
    <s v="Y"/>
    <s v="Y"/>
    <n v="315"/>
    <s v="Y"/>
    <n v="1"/>
    <m/>
  </r>
  <r>
    <s v="MRC_DIK_43"/>
    <x v="0"/>
    <x v="10"/>
    <s v="2013JUL"/>
    <s v="N"/>
    <s v="NA"/>
    <s v="NA"/>
    <x v="1"/>
    <n v="27.94954776763916"/>
    <s v="Y"/>
    <s v="Y"/>
    <n v="316"/>
    <s v="Y"/>
    <n v="1"/>
    <m/>
  </r>
  <r>
    <s v="PNG_16_TRST_01"/>
    <x v="3"/>
    <x v="6"/>
    <s v="2016JUN"/>
    <s v="N"/>
    <s v="NA"/>
    <s v="NA"/>
    <x v="1"/>
    <n v="31.645550727844238"/>
    <s v="Y"/>
    <s v="Y"/>
    <n v="327"/>
    <s v="Y"/>
    <n v="1"/>
    <m/>
  </r>
  <r>
    <s v="MRC_COW_250"/>
    <x v="0"/>
    <x v="9"/>
    <s v="2015MAR"/>
    <s v="N"/>
    <s v="NA"/>
    <s v="NA"/>
    <x v="1"/>
    <n v="35.71263313293457"/>
    <s v="N"/>
    <s v="N"/>
    <s v="NA"/>
    <s v="NA"/>
    <n v="0"/>
    <m/>
  </r>
  <r>
    <s v="KAF_17_013"/>
    <x v="4"/>
    <x v="6"/>
    <s v="2017JUN"/>
    <s v="N"/>
    <s v="NA"/>
    <s v="NA"/>
    <x v="1"/>
    <n v="27.722883224487305"/>
    <s v="Y"/>
    <s v="Y"/>
    <n v="342"/>
    <s v="Y"/>
    <n v="1"/>
    <m/>
  </r>
  <r>
    <s v="MRC_LM_196"/>
    <x v="0"/>
    <x v="8"/>
    <s v="2016JUN"/>
    <s v="N"/>
    <s v="NA"/>
    <s v="NA"/>
    <x v="1"/>
    <n v="31.253183364868164"/>
    <s v="Y"/>
    <s v="Y"/>
    <n v="342"/>
    <s v="Y"/>
    <n v="1"/>
    <m/>
  </r>
  <r>
    <s v="HIP_17_014"/>
    <x v="1"/>
    <x v="3"/>
    <s v="2017JUN"/>
    <s v="N"/>
    <s v="NA"/>
    <s v="NA"/>
    <x v="1"/>
    <n v="23.03591251373291"/>
    <s v="Y"/>
    <s v="Y"/>
    <n v="360"/>
    <s v="Y"/>
    <n v="1"/>
    <m/>
  </r>
  <r>
    <s v="HIP_17_114"/>
    <x v="1"/>
    <x v="3"/>
    <s v="2017JUN"/>
    <s v="N"/>
    <s v="NA"/>
    <s v="NA"/>
    <x v="1"/>
    <n v="19.051097869873047"/>
    <s v="Y"/>
    <s v="Y"/>
    <n v="360"/>
    <s v="Y"/>
    <n v="1"/>
    <m/>
  </r>
  <r>
    <s v="PNG_17_023"/>
    <x v="3"/>
    <x v="1"/>
    <s v="2017JUN"/>
    <s v="N"/>
    <s v="NA"/>
    <s v="NA"/>
    <x v="1"/>
    <n v="28.265185356140137"/>
    <s v="Y"/>
    <s v="Y"/>
    <n v="372"/>
    <s v="Y"/>
    <n v="1"/>
    <m/>
  </r>
  <r>
    <s v="MRC_ELE_227"/>
    <x v="0"/>
    <x v="3"/>
    <s v="2015MAR"/>
    <s v="N"/>
    <s v="NA"/>
    <s v="NA"/>
    <x v="1"/>
    <n v="30.344769477844238"/>
    <s v="Y"/>
    <s v="Y"/>
    <n v="384"/>
    <s v="Y"/>
    <n v="1"/>
    <m/>
  </r>
  <r>
    <s v="MRC_LM_144"/>
    <x v="0"/>
    <x v="14"/>
    <s v="2016JUN"/>
    <s v="N"/>
    <s v="NA"/>
    <s v="NA"/>
    <x v="1"/>
    <n v="35.336748123168945"/>
    <s v="N"/>
    <s v="Y"/>
    <n v="389"/>
    <s v="Y"/>
    <n v="1"/>
    <m/>
  </r>
  <r>
    <s v="NIA_17_065"/>
    <x v="6"/>
    <x v="1"/>
    <s v="2017JUN"/>
    <s v="N"/>
    <s v="NA"/>
    <s v="NA"/>
    <x v="1"/>
    <n v="32.698776245117188"/>
    <s v="Y"/>
    <s v="Y"/>
    <n v="395"/>
    <s v="Y"/>
    <n v="1"/>
    <m/>
  </r>
  <r>
    <s v="MRC_LM_244"/>
    <x v="0"/>
    <x v="2"/>
    <s v="2016JUN"/>
    <s v="N"/>
    <s v="NA"/>
    <s v="NA"/>
    <x v="1"/>
    <n v="33.900282859802246"/>
    <s v="Y"/>
    <s v="Y"/>
    <n v="396"/>
    <s v="Y"/>
    <n v="1"/>
    <m/>
  </r>
  <r>
    <s v="NYI_17_048"/>
    <x v="7"/>
    <x v="4"/>
    <s v="2017JUN"/>
    <s v="N"/>
    <s v="NA"/>
    <s v="NA"/>
    <x v="1"/>
    <n v="28.611464500427246"/>
    <s v="Y"/>
    <s v="Y"/>
    <n v="400"/>
    <s v="Y"/>
    <n v="1"/>
    <m/>
  </r>
  <r>
    <s v="KAF_17_131"/>
    <x v="4"/>
    <x v="2"/>
    <s v="2017JUN"/>
    <s v="N"/>
    <s v="NA"/>
    <s v="NA"/>
    <x v="1"/>
    <n v="26.340567588806152"/>
    <s v="Y"/>
    <s v="Y"/>
    <n v="402"/>
    <s v="Y"/>
    <n v="1"/>
    <m/>
  </r>
  <r>
    <s v="MRC_LM_252"/>
    <x v="0"/>
    <x v="11"/>
    <s v="2016JUN"/>
    <s v="N"/>
    <s v="NA"/>
    <s v="NA"/>
    <x v="1"/>
    <n v="36.90821647644043"/>
    <s v="N"/>
    <s v="Y"/>
    <n v="403"/>
    <s v="Y"/>
    <n v="1"/>
    <m/>
  </r>
  <r>
    <s v="KNP_17_037"/>
    <x v="5"/>
    <x v="4"/>
    <s v="2017JUN"/>
    <s v="N"/>
    <s v="NA"/>
    <s v="NA"/>
    <x v="1"/>
    <n v="24.32443904876709"/>
    <s v="Y"/>
    <s v="Y"/>
    <n v="405"/>
    <s v="Y"/>
    <n v="1"/>
    <m/>
  </r>
  <r>
    <s v="PNG_16_TRST_03"/>
    <x v="3"/>
    <x v="6"/>
    <s v="2016JUN"/>
    <s v="N"/>
    <s v="NA"/>
    <s v="NA"/>
    <x v="1"/>
    <n v="33.55817985534668"/>
    <s v="Y"/>
    <s v="Y"/>
    <n v="422"/>
    <s v="Y"/>
    <n v="1"/>
    <m/>
  </r>
  <r>
    <s v="SER_16_014"/>
    <x v="8"/>
    <x v="1"/>
    <s v="2016JUN"/>
    <s v="N"/>
    <s v="NA"/>
    <s v="NA"/>
    <x v="1"/>
    <n v="30.763920783996582"/>
    <s v="Y"/>
    <s v="Y"/>
    <n v="424"/>
    <s v="Y"/>
    <n v="1"/>
    <m/>
  </r>
  <r>
    <s v="SER_17_044"/>
    <x v="8"/>
    <x v="5"/>
    <s v="2017JUN"/>
    <s v="N"/>
    <s v="NA"/>
    <s v="NA"/>
    <x v="1"/>
    <n v="32.358012199401855"/>
    <s v="Y"/>
    <s v="Y"/>
    <n v="440"/>
    <s v="Y"/>
    <n v="1"/>
    <m/>
  </r>
  <r>
    <s v="MRC_LM_258"/>
    <x v="0"/>
    <x v="11"/>
    <s v="2016JUN"/>
    <s v="N"/>
    <s v="NA"/>
    <s v="NA"/>
    <x v="1"/>
    <n v="26.560583114624023"/>
    <s v="Y"/>
    <s v="Y"/>
    <n v="441"/>
    <s v="Y"/>
    <n v="1"/>
    <m/>
  </r>
  <r>
    <s v="PNG_16_AEME_10"/>
    <x v="3"/>
    <x v="1"/>
    <s v="2016JUN"/>
    <s v="Y"/>
    <n v="68"/>
    <s v="Y"/>
    <x v="1"/>
    <n v="28.342625617980957"/>
    <s v="Y"/>
    <s v="Y"/>
    <n v="457"/>
    <s v="Y"/>
    <n v="1"/>
    <m/>
  </r>
  <r>
    <s v="MRC_IMP_205"/>
    <x v="0"/>
    <x v="1"/>
    <s v="2015MAR"/>
    <s v="Y"/>
    <n v="255"/>
    <s v="Y"/>
    <x v="1"/>
    <n v="34.310501098632813"/>
    <s v="Y"/>
    <s v="Y"/>
    <n v="474"/>
    <s v="Y"/>
    <n v="1"/>
    <m/>
  </r>
  <r>
    <s v="SER_17_151"/>
    <x v="8"/>
    <x v="1"/>
    <s v="2017JUN"/>
    <s v="N"/>
    <s v="NA"/>
    <s v="NA"/>
    <x v="1"/>
    <n v="31.736484527587891"/>
    <s v="Y"/>
    <s v="Y"/>
    <n v="492"/>
    <s v="Y"/>
    <n v="1"/>
    <m/>
  </r>
  <r>
    <s v="NYI_17_042"/>
    <x v="7"/>
    <x v="3"/>
    <s v="2017JUN"/>
    <s v="N"/>
    <s v="NA"/>
    <s v="NA"/>
    <x v="1"/>
    <n v="19.703248977661133"/>
    <s v="Y"/>
    <s v="Y"/>
    <n v="494"/>
    <s v="Y"/>
    <n v="1"/>
    <m/>
  </r>
  <r>
    <s v="MRC_WAT_201"/>
    <x v="0"/>
    <x v="19"/>
    <s v="2015MAR"/>
    <s v="N"/>
    <s v="NA"/>
    <s v="NA"/>
    <x v="1"/>
    <n v="28.793554306030273"/>
    <s v="Y"/>
    <s v="Y"/>
    <n v="524"/>
    <s v="Y"/>
    <n v="1"/>
    <m/>
  </r>
  <r>
    <s v="NIA_17_135"/>
    <x v="6"/>
    <x v="1"/>
    <s v="2017JUN"/>
    <s v="N"/>
    <s v="NA"/>
    <s v="NA"/>
    <x v="1"/>
    <n v="30.755744934082031"/>
    <s v="Y"/>
    <s v="Y"/>
    <n v="525"/>
    <s v="Y"/>
    <n v="1"/>
    <m/>
  </r>
  <r>
    <s v="NYI_17_040"/>
    <x v="7"/>
    <x v="4"/>
    <s v="2017JUN"/>
    <s v="N"/>
    <s v="NA"/>
    <s v="NA"/>
    <x v="1"/>
    <n v="26.576797485351563"/>
    <s v="Y"/>
    <s v="Y"/>
    <n v="537"/>
    <s v="Y"/>
    <n v="1"/>
    <m/>
  </r>
  <r>
    <s v="NYI_17_043"/>
    <x v="7"/>
    <x v="4"/>
    <s v="2017JUN"/>
    <s v="N"/>
    <s v="NA"/>
    <s v="NA"/>
    <x v="1"/>
    <n v="25.532016754150391"/>
    <s v="Y"/>
    <s v="Y"/>
    <n v="537"/>
    <s v="Y"/>
    <n v="1"/>
    <m/>
  </r>
  <r>
    <s v="MRC_KT_1050"/>
    <x v="0"/>
    <x v="4"/>
    <s v="2015JUN"/>
    <s v="N"/>
    <s v="NA"/>
    <s v="NA"/>
    <x v="1"/>
    <n v="26.586673736572266"/>
    <s v="Y"/>
    <s v="Y"/>
    <n v="14059"/>
    <s v="Y"/>
    <n v="1"/>
    <m/>
  </r>
  <r>
    <s v="SER_17_135"/>
    <x v="8"/>
    <x v="4"/>
    <s v="2017JUN"/>
    <s v="N"/>
    <s v="NA"/>
    <s v="NA"/>
    <x v="1"/>
    <n v="29.516355514526367"/>
    <s v="Y"/>
    <s v="Y"/>
    <n v="544"/>
    <s v="Y"/>
    <n v="1"/>
    <m/>
  </r>
  <r>
    <s v="MRC_LM_305"/>
    <x v="0"/>
    <x v="7"/>
    <s v="2016JUN"/>
    <s v="N"/>
    <s v="NA"/>
    <s v="NA"/>
    <x v="1"/>
    <n v="33.347700119018555"/>
    <s v="Y"/>
    <s v="Y"/>
    <n v="548"/>
    <s v="Y"/>
    <n v="1"/>
    <m/>
  </r>
  <r>
    <s v="KAF_17_030"/>
    <x v="4"/>
    <x v="1"/>
    <s v="2017JUN"/>
    <s v="N"/>
    <s v="NA"/>
    <s v="NA"/>
    <x v="1"/>
    <n v="33.260828018188477"/>
    <s v="Y"/>
    <s v="Y"/>
    <n v="560"/>
    <s v="Y"/>
    <n v="1"/>
    <m/>
  </r>
  <r>
    <s v="MRC_ELE_14"/>
    <x v="0"/>
    <x v="3"/>
    <s v="2013JUL"/>
    <s v="Y"/>
    <n v="957"/>
    <s v="Y"/>
    <x v="1"/>
    <n v="23.598895072937012"/>
    <s v="Y"/>
    <s v="Y"/>
    <n v="575"/>
    <s v="Y"/>
    <n v="1"/>
    <m/>
  </r>
  <r>
    <s v="HIP_17_035"/>
    <x v="1"/>
    <x v="4"/>
    <s v="2017JUN"/>
    <s v="N"/>
    <s v="NA"/>
    <s v="NA"/>
    <x v="1"/>
    <n v="23.200662612915039"/>
    <s v="Y"/>
    <s v="Y"/>
    <n v="586"/>
    <s v="Y"/>
    <n v="1"/>
    <m/>
  </r>
  <r>
    <s v="KAF_17_077"/>
    <x v="4"/>
    <x v="5"/>
    <s v="2017JUN"/>
    <s v="N"/>
    <s v="NA"/>
    <s v="NA"/>
    <x v="1"/>
    <n v="30.081489562988281"/>
    <s v="Y"/>
    <s v="Y"/>
    <n v="594"/>
    <s v="Y"/>
    <n v="1"/>
    <m/>
  </r>
  <r>
    <s v="PNG_17_045"/>
    <x v="3"/>
    <x v="6"/>
    <s v="2017JUN"/>
    <s v="N"/>
    <s v="NA"/>
    <s v="NA"/>
    <x v="1"/>
    <n v="30.953793525695801"/>
    <s v="Y"/>
    <s v="Y"/>
    <n v="597"/>
    <s v="Y"/>
    <n v="1"/>
    <m/>
  </r>
  <r>
    <s v="KAF_17_148"/>
    <x v="4"/>
    <x v="3"/>
    <s v="2017JUN"/>
    <s v="N"/>
    <s v="NA"/>
    <s v="NA"/>
    <x v="1"/>
    <n v="20.997894287109375"/>
    <s v="Y"/>
    <s v="Y"/>
    <n v="598"/>
    <s v="Y"/>
    <n v="1"/>
    <m/>
  </r>
  <r>
    <s v="HIP_17_080"/>
    <x v="1"/>
    <x v="4"/>
    <s v="2017JUN"/>
    <s v="N"/>
    <s v="NA"/>
    <s v="NA"/>
    <x v="1"/>
    <n v="24.437310218811035"/>
    <s v="Y"/>
    <s v="Y"/>
    <n v="601"/>
    <s v="Y"/>
    <n v="1"/>
    <m/>
  </r>
  <r>
    <s v="MRC_GGA_113"/>
    <x v="0"/>
    <x v="13"/>
    <s v="2014OCT"/>
    <s v="Y"/>
    <n v="110"/>
    <s v="Y"/>
    <x v="1"/>
    <n v="33.858802795410156"/>
    <s v="Y"/>
    <s v="Y"/>
    <n v="601"/>
    <s v="Y"/>
    <n v="1"/>
    <m/>
  </r>
  <r>
    <s v="MRC_GRE_213"/>
    <x v="0"/>
    <x v="15"/>
    <s v="2015MAR"/>
    <s v="Y"/>
    <n v="340"/>
    <s v="Y"/>
    <x v="1"/>
    <n v="25.627326011657715"/>
    <s v="Y"/>
    <s v="Y"/>
    <n v="609"/>
    <s v="Y"/>
    <n v="1"/>
    <m/>
  </r>
  <r>
    <s v="MRC_WAR_101"/>
    <x v="0"/>
    <x v="2"/>
    <s v="2014OCT"/>
    <s v="Y"/>
    <n v="125"/>
    <s v="Y"/>
    <x v="1"/>
    <n v="25.904376983642578"/>
    <s v="Y"/>
    <s v="Y"/>
    <n v="614"/>
    <s v="Y"/>
    <n v="1"/>
    <m/>
  </r>
  <r>
    <s v="MRC_ELE_109"/>
    <x v="0"/>
    <x v="3"/>
    <s v="2014OCT"/>
    <s v="N"/>
    <s v="NA"/>
    <s v="NA"/>
    <x v="1"/>
    <n v="29.132905006408691"/>
    <s v="Y"/>
    <s v="Y"/>
    <n v="643"/>
    <s v="Y"/>
    <n v="1"/>
    <m/>
  </r>
  <r>
    <s v="PNG_16_SYCA_11"/>
    <x v="3"/>
    <x v="5"/>
    <s v="2016JUN"/>
    <s v="N"/>
    <s v="NA"/>
    <s v="NA"/>
    <x v="1"/>
    <n v="32.225761413574219"/>
    <s v="Y"/>
    <s v="Y"/>
    <n v="666"/>
    <s v="Y"/>
    <n v="1"/>
    <m/>
  </r>
  <r>
    <s v="KNP_17_051"/>
    <x v="5"/>
    <x v="4"/>
    <s v="2017JUN"/>
    <s v="N"/>
    <s v="NA"/>
    <s v="NA"/>
    <x v="1"/>
    <n v="27.640082359313965"/>
    <s v="Y"/>
    <s v="Y"/>
    <n v="693"/>
    <s v="Y"/>
    <n v="1"/>
    <m/>
  </r>
  <r>
    <s v="KNP_17_044"/>
    <x v="5"/>
    <x v="1"/>
    <s v="2017JUN"/>
    <s v="N"/>
    <s v="NA"/>
    <s v="NA"/>
    <x v="1"/>
    <n v="32.03367805480957"/>
    <s v="Y"/>
    <s v="Y"/>
    <n v="711"/>
    <s v="Y"/>
    <n v="1"/>
    <m/>
  </r>
  <r>
    <s v="HWA_16_027"/>
    <x v="2"/>
    <x v="4"/>
    <s v="2016JUN"/>
    <s v="N"/>
    <s v="NA"/>
    <s v="NA"/>
    <x v="1"/>
    <n v="26.105471611022949"/>
    <s v="Y"/>
    <s v="Y"/>
    <n v="718"/>
    <s v="Y"/>
    <n v="1"/>
    <m/>
  </r>
  <r>
    <s v="MRC_17_COW_20"/>
    <x v="0"/>
    <x v="9"/>
    <s v="2017JUN"/>
    <s v="N"/>
    <s v="NA"/>
    <s v="NA"/>
    <x v="1"/>
    <n v="32.421428680419922"/>
    <s v="Y"/>
    <s v="Y"/>
    <n v="720"/>
    <s v="Y"/>
    <n v="1"/>
    <m/>
  </r>
  <r>
    <s v="KAF_17_188"/>
    <x v="4"/>
    <x v="3"/>
    <s v="2017JUN"/>
    <s v="N"/>
    <s v="NA"/>
    <s v="NA"/>
    <x v="1"/>
    <n v="20.771037101745605"/>
    <s v="Y"/>
    <s v="Y"/>
    <n v="741"/>
    <s v="Y"/>
    <n v="1"/>
    <m/>
  </r>
  <r>
    <s v="MRC_WAR_102"/>
    <x v="0"/>
    <x v="2"/>
    <s v="2014OCT"/>
    <s v="Y"/>
    <n v="255"/>
    <s v="Y"/>
    <x v="1"/>
    <n v="30.071503639221191"/>
    <s v="Y"/>
    <s v="Y"/>
    <n v="741"/>
    <s v="Y"/>
    <n v="1"/>
    <m/>
  </r>
  <r>
    <s v="MRC_HAR_201"/>
    <x v="0"/>
    <x v="7"/>
    <s v="2015MAR"/>
    <s v="N"/>
    <s v="NA"/>
    <s v="NA"/>
    <x v="1"/>
    <n v="30.551142692565918"/>
    <s v="Y"/>
    <s v="Y"/>
    <n v="744"/>
    <s v="Y"/>
    <n v="1"/>
    <m/>
  </r>
  <r>
    <s v="NIA_17_013"/>
    <x v="6"/>
    <x v="1"/>
    <s v="2017JUN"/>
    <s v="N"/>
    <s v="NA"/>
    <s v="NA"/>
    <x v="1"/>
    <n v="31.494692802429199"/>
    <s v="Y"/>
    <s v="Y"/>
    <n v="752"/>
    <s v="Y"/>
    <n v="1"/>
    <m/>
  </r>
  <r>
    <s v="PNG_17_086"/>
    <x v="3"/>
    <x v="1"/>
    <s v="2017JUN"/>
    <s v="N"/>
    <s v="NA"/>
    <s v="NA"/>
    <x v="1"/>
    <n v="29.97160816192627"/>
    <s v="Y"/>
    <s v="Y"/>
    <n v="764"/>
    <s v="Y"/>
    <n v="1"/>
    <m/>
  </r>
  <r>
    <s v="MRC_ELA_111"/>
    <x v="0"/>
    <x v="12"/>
    <s v="2014OCT"/>
    <s v="Y"/>
    <n v="1533"/>
    <s v="Y"/>
    <x v="1"/>
    <n v="25.221419334411621"/>
    <s v="Y"/>
    <s v="Y"/>
    <n v="777"/>
    <s v="Y"/>
    <n v="1"/>
    <m/>
  </r>
  <r>
    <s v="MRC_LM_264"/>
    <x v="0"/>
    <x v="16"/>
    <s v="2016JUN"/>
    <s v="N"/>
    <s v="NA"/>
    <s v="NA"/>
    <x v="1"/>
    <n v="28.465287208557129"/>
    <s v="Y"/>
    <s v="Y"/>
    <n v="777"/>
    <s v="Y"/>
    <n v="1"/>
    <m/>
  </r>
  <r>
    <s v="MRC_PLA_234"/>
    <x v="0"/>
    <x v="4"/>
    <s v="2015MAR"/>
    <s v="Y"/>
    <n v="202"/>
    <s v="Y"/>
    <x v="1"/>
    <n v="29.361241340637207"/>
    <s v="Y"/>
    <s v="Y"/>
    <n v="777"/>
    <s v="Y"/>
    <n v="1"/>
    <m/>
  </r>
  <r>
    <s v="NIA_17_044"/>
    <x v="6"/>
    <x v="4"/>
    <s v="2017JUN"/>
    <s v="N"/>
    <s v="NA"/>
    <s v="NA"/>
    <x v="1"/>
    <n v="32.508902549743652"/>
    <s v="Y"/>
    <s v="Y"/>
    <n v="790"/>
    <s v="Y"/>
    <n v="1"/>
    <m/>
  </r>
  <r>
    <s v="MRC_COW_210"/>
    <x v="0"/>
    <x v="9"/>
    <s v="2015MAR"/>
    <s v="Y"/>
    <n v="479"/>
    <s v="Y"/>
    <x v="1"/>
    <n v="28.808597564697266"/>
    <s v="Y"/>
    <s v="Y"/>
    <n v="818"/>
    <s v="Y"/>
    <n v="1"/>
    <m/>
  </r>
  <r>
    <s v="MRC_PLA_23"/>
    <x v="0"/>
    <x v="4"/>
    <s v="2013JUL"/>
    <s v="Y"/>
    <n v="1249"/>
    <s v="Y"/>
    <x v="1"/>
    <n v="24.296674728393555"/>
    <s v="Y"/>
    <s v="Y"/>
    <n v="818"/>
    <s v="Y"/>
    <n v="1"/>
    <m/>
  </r>
  <r>
    <s v="HIP_17_097"/>
    <x v="1"/>
    <x v="1"/>
    <s v="2017JUN"/>
    <s v="N"/>
    <s v="NA"/>
    <s v="NA"/>
    <x v="1"/>
    <n v="33.043115615844727"/>
    <s v="Y"/>
    <s v="Y"/>
    <n v="821"/>
    <s v="Y"/>
    <n v="1"/>
    <m/>
  </r>
  <r>
    <s v="PNG_17_055"/>
    <x v="3"/>
    <x v="1"/>
    <s v="2017JUN"/>
    <s v="N"/>
    <s v="NA"/>
    <s v="NA"/>
    <x v="1"/>
    <n v="28.198137283325195"/>
    <s v="Y"/>
    <s v="Y"/>
    <n v="833"/>
    <s v="Y"/>
    <n v="1"/>
    <m/>
  </r>
  <r>
    <s v="KNP_17_003"/>
    <x v="5"/>
    <x v="1"/>
    <s v="2017JUN"/>
    <s v="N"/>
    <s v="NA"/>
    <s v="NA"/>
    <x v="1"/>
    <n v="31.815239906311035"/>
    <s v="Y"/>
    <s v="Y"/>
    <n v="849"/>
    <s v="Y"/>
    <n v="1"/>
    <m/>
  </r>
  <r>
    <s v="SER_16_009"/>
    <x v="8"/>
    <x v="1"/>
    <s v="2016JUN"/>
    <s v="N"/>
    <s v="NA"/>
    <s v="NA"/>
    <x v="1"/>
    <n v="31.321852684020996"/>
    <s v="Y"/>
    <s v="Y"/>
    <n v="862"/>
    <s v="Y"/>
    <n v="1"/>
    <m/>
  </r>
  <r>
    <s v="MRC_LM_154"/>
    <x v="0"/>
    <x v="14"/>
    <s v="2016JUN"/>
    <s v="N"/>
    <s v="NA"/>
    <s v="NA"/>
    <x v="1"/>
    <n v="31.999863624572754"/>
    <s v="Y"/>
    <s v="Y"/>
    <n v="864"/>
    <s v="Y"/>
    <n v="1"/>
    <m/>
  </r>
  <r>
    <s v="HWA_16_025"/>
    <x v="2"/>
    <x v="1"/>
    <s v="2016JUN"/>
    <s v="N"/>
    <s v="NA"/>
    <s v="NA"/>
    <x v="1"/>
    <n v="30.399192810058594"/>
    <s v="Y"/>
    <s v="Y"/>
    <n v="866"/>
    <s v="Y"/>
    <n v="1"/>
    <m/>
  </r>
  <r>
    <s v="MRC_ELE_01"/>
    <x v="0"/>
    <x v="3"/>
    <s v="2013JUL"/>
    <s v="N"/>
    <s v="NA"/>
    <s v="NA"/>
    <x v="1"/>
    <n v="21.370652198791504"/>
    <s v="Y"/>
    <s v="Y"/>
    <n v="870"/>
    <s v="Y"/>
    <n v="1"/>
    <m/>
  </r>
  <r>
    <s v="MRC_GRE_217"/>
    <x v="0"/>
    <x v="15"/>
    <s v="2015MAR"/>
    <s v="Y"/>
    <n v="303"/>
    <s v="Y"/>
    <x v="1"/>
    <n v="35.156696319580078"/>
    <s v="N"/>
    <s v="Y"/>
    <n v="872"/>
    <s v="Y"/>
    <n v="1"/>
    <m/>
  </r>
  <r>
    <s v="MRC_GRE_202"/>
    <x v="0"/>
    <x v="15"/>
    <s v="2015MAR"/>
    <s v="Y"/>
    <n v="1056"/>
    <s v="Y"/>
    <x v="1"/>
    <n v="27.761691093444824"/>
    <s v="Y"/>
    <s v="Y"/>
    <n v="880"/>
    <s v="Y"/>
    <n v="1"/>
    <m/>
  </r>
  <r>
    <s v="SER_16_016"/>
    <x v="8"/>
    <x v="5"/>
    <s v="2016JUN"/>
    <s v="N"/>
    <s v="NA"/>
    <s v="NA"/>
    <x v="1"/>
    <n v="30.459217071533203"/>
    <s v="Y"/>
    <s v="Y"/>
    <n v="883"/>
    <s v="Y"/>
    <n v="1"/>
    <m/>
  </r>
  <r>
    <s v="HWA_16_016"/>
    <x v="2"/>
    <x v="4"/>
    <s v="2016JUN"/>
    <s v="N"/>
    <s v="NA"/>
    <s v="NA"/>
    <x v="1"/>
    <n v="26.775375366210938"/>
    <s v="Y"/>
    <s v="Y"/>
    <n v="889"/>
    <s v="Y"/>
    <n v="1"/>
    <m/>
  </r>
  <r>
    <s v="KNP_17_009"/>
    <x v="5"/>
    <x v="1"/>
    <s v="2017JUN"/>
    <s v="N"/>
    <s v="NA"/>
    <s v="NA"/>
    <x v="1"/>
    <n v="27.775784492492676"/>
    <s v="Y"/>
    <s v="Y"/>
    <n v="915"/>
    <s v="Y"/>
    <n v="1"/>
    <m/>
  </r>
  <r>
    <s v="HWA_16_031"/>
    <x v="2"/>
    <x v="4"/>
    <s v="2016JUN"/>
    <s v="N"/>
    <s v="NA"/>
    <s v="NA"/>
    <x v="1"/>
    <n v="28.292026519775391"/>
    <s v="Y"/>
    <s v="Y"/>
    <n v="926"/>
    <s v="Y"/>
    <n v="1"/>
    <m/>
  </r>
  <r>
    <s v="HIP_17_010"/>
    <x v="1"/>
    <x v="3"/>
    <s v="2017JUN"/>
    <s v="N"/>
    <s v="NA"/>
    <s v="NA"/>
    <x v="1"/>
    <n v="20.353211402893066"/>
    <s v="Y"/>
    <s v="Y"/>
    <n v="939"/>
    <s v="Y"/>
    <n v="1"/>
    <m/>
  </r>
  <r>
    <s v="NIA_17_157"/>
    <x v="6"/>
    <x v="1"/>
    <s v="2017JUN"/>
    <s v="N"/>
    <s v="NA"/>
    <s v="NA"/>
    <x v="1"/>
    <n v="25.508620262145996"/>
    <s v="Y"/>
    <s v="Y"/>
    <n v="972"/>
    <s v="Y"/>
    <n v="1"/>
    <m/>
  </r>
  <r>
    <s v="HWA_16_001"/>
    <x v="2"/>
    <x v="5"/>
    <s v="2016JUN"/>
    <s v="N"/>
    <s v="NA"/>
    <s v="NA"/>
    <x v="1"/>
    <n v="28.447503089904785"/>
    <s v="Y"/>
    <s v="Y"/>
    <n v="982"/>
    <s v="Y"/>
    <n v="1"/>
    <m/>
  </r>
  <r>
    <s v="KAF_17_128"/>
    <x v="4"/>
    <x v="3"/>
    <s v="2017JUN"/>
    <s v="N"/>
    <s v="NA"/>
    <s v="NA"/>
    <x v="1"/>
    <n v="21.777602195739746"/>
    <s v="Y"/>
    <s v="Y"/>
    <n v="983"/>
    <s v="Y"/>
    <n v="1"/>
    <m/>
  </r>
  <r>
    <s v="HIP_17_102"/>
    <x v="1"/>
    <x v="3"/>
    <s v="2017JUN"/>
    <s v="N"/>
    <s v="NA"/>
    <s v="NA"/>
    <x v="1"/>
    <n v="16.269111633300781"/>
    <s v="Y"/>
    <s v="Y"/>
    <n v="999"/>
    <s v="Y"/>
    <n v="1"/>
    <m/>
  </r>
  <r>
    <s v="MRC_ORX_105"/>
    <x v="0"/>
    <x v="16"/>
    <s v="2014OCT"/>
    <s v="Y"/>
    <n v="45"/>
    <s v="Y"/>
    <x v="1"/>
    <n v="28.409407615661621"/>
    <s v="Y"/>
    <s v="Y"/>
    <n v="999"/>
    <s v="Y"/>
    <n v="1"/>
    <m/>
  </r>
  <r>
    <s v="PNG_16_LOAF_12"/>
    <x v="3"/>
    <x v="3"/>
    <s v="2016JUN"/>
    <s v="Y"/>
    <n v="3904"/>
    <s v="Y"/>
    <x v="1"/>
    <n v="21.603028297424316"/>
    <s v="Y"/>
    <s v="Y"/>
    <n v="1019"/>
    <s v="Y"/>
    <n v="1"/>
    <m/>
  </r>
  <r>
    <s v="KNP_17_043"/>
    <x v="5"/>
    <x v="1"/>
    <s v="2017JUN"/>
    <s v="N"/>
    <s v="NA"/>
    <s v="NA"/>
    <x v="1"/>
    <n v="23.189634323120117"/>
    <s v="Y"/>
    <s v="Y"/>
    <n v="1027"/>
    <s v="Y"/>
    <n v="1"/>
    <m/>
  </r>
  <r>
    <s v="NIA_17_016"/>
    <x v="6"/>
    <x v="3"/>
    <s v="2017JUN"/>
    <s v="N"/>
    <s v="NA"/>
    <s v="NA"/>
    <x v="1"/>
    <n v="19.43406867980957"/>
    <s v="Y"/>
    <s v="Y"/>
    <n v="1028"/>
    <s v="Y"/>
    <n v="1"/>
    <m/>
  </r>
  <r>
    <s v="PNG_16_AEME_17"/>
    <x v="3"/>
    <x v="1"/>
    <s v="2016JUN"/>
    <s v="Y"/>
    <n v="39"/>
    <s v="Y"/>
    <x v="1"/>
    <n v="31.317839622497559"/>
    <s v="Y"/>
    <s v="Y"/>
    <n v="1041"/>
    <s v="Y"/>
    <n v="1"/>
    <m/>
  </r>
  <r>
    <s v="MRC_IMP_210"/>
    <x v="0"/>
    <x v="1"/>
    <s v="2015MAR"/>
    <s v="N"/>
    <s v="NA"/>
    <s v="NA"/>
    <x v="1"/>
    <n v="31.322044372558594"/>
    <s v="Y"/>
    <s v="Y"/>
    <n v="1049"/>
    <s v="Y"/>
    <n v="1"/>
    <m/>
  </r>
  <r>
    <s v="MRC_GRE_08"/>
    <x v="0"/>
    <x v="15"/>
    <s v="2013JUL"/>
    <s v="Y"/>
    <n v="702"/>
    <s v="Y"/>
    <x v="1"/>
    <n v="33.360122680664063"/>
    <s v="Y"/>
    <s v="Y"/>
    <n v="1052"/>
    <s v="Y"/>
    <n v="1"/>
    <m/>
  </r>
  <r>
    <s v="MRC_IMP_204"/>
    <x v="0"/>
    <x v="1"/>
    <s v="2015MAR"/>
    <s v="Y"/>
    <n v="278"/>
    <s v="Y"/>
    <x v="1"/>
    <n v="27.851996421813965"/>
    <s v="Y"/>
    <s v="Y"/>
    <n v="1067"/>
    <s v="Y"/>
    <n v="1"/>
    <m/>
  </r>
  <r>
    <s v="MRC_GIR_103"/>
    <x v="0"/>
    <x v="14"/>
    <s v="2014OCT"/>
    <s v="N"/>
    <s v="NA"/>
    <s v="NA"/>
    <x v="1"/>
    <n v="34.160293579101563"/>
    <s v="Y"/>
    <s v="Y"/>
    <n v="1075"/>
    <s v="Y"/>
    <n v="1"/>
    <m/>
  </r>
  <r>
    <s v="KNP_17_002"/>
    <x v="5"/>
    <x v="1"/>
    <s v="2017JUN"/>
    <s v="N"/>
    <s v="NA"/>
    <s v="NA"/>
    <x v="1"/>
    <n v="29.876750946044922"/>
    <s v="Y"/>
    <s v="Y"/>
    <n v="1115"/>
    <s v="Y"/>
    <n v="1"/>
    <m/>
  </r>
  <r>
    <s v="MRC_COW_252"/>
    <x v="0"/>
    <x v="9"/>
    <s v="2015MAR"/>
    <s v="N"/>
    <s v="NA"/>
    <s v="NA"/>
    <x v="1"/>
    <n v="29.880414962768555"/>
    <s v="Y"/>
    <s v="Y"/>
    <n v="9163"/>
    <s v="Y"/>
    <n v="1"/>
    <m/>
  </r>
  <r>
    <s v="HIP_17_103"/>
    <x v="1"/>
    <x v="3"/>
    <s v="2017JUN"/>
    <s v="N"/>
    <s v="NA"/>
    <s v="NA"/>
    <x v="1"/>
    <n v="19.155447006225586"/>
    <s v="Y"/>
    <s v="Y"/>
    <n v="1125"/>
    <s v="Y"/>
    <n v="1"/>
    <m/>
  </r>
  <r>
    <s v="SER_17_090"/>
    <x v="8"/>
    <x v="5"/>
    <s v="2017JUN"/>
    <s v="N"/>
    <s v="NA"/>
    <s v="NA"/>
    <x v="1"/>
    <n v="32.060908317565918"/>
    <s v="Y"/>
    <s v="Y"/>
    <n v="1128"/>
    <s v="Y"/>
    <n v="1"/>
    <m/>
  </r>
  <r>
    <s v="HWA_16_014"/>
    <x v="2"/>
    <x v="4"/>
    <s v="2016JUN"/>
    <s v="N"/>
    <s v="NA"/>
    <s v="NA"/>
    <x v="1"/>
    <n v="22.625703811645508"/>
    <s v="Y"/>
    <s v="Y"/>
    <n v="1138"/>
    <s v="Y"/>
    <n v="1"/>
    <m/>
  </r>
  <r>
    <s v="KAF_17_045"/>
    <x v="4"/>
    <x v="5"/>
    <s v="2017JUN"/>
    <s v="N"/>
    <s v="NA"/>
    <s v="NA"/>
    <x v="1"/>
    <n v="32.418912887573242"/>
    <s v="Y"/>
    <s v="Y"/>
    <n v="1163"/>
    <s v="Y"/>
    <n v="1"/>
    <m/>
  </r>
  <r>
    <s v="HIP_17_054"/>
    <x v="1"/>
    <x v="5"/>
    <s v="2017JUN"/>
    <s v="N"/>
    <s v="NA"/>
    <s v="NA"/>
    <x v="1"/>
    <n v="29.434938430786133"/>
    <s v="Y"/>
    <s v="Y"/>
    <n v="1178"/>
    <s v="Y"/>
    <n v="1"/>
    <m/>
  </r>
  <r>
    <s v="SER_17_122"/>
    <x v="8"/>
    <x v="4"/>
    <s v="2017JUN"/>
    <s v="N"/>
    <s v="NA"/>
    <s v="NA"/>
    <x v="1"/>
    <n v="24.143832206726074"/>
    <s v="Y"/>
    <s v="Y"/>
    <n v="1196"/>
    <s v="Y"/>
    <n v="1"/>
    <m/>
  </r>
  <r>
    <s v="SER_17_134"/>
    <x v="8"/>
    <x v="4"/>
    <s v="2017JUN"/>
    <s v="N"/>
    <s v="NA"/>
    <s v="NA"/>
    <x v="1"/>
    <n v="26.651577949523926"/>
    <s v="Y"/>
    <s v="Y"/>
    <n v="1204"/>
    <s v="Y"/>
    <n v="1"/>
    <m/>
  </r>
  <r>
    <s v="KAF_17_007"/>
    <x v="4"/>
    <x v="1"/>
    <s v="2017JUN"/>
    <s v="N"/>
    <s v="NA"/>
    <s v="NA"/>
    <x v="1"/>
    <n v="29.539588928222656"/>
    <s v="Y"/>
    <s v="Y"/>
    <n v="1219"/>
    <s v="Y"/>
    <n v="1"/>
    <m/>
  </r>
  <r>
    <s v="SER_17_037"/>
    <x v="8"/>
    <x v="4"/>
    <s v="2017JUN"/>
    <s v="N"/>
    <s v="NA"/>
    <s v="NA"/>
    <x v="1"/>
    <n v="32.315202713012695"/>
    <s v="Y"/>
    <s v="Y"/>
    <n v="1223"/>
    <s v="Y"/>
    <n v="1"/>
    <m/>
  </r>
  <r>
    <s v="NYI_17_017"/>
    <x v="7"/>
    <x v="4"/>
    <s v="2017JUN"/>
    <s v="N"/>
    <s v="NA"/>
    <s v="NA"/>
    <x v="1"/>
    <n v="25.280914306640625"/>
    <s v="Y"/>
    <s v="Y"/>
    <n v="1247"/>
    <s v="Y"/>
    <n v="1"/>
    <m/>
  </r>
  <r>
    <s v="MRC_17_DIK_43"/>
    <x v="0"/>
    <x v="10"/>
    <s v="2017JUN"/>
    <s v="N"/>
    <s v="NA"/>
    <s v="NA"/>
    <x v="1"/>
    <n v="27.591238975524902"/>
    <s v="Y"/>
    <s v="Y"/>
    <n v="1334"/>
    <s v="Y"/>
    <n v="1"/>
    <m/>
  </r>
  <r>
    <s v="NIA_17_142"/>
    <x v="6"/>
    <x v="6"/>
    <s v="2017JUN"/>
    <s v="N"/>
    <s v="NA"/>
    <s v="NA"/>
    <x v="1"/>
    <n v="31.562719345092773"/>
    <s v="Y"/>
    <s v="Y"/>
    <n v="1364"/>
    <s v="Y"/>
    <n v="1"/>
    <m/>
  </r>
  <r>
    <s v="SER_17_043"/>
    <x v="8"/>
    <x v="5"/>
    <s v="2017JUN"/>
    <s v="N"/>
    <s v="NA"/>
    <s v="NA"/>
    <x v="1"/>
    <n v="29.945290565490723"/>
    <s v="Y"/>
    <s v="Y"/>
    <n v="1377"/>
    <s v="Y"/>
    <n v="1"/>
    <m/>
  </r>
  <r>
    <s v="HWA_16_021"/>
    <x v="2"/>
    <x v="3"/>
    <s v="2016JUN"/>
    <s v="N"/>
    <s v="NA"/>
    <s v="NA"/>
    <x v="1"/>
    <n v="20.922662734985352"/>
    <s v="Y"/>
    <s v="Y"/>
    <n v="1394"/>
    <s v="Y"/>
    <n v="1"/>
    <m/>
  </r>
  <r>
    <s v="MRC_GRE_16"/>
    <x v="0"/>
    <x v="15"/>
    <s v="2013JUL"/>
    <s v="Y"/>
    <n v="264"/>
    <s v="Y"/>
    <x v="1"/>
    <n v="32.637418746948242"/>
    <s v="Y"/>
    <s v="Y"/>
    <n v="1394"/>
    <s v="Y"/>
    <n v="1"/>
    <m/>
  </r>
  <r>
    <s v="PNG_16_TRST_07"/>
    <x v="3"/>
    <x v="6"/>
    <s v="2016JUN"/>
    <s v="N"/>
    <s v="NA"/>
    <s v="NA"/>
    <x v="1"/>
    <n v="34.560552597045898"/>
    <s v="Y"/>
    <s v="Y"/>
    <n v="1405"/>
    <s v="Y"/>
    <n v="1"/>
    <m/>
  </r>
  <r>
    <s v="MRC_COW_46"/>
    <x v="0"/>
    <x v="9"/>
    <s v="2013JUL"/>
    <s v="Y"/>
    <n v="2"/>
    <s v="N"/>
    <x v="1"/>
    <n v="30.265774726867676"/>
    <s v="Y"/>
    <s v="Y"/>
    <n v="1412"/>
    <s v="Y"/>
    <n v="1"/>
    <m/>
  </r>
  <r>
    <s v="KAF_17_100"/>
    <x v="4"/>
    <x v="1"/>
    <s v="2017JUN"/>
    <s v="N"/>
    <s v="NA"/>
    <s v="NA"/>
    <x v="1"/>
    <n v="32.89776611328125"/>
    <s v="Y"/>
    <s v="Y"/>
    <n v="1416"/>
    <s v="Y"/>
    <n v="1"/>
    <m/>
  </r>
  <r>
    <s v="NIA_17_155"/>
    <x v="6"/>
    <x v="3"/>
    <s v="2017JUN"/>
    <s v="N"/>
    <s v="NA"/>
    <s v="NA"/>
    <x v="1"/>
    <n v="20.154863357543945"/>
    <s v="Y"/>
    <s v="Y"/>
    <n v="1417"/>
    <s v="Y"/>
    <n v="1"/>
    <m/>
  </r>
  <r>
    <s v="KAF_17_134"/>
    <x v="4"/>
    <x v="2"/>
    <s v="2017JUN"/>
    <s v="N"/>
    <s v="NA"/>
    <s v="NA"/>
    <x v="1"/>
    <n v="26.168026924133301"/>
    <s v="Y"/>
    <s v="Y"/>
    <n v="1484"/>
    <s v="Y"/>
    <n v="1"/>
    <m/>
  </r>
  <r>
    <s v="MRC_LM_250"/>
    <x v="0"/>
    <x v="11"/>
    <s v="2016JUN"/>
    <s v="N"/>
    <s v="NA"/>
    <s v="NA"/>
    <x v="1"/>
    <n v="26.366300582885742"/>
    <s v="Y"/>
    <s v="Y"/>
    <n v="1487"/>
    <s v="Y"/>
    <n v="1"/>
    <m/>
  </r>
  <r>
    <s v="MRC_PLA_221"/>
    <x v="0"/>
    <x v="4"/>
    <s v="2015MAR"/>
    <s v="Y"/>
    <n v="248"/>
    <s v="Y"/>
    <x v="1"/>
    <n v="34.027968406677246"/>
    <s v="Y"/>
    <s v="Y"/>
    <n v="1492"/>
    <s v="Y"/>
    <n v="1"/>
    <m/>
  </r>
  <r>
    <s v="MRC_WAR_203"/>
    <x v="0"/>
    <x v="2"/>
    <s v="2015MAR"/>
    <s v="Y"/>
    <n v="1271"/>
    <s v="Y"/>
    <x v="1"/>
    <n v="29.888397216796875"/>
    <s v="Y"/>
    <s v="Y"/>
    <n v="1513"/>
    <s v="Y"/>
    <n v="1"/>
    <m/>
  </r>
  <r>
    <s v="SER_17_022"/>
    <x v="8"/>
    <x v="4"/>
    <s v="2017JUN"/>
    <s v="N"/>
    <s v="NA"/>
    <s v="NA"/>
    <x v="1"/>
    <n v="22.639641761779785"/>
    <s v="Y"/>
    <s v="Y"/>
    <n v="1519"/>
    <s v="Y"/>
    <n v="1"/>
    <m/>
  </r>
  <r>
    <s v="SER_17_295"/>
    <x v="8"/>
    <x v="1"/>
    <s v="2017JUN"/>
    <s v="N"/>
    <s v="NA"/>
    <s v="NA"/>
    <x v="1"/>
    <n v="27.493324279785156"/>
    <s v="Y"/>
    <s v="Y"/>
    <n v="1535"/>
    <s v="Y"/>
    <n v="1"/>
    <m/>
  </r>
  <r>
    <s v="SER_16_019"/>
    <x v="8"/>
    <x v="2"/>
    <s v="2016JUN"/>
    <s v="N"/>
    <s v="NA"/>
    <s v="NA"/>
    <x v="1"/>
    <n v="23.83470344543457"/>
    <s v="Y"/>
    <s v="Y"/>
    <n v="1550"/>
    <s v="Y"/>
    <n v="1"/>
    <m/>
  </r>
  <r>
    <s v="SER_17_128"/>
    <x v="8"/>
    <x v="4"/>
    <s v="2017JUN"/>
    <s v="N"/>
    <s v="NA"/>
    <s v="NA"/>
    <x v="1"/>
    <n v="28.784517288208008"/>
    <s v="Y"/>
    <s v="Y"/>
    <n v="1563"/>
    <s v="Y"/>
    <n v="1"/>
    <m/>
  </r>
  <r>
    <s v="NIA_17_074"/>
    <x v="6"/>
    <x v="5"/>
    <s v="2017JUN"/>
    <s v="N"/>
    <s v="NA"/>
    <s v="NA"/>
    <x v="1"/>
    <n v="32.917104721069336"/>
    <s v="Y"/>
    <s v="Y"/>
    <n v="1568"/>
    <s v="Y"/>
    <n v="1"/>
    <m/>
  </r>
  <r>
    <s v="KNP_16_002"/>
    <x v="5"/>
    <x v="1"/>
    <s v="2016JUN"/>
    <s v="N"/>
    <s v="NA"/>
    <s v="NA"/>
    <x v="1"/>
    <n v="31.228130340576172"/>
    <s v="Y"/>
    <s v="Y"/>
    <n v="1593"/>
    <s v="Y"/>
    <n v="1"/>
    <m/>
  </r>
  <r>
    <s v="SER_17_064"/>
    <x v="8"/>
    <x v="5"/>
    <s v="2017JUN"/>
    <s v="N"/>
    <s v="NA"/>
    <s v="NA"/>
    <x v="1"/>
    <n v="25.517247200012207"/>
    <s v="Y"/>
    <s v="Y"/>
    <n v="1599"/>
    <s v="Y"/>
    <n v="1"/>
    <m/>
  </r>
  <r>
    <s v="KNP_17_056"/>
    <x v="5"/>
    <x v="4"/>
    <s v="2017JUN"/>
    <s v="N"/>
    <s v="NA"/>
    <s v="NA"/>
    <x v="1"/>
    <n v="24.738798141479492"/>
    <s v="Y"/>
    <s v="Y"/>
    <n v="1618"/>
    <s v="Y"/>
    <n v="1"/>
    <m/>
  </r>
  <r>
    <s v="NYI_17_131"/>
    <x v="7"/>
    <x v="4"/>
    <s v="2017JUN"/>
    <s v="N"/>
    <s v="NA"/>
    <s v="NA"/>
    <x v="1"/>
    <n v="32.766950607299805"/>
    <s v="Y"/>
    <s v="Y"/>
    <n v="1627"/>
    <s v="Y"/>
    <n v="1"/>
    <m/>
  </r>
  <r>
    <s v="MRC_ELE_16"/>
    <x v="0"/>
    <x v="3"/>
    <s v="2013JUL"/>
    <s v="N"/>
    <s v="NA"/>
    <s v="NA"/>
    <x v="1"/>
    <n v="29.627280235290527"/>
    <s v="Y"/>
    <s v="Y"/>
    <n v="1641"/>
    <s v="Y"/>
    <n v="1"/>
    <m/>
  </r>
  <r>
    <s v="SER_17_257"/>
    <x v="8"/>
    <x v="1"/>
    <s v="2017JUN"/>
    <s v="N"/>
    <s v="NA"/>
    <s v="NA"/>
    <x v="1"/>
    <n v="30.639805793762207"/>
    <s v="Y"/>
    <s v="Y"/>
    <n v="1658"/>
    <s v="Y"/>
    <n v="1"/>
    <m/>
  </r>
  <r>
    <s v="HWA_16_028"/>
    <x v="2"/>
    <x v="4"/>
    <s v="2016JUN"/>
    <s v="N"/>
    <s v="NA"/>
    <s v="NA"/>
    <x v="1"/>
    <n v="26.58320140838623"/>
    <s v="Y"/>
    <s v="Y"/>
    <n v="1662"/>
    <s v="Y"/>
    <n v="1"/>
    <m/>
  </r>
  <r>
    <s v="HIP_17_036"/>
    <x v="1"/>
    <x v="1"/>
    <s v="2017JUN"/>
    <s v="N"/>
    <s v="NA"/>
    <s v="NA"/>
    <x v="1"/>
    <n v="23.976903915405273"/>
    <s v="Y"/>
    <s v="Y"/>
    <n v="1674"/>
    <s v="Y"/>
    <n v="1"/>
    <m/>
  </r>
  <r>
    <s v="KAF_17_025"/>
    <x v="4"/>
    <x v="1"/>
    <s v="2017JUN"/>
    <s v="N"/>
    <s v="NA"/>
    <s v="NA"/>
    <x v="1"/>
    <n v="29.542082786560059"/>
    <s v="Y"/>
    <s v="Y"/>
    <n v="1678"/>
    <s v="Y"/>
    <n v="1"/>
    <m/>
  </r>
  <r>
    <s v="KAF_17_155"/>
    <x v="4"/>
    <x v="1"/>
    <s v="2017JUN"/>
    <s v="N"/>
    <s v="NA"/>
    <s v="NA"/>
    <x v="1"/>
    <n v="26.479915618896484"/>
    <s v="Y"/>
    <s v="Y"/>
    <n v="1693"/>
    <s v="Y"/>
    <n v="1"/>
    <m/>
  </r>
  <r>
    <s v="MRC_LM_103"/>
    <x v="0"/>
    <x v="16"/>
    <s v="2016JUN"/>
    <s v="Y"/>
    <n v="93"/>
    <s v="Y"/>
    <x v="1"/>
    <n v="29.214993476867676"/>
    <s v="Y"/>
    <s v="Y"/>
    <n v="1708"/>
    <s v="Y"/>
    <n v="1"/>
    <m/>
  </r>
  <r>
    <s v="MRC_HIP_205"/>
    <x v="0"/>
    <x v="17"/>
    <s v="2015MAR"/>
    <s v="N"/>
    <s v="NA"/>
    <s v="NA"/>
    <x v="1"/>
    <n v="20.388472557067871"/>
    <s v="Y"/>
    <s v="Y"/>
    <n v="1721"/>
    <s v="Y"/>
    <n v="1"/>
    <m/>
  </r>
  <r>
    <s v="NIA_17_145"/>
    <x v="6"/>
    <x v="2"/>
    <s v="2017JUN"/>
    <s v="N"/>
    <s v="NA"/>
    <s v="NA"/>
    <x v="1"/>
    <n v="21.997659683227539"/>
    <s v="Y"/>
    <s v="Y"/>
    <n v="1754"/>
    <s v="Y"/>
    <n v="1"/>
    <m/>
  </r>
  <r>
    <s v="MRC_LM_256"/>
    <x v="0"/>
    <x v="11"/>
    <s v="2016JUN"/>
    <s v="N"/>
    <s v="NA"/>
    <s v="NA"/>
    <x v="1"/>
    <n v="31.510140419006348"/>
    <s v="Y"/>
    <s v="Y"/>
    <n v="1775"/>
    <s v="Y"/>
    <n v="1"/>
    <m/>
  </r>
  <r>
    <s v="NIA_17_156"/>
    <x v="6"/>
    <x v="3"/>
    <s v="2017JUN"/>
    <s v="N"/>
    <s v="NA"/>
    <s v="NA"/>
    <x v="1"/>
    <n v="21.996721267700195"/>
    <s v="Y"/>
    <s v="Y"/>
    <n v="1780"/>
    <s v="Y"/>
    <n v="1"/>
    <m/>
  </r>
  <r>
    <s v="KAF_17_136"/>
    <x v="4"/>
    <x v="2"/>
    <s v="2017JUN"/>
    <s v="N"/>
    <s v="NA"/>
    <s v="NA"/>
    <x v="1"/>
    <n v="23.403040885925293"/>
    <s v="Y"/>
    <s v="Y"/>
    <n v="1783"/>
    <s v="Y"/>
    <n v="1"/>
    <m/>
  </r>
  <r>
    <s v="HIP_17_052"/>
    <x v="1"/>
    <x v="5"/>
    <s v="2017JUN"/>
    <s v="N"/>
    <s v="NA"/>
    <s v="NA"/>
    <x v="1"/>
    <n v="30.644140243530273"/>
    <s v="Y"/>
    <s v="Y"/>
    <n v="1796"/>
    <s v="Y"/>
    <n v="1"/>
    <m/>
  </r>
  <r>
    <s v="MRC_KUD_209"/>
    <x v="0"/>
    <x v="6"/>
    <s v="2015MAR"/>
    <s v="Y"/>
    <n v="2214"/>
    <s v="Y"/>
    <x v="1"/>
    <n v="29.452310562133789"/>
    <s v="Y"/>
    <s v="Y"/>
    <n v="1797"/>
    <s v="Y"/>
    <n v="1"/>
    <m/>
  </r>
  <r>
    <s v="MRC_ELE_207"/>
    <x v="0"/>
    <x v="3"/>
    <s v="2015MAR"/>
    <s v="N"/>
    <s v="NA"/>
    <s v="NA"/>
    <x v="1"/>
    <n v="25.026191711425781"/>
    <s v="Y"/>
    <s v="Y"/>
    <n v="1857"/>
    <s v="Y"/>
    <n v="1"/>
    <m/>
  </r>
  <r>
    <s v="KAF_17_142"/>
    <x v="4"/>
    <x v="1"/>
    <s v="2017JUN"/>
    <s v="N"/>
    <s v="NA"/>
    <s v="NA"/>
    <x v="1"/>
    <n v="26.393168449401855"/>
    <s v="Y"/>
    <s v="Y"/>
    <n v="1894"/>
    <s v="Y"/>
    <n v="1"/>
    <m/>
  </r>
  <r>
    <s v="PNG_17_223"/>
    <x v="3"/>
    <x v="6"/>
    <s v="2017JUN"/>
    <s v="N"/>
    <s v="NA"/>
    <s v="NA"/>
    <x v="1"/>
    <n v="26.770767211914063"/>
    <s v="Y"/>
    <s v="Y"/>
    <n v="1900"/>
    <s v="Y"/>
    <n v="1"/>
    <m/>
  </r>
  <r>
    <s v="KAF_17_177"/>
    <x v="4"/>
    <x v="3"/>
    <s v="2017JUN"/>
    <s v="N"/>
    <s v="NA"/>
    <s v="NA"/>
    <x v="1"/>
    <n v="23.136962890625"/>
    <s v="Y"/>
    <s v="Y"/>
    <n v="1908"/>
    <s v="Y"/>
    <n v="1"/>
    <m/>
  </r>
  <r>
    <s v="SER_16_015"/>
    <x v="8"/>
    <x v="1"/>
    <s v="2016JUN"/>
    <s v="N"/>
    <s v="NA"/>
    <s v="NA"/>
    <x v="1"/>
    <n v="27.919037818908691"/>
    <s v="Y"/>
    <s v="Y"/>
    <n v="1919"/>
    <s v="Y"/>
    <n v="1"/>
    <m/>
  </r>
  <r>
    <s v="MRC_ELE_110"/>
    <x v="0"/>
    <x v="3"/>
    <s v="2014OCT"/>
    <s v="N"/>
    <s v="NA"/>
    <s v="NA"/>
    <x v="1"/>
    <n v="24.707822799682617"/>
    <s v="Y"/>
    <s v="Y"/>
    <n v="1924"/>
    <s v="Y"/>
    <n v="1"/>
    <m/>
  </r>
  <r>
    <s v="NYI_17_106"/>
    <x v="7"/>
    <x v="4"/>
    <s v="2017JUN"/>
    <s v="N"/>
    <s v="NA"/>
    <s v="NA"/>
    <x v="1"/>
    <n v="26.478034019470215"/>
    <s v="Y"/>
    <s v="Y"/>
    <n v="2004"/>
    <s v="Y"/>
    <n v="1"/>
    <m/>
  </r>
  <r>
    <s v="SER_16_011"/>
    <x v="8"/>
    <x v="4"/>
    <s v="2016JUN"/>
    <s v="N"/>
    <s v="NA"/>
    <s v="NA"/>
    <x v="1"/>
    <n v="31.36443042755127"/>
    <s v="Y"/>
    <s v="Y"/>
    <n v="2019"/>
    <s v="Y"/>
    <n v="1"/>
    <m/>
  </r>
  <r>
    <s v="MRC_GGA_211"/>
    <x v="0"/>
    <x v="13"/>
    <s v="2015MAR"/>
    <s v="N"/>
    <s v="NA"/>
    <s v="NA"/>
    <x v="1"/>
    <n v="31.46049690246582"/>
    <s v="Y"/>
    <s v="Y"/>
    <n v="2023"/>
    <s v="Y"/>
    <n v="1"/>
    <m/>
  </r>
  <r>
    <s v="KAF_17_065"/>
    <x v="4"/>
    <x v="2"/>
    <s v="2017JUN"/>
    <s v="N"/>
    <s v="NA"/>
    <s v="NA"/>
    <x v="1"/>
    <n v="29.548014640808105"/>
    <s v="Y"/>
    <s v="Y"/>
    <n v="2024"/>
    <s v="Y"/>
    <n v="1"/>
    <m/>
  </r>
  <r>
    <s v="MRC_17_COW_33"/>
    <x v="0"/>
    <x v="9"/>
    <s v="2017JUN"/>
    <s v="N"/>
    <s v="NA"/>
    <s v="NA"/>
    <x v="1"/>
    <n v="30.635144233703613"/>
    <s v="Y"/>
    <s v="Y"/>
    <n v="2059"/>
    <s v="Y"/>
    <n v="1"/>
    <m/>
  </r>
  <r>
    <s v="SER_17_108"/>
    <x v="8"/>
    <x v="4"/>
    <s v="2017JUN"/>
    <s v="N"/>
    <s v="NA"/>
    <s v="NA"/>
    <x v="1"/>
    <n v="25.659453392028809"/>
    <s v="Y"/>
    <s v="Y"/>
    <n v="2070"/>
    <s v="Y"/>
    <n v="1"/>
    <m/>
  </r>
  <r>
    <s v="SER_17_103"/>
    <x v="8"/>
    <x v="4"/>
    <s v="2017JUN"/>
    <s v="N"/>
    <s v="NA"/>
    <s v="NA"/>
    <x v="1"/>
    <n v="24.904086112976074"/>
    <s v="Y"/>
    <s v="Y"/>
    <n v="2104"/>
    <s v="Y"/>
    <n v="1"/>
    <m/>
  </r>
  <r>
    <s v="NYI_17_019"/>
    <x v="7"/>
    <x v="4"/>
    <s v="2017JUN"/>
    <s v="N"/>
    <s v="NA"/>
    <s v="NA"/>
    <x v="1"/>
    <n v="23.442816734313965"/>
    <s v="Y"/>
    <s v="Y"/>
    <n v="2215"/>
    <s v="Y"/>
    <n v="1"/>
    <m/>
  </r>
  <r>
    <s v="SER_17_129"/>
    <x v="8"/>
    <x v="1"/>
    <s v="2017JUN"/>
    <s v="N"/>
    <s v="NA"/>
    <s v="NA"/>
    <x v="1"/>
    <n v="30.001293182373047"/>
    <s v="Y"/>
    <s v="Y"/>
    <n v="2266"/>
    <s v="Y"/>
    <n v="1"/>
    <m/>
  </r>
  <r>
    <s v="MRC_ELE_220"/>
    <x v="0"/>
    <x v="3"/>
    <s v="2015MAR"/>
    <s v="N"/>
    <s v="NA"/>
    <s v="NA"/>
    <x v="1"/>
    <n v="22.203289031982422"/>
    <s v="Y"/>
    <s v="Y"/>
    <n v="2271"/>
    <s v="Y"/>
    <n v="1"/>
    <m/>
  </r>
  <r>
    <s v="SER_17_094"/>
    <x v="8"/>
    <x v="4"/>
    <s v="2017JUN"/>
    <s v="N"/>
    <s v="NA"/>
    <s v="NA"/>
    <x v="1"/>
    <n v="27.386301040649414"/>
    <s v="Y"/>
    <s v="Y"/>
    <n v="2282"/>
    <s v="Y"/>
    <n v="1"/>
    <m/>
  </r>
  <r>
    <s v="NIA_17_086"/>
    <x v="6"/>
    <x v="6"/>
    <s v="2017JUN"/>
    <s v="N"/>
    <s v="NA"/>
    <s v="NA"/>
    <x v="1"/>
    <n v="28.214864730834961"/>
    <s v="Y"/>
    <s v="Y"/>
    <n v="2350"/>
    <s v="Y"/>
    <n v="1"/>
    <m/>
  </r>
  <r>
    <s v="MRC_HAR_212"/>
    <x v="0"/>
    <x v="7"/>
    <s v="2015MAR"/>
    <s v="Y"/>
    <n v="42"/>
    <s v="Y"/>
    <x v="1"/>
    <n v="33.841024398803711"/>
    <s v="Y"/>
    <s v="Y"/>
    <n v="2390"/>
    <s v="Y"/>
    <n v="1"/>
    <m/>
  </r>
  <r>
    <s v="HIP_17_074"/>
    <x v="1"/>
    <x v="4"/>
    <s v="2017JUN"/>
    <s v="N"/>
    <s v="NA"/>
    <s v="NA"/>
    <x v="1"/>
    <n v="27.23991584777832"/>
    <s v="Y"/>
    <s v="Y"/>
    <n v="2420"/>
    <s v="Y"/>
    <n v="1"/>
    <m/>
  </r>
  <r>
    <s v="NIA_17_161"/>
    <x v="6"/>
    <x v="1"/>
    <s v="2017JUN"/>
    <s v="N"/>
    <s v="NA"/>
    <s v="NA"/>
    <x v="1"/>
    <n v="29.002344131469727"/>
    <s v="Y"/>
    <s v="Y"/>
    <n v="2425"/>
    <s v="Y"/>
    <n v="1"/>
    <m/>
  </r>
  <r>
    <s v="PNG_16_LOAF_06"/>
    <x v="3"/>
    <x v="3"/>
    <s v="2016JUN"/>
    <s v="Y"/>
    <n v="2802"/>
    <s v="Y"/>
    <x v="1"/>
    <n v="17.883999824523926"/>
    <s v="Y"/>
    <s v="Y"/>
    <n v="2471"/>
    <s v="Y"/>
    <n v="1"/>
    <m/>
  </r>
  <r>
    <s v="MRC_IMP_216"/>
    <x v="0"/>
    <x v="1"/>
    <s v="2015MAR"/>
    <s v="N"/>
    <s v="NA"/>
    <s v="NA"/>
    <x v="1"/>
    <n v="30.638114929199219"/>
    <s v="Y"/>
    <s v="Y"/>
    <n v="2483"/>
    <s v="Y"/>
    <n v="1"/>
    <m/>
  </r>
  <r>
    <s v="MRC_GGA_214"/>
    <x v="0"/>
    <x v="13"/>
    <s v="2015MAR"/>
    <s v="N"/>
    <s v="NA"/>
    <s v="NA"/>
    <x v="1"/>
    <n v="25.886499404907227"/>
    <s v="Y"/>
    <s v="Y"/>
    <n v="2507"/>
    <s v="Y"/>
    <n v="1"/>
    <m/>
  </r>
  <r>
    <s v="PNG_16_PHAF_01"/>
    <x v="3"/>
    <x v="2"/>
    <s v="2016JUN"/>
    <s v="N"/>
    <s v="NA"/>
    <s v="NA"/>
    <x v="1"/>
    <n v="24.35753059387207"/>
    <s v="Y"/>
    <s v="Y"/>
    <n v="2540"/>
    <s v="Y"/>
    <n v="1"/>
    <m/>
  </r>
  <r>
    <s v="KAF_17_157"/>
    <x v="4"/>
    <x v="2"/>
    <s v="2017JUN"/>
    <s v="N"/>
    <s v="NA"/>
    <s v="NA"/>
    <x v="1"/>
    <n v="27.566695213317871"/>
    <s v="Y"/>
    <s v="Y"/>
    <n v="2579"/>
    <s v="Y"/>
    <n v="1"/>
    <m/>
  </r>
  <r>
    <s v="HIP_17_060"/>
    <x v="1"/>
    <x v="1"/>
    <s v="2017JUN"/>
    <s v="N"/>
    <s v="NA"/>
    <s v="NA"/>
    <x v="1"/>
    <n v="25.049728393554688"/>
    <s v="Y"/>
    <s v="Y"/>
    <n v="2595"/>
    <s v="Y"/>
    <n v="1"/>
    <m/>
  </r>
  <r>
    <s v="NIA_17_128"/>
    <x v="6"/>
    <x v="6"/>
    <s v="2017JUN"/>
    <s v="N"/>
    <s v="NA"/>
    <s v="NA"/>
    <x v="1"/>
    <n v="31.247505187988281"/>
    <s v="Y"/>
    <s v="Y"/>
    <n v="2656"/>
    <s v="Y"/>
    <n v="1"/>
    <m/>
  </r>
  <r>
    <s v="KNP_17_038"/>
    <x v="5"/>
    <x v="4"/>
    <s v="2017JUN"/>
    <s v="N"/>
    <s v="NA"/>
    <s v="NA"/>
    <x v="1"/>
    <n v="26.102802276611328"/>
    <s v="Y"/>
    <s v="Y"/>
    <n v="2661"/>
    <s v="Y"/>
    <n v="1"/>
    <m/>
  </r>
  <r>
    <s v="MRC_ELE_228"/>
    <x v="0"/>
    <x v="3"/>
    <s v="2015MAR"/>
    <s v="N"/>
    <s v="NA"/>
    <s v="NA"/>
    <x v="1"/>
    <n v="22.451328277587891"/>
    <s v="Y"/>
    <s v="Y"/>
    <n v="2671"/>
    <s v="Y"/>
    <n v="1"/>
    <m/>
  </r>
  <r>
    <s v="NIA_17_159"/>
    <x v="6"/>
    <x v="1"/>
    <s v="2017JUN"/>
    <s v="N"/>
    <s v="NA"/>
    <s v="NA"/>
    <x v="1"/>
    <n v="25.113508224487305"/>
    <s v="Y"/>
    <s v="Y"/>
    <n v="2679"/>
    <s v="Y"/>
    <n v="1"/>
    <m/>
  </r>
  <r>
    <s v="SER_17_092"/>
    <x v="8"/>
    <x v="4"/>
    <s v="2017JUN"/>
    <s v="N"/>
    <s v="NA"/>
    <s v="NA"/>
    <x v="1"/>
    <n v="25.586941719055176"/>
    <s v="Y"/>
    <s v="Y"/>
    <n v="2684"/>
    <s v="Y"/>
    <n v="1"/>
    <m/>
  </r>
  <r>
    <s v="KNP_17_033"/>
    <x v="5"/>
    <x v="4"/>
    <s v="2017JUN"/>
    <s v="N"/>
    <s v="NA"/>
    <s v="NA"/>
    <x v="1"/>
    <n v="25.908306121826172"/>
    <s v="Y"/>
    <s v="Y"/>
    <n v="2701"/>
    <s v="Y"/>
    <n v="1"/>
    <m/>
  </r>
  <r>
    <s v="HIP_17_053"/>
    <x v="1"/>
    <x v="2"/>
    <s v="2017JUN"/>
    <s v="N"/>
    <s v="NA"/>
    <s v="NA"/>
    <x v="1"/>
    <n v="24.964208602905273"/>
    <s v="Y"/>
    <s v="Y"/>
    <n v="2708"/>
    <s v="Y"/>
    <n v="1"/>
    <m/>
  </r>
  <r>
    <s v="NYI_17_146"/>
    <x v="7"/>
    <x v="2"/>
    <s v="2017JUN"/>
    <s v="N"/>
    <s v="NA"/>
    <s v="NA"/>
    <x v="1"/>
    <n v="24.798796653747559"/>
    <s v="Y"/>
    <s v="Y"/>
    <n v="2723"/>
    <s v="Y"/>
    <n v="1"/>
    <m/>
  </r>
  <r>
    <s v="SER_17_277"/>
    <x v="8"/>
    <x v="1"/>
    <s v="2017JUN"/>
    <s v="N"/>
    <s v="NA"/>
    <s v="NA"/>
    <x v="1"/>
    <n v="29.678568840026855"/>
    <s v="Y"/>
    <s v="Y"/>
    <n v="2763"/>
    <s v="Y"/>
    <n v="1"/>
    <m/>
  </r>
  <r>
    <s v="PNG_16_SYCA_19"/>
    <x v="3"/>
    <x v="5"/>
    <s v="2016JUN"/>
    <s v="N"/>
    <s v="NA"/>
    <s v="NA"/>
    <x v="1"/>
    <n v="34.962413787841797"/>
    <s v="Y"/>
    <s v="Y"/>
    <n v="2810"/>
    <s v="Y"/>
    <n v="1"/>
    <m/>
  </r>
  <r>
    <s v="KAF_17_102"/>
    <x v="4"/>
    <x v="2"/>
    <s v="2017JUN"/>
    <s v="N"/>
    <s v="NA"/>
    <s v="NA"/>
    <x v="1"/>
    <n v="29.008682250976563"/>
    <s v="Y"/>
    <s v="Y"/>
    <n v="2846"/>
    <s v="Y"/>
    <n v="1"/>
    <m/>
  </r>
  <r>
    <s v="NIA_17_058"/>
    <x v="6"/>
    <x v="4"/>
    <s v="2017JUN"/>
    <s v="N"/>
    <s v="NA"/>
    <s v="NA"/>
    <x v="1"/>
    <n v="26.712400436401367"/>
    <s v="Y"/>
    <s v="Y"/>
    <n v="2870"/>
    <s v="Y"/>
    <n v="1"/>
    <m/>
  </r>
  <r>
    <s v="NYI_17_077"/>
    <x v="7"/>
    <x v="3"/>
    <s v="2017JUN"/>
    <s v="N"/>
    <s v="NA"/>
    <s v="NA"/>
    <x v="1"/>
    <n v="26.564772605895996"/>
    <s v="Y"/>
    <s v="Y"/>
    <n v="2910"/>
    <s v="Y"/>
    <n v="1"/>
    <m/>
  </r>
  <r>
    <s v="NIA_17_099"/>
    <x v="6"/>
    <x v="2"/>
    <s v="2017JUN"/>
    <s v="N"/>
    <s v="NA"/>
    <s v="NA"/>
    <x v="1"/>
    <n v="25.864410400390625"/>
    <s v="Y"/>
    <s v="Y"/>
    <n v="2935"/>
    <s v="Y"/>
    <n v="1"/>
    <m/>
  </r>
  <r>
    <s v="NYI_17_143"/>
    <x v="7"/>
    <x v="2"/>
    <s v="2017JUN"/>
    <s v="N"/>
    <s v="NA"/>
    <s v="NA"/>
    <x v="1"/>
    <n v="32.85191535949707"/>
    <s v="Y"/>
    <s v="Y"/>
    <n v="2942"/>
    <s v="Y"/>
    <n v="1"/>
    <m/>
  </r>
  <r>
    <s v="MRC_LM_245"/>
    <x v="0"/>
    <x v="2"/>
    <s v="2016JUN"/>
    <s v="N"/>
    <s v="NA"/>
    <s v="NA"/>
    <x v="1"/>
    <n v="28.207530975341797"/>
    <s v="Y"/>
    <s v="Y"/>
    <n v="3001"/>
    <s v="Y"/>
    <n v="1"/>
    <m/>
  </r>
  <r>
    <s v="KAF_17_144"/>
    <x v="4"/>
    <x v="6"/>
    <s v="2017JUN"/>
    <s v="N"/>
    <s v="NA"/>
    <s v="NA"/>
    <x v="1"/>
    <n v="31.472236633300781"/>
    <s v="Y"/>
    <s v="Y"/>
    <n v="3016"/>
    <s v="Y"/>
    <n v="1"/>
    <m/>
  </r>
  <r>
    <s v="SER_17_292"/>
    <x v="8"/>
    <x v="1"/>
    <s v="2017JUN"/>
    <s v="N"/>
    <s v="NA"/>
    <s v="NA"/>
    <x v="1"/>
    <n v="31.924569129943848"/>
    <s v="Y"/>
    <s v="Y"/>
    <n v="3017"/>
    <s v="Y"/>
    <n v="1"/>
    <m/>
  </r>
  <r>
    <s v="KAF_17_036"/>
    <x v="4"/>
    <x v="2"/>
    <s v="2017JUN"/>
    <s v="N"/>
    <s v="NA"/>
    <s v="NA"/>
    <x v="1"/>
    <n v="33.380025863647461"/>
    <s v="Y"/>
    <s v="Y"/>
    <n v="3058"/>
    <s v="Y"/>
    <n v="1"/>
    <m/>
  </r>
  <r>
    <s v="SER_17_153"/>
    <x v="8"/>
    <x v="1"/>
    <s v="2017JUN"/>
    <s v="N"/>
    <s v="NA"/>
    <s v="NA"/>
    <x v="1"/>
    <n v="28.77232837677002"/>
    <s v="Y"/>
    <s v="Y"/>
    <n v="3066"/>
    <s v="Y"/>
    <n v="1"/>
    <m/>
  </r>
  <r>
    <s v="NIA_17_132"/>
    <x v="6"/>
    <x v="6"/>
    <s v="2017JUN"/>
    <s v="N"/>
    <s v="NA"/>
    <s v="NA"/>
    <x v="1"/>
    <n v="32.607260704040527"/>
    <s v="Y"/>
    <s v="Y"/>
    <n v="3085"/>
    <s v="Y"/>
    <n v="1"/>
    <m/>
  </r>
  <r>
    <s v="PNG_16_LOAF_02"/>
    <x v="3"/>
    <x v="3"/>
    <s v="2016JUN"/>
    <s v="Y"/>
    <n v="1647"/>
    <s v="Y"/>
    <x v="1"/>
    <n v="22.282716751098633"/>
    <s v="Y"/>
    <s v="Y"/>
    <n v="3093"/>
    <s v="Y"/>
    <n v="1"/>
    <m/>
  </r>
  <r>
    <s v="PNG_16_AEME_18"/>
    <x v="3"/>
    <x v="1"/>
    <s v="2016JUN"/>
    <s v="Y"/>
    <n v="1"/>
    <s v="N"/>
    <x v="1"/>
    <n v="27.320446014404297"/>
    <s v="Y"/>
    <s v="Y"/>
    <n v="3137"/>
    <s v="Y"/>
    <n v="1"/>
    <m/>
  </r>
  <r>
    <s v="HWA_16_030"/>
    <x v="2"/>
    <x v="6"/>
    <s v="2016JUN"/>
    <s v="N"/>
    <s v="NA"/>
    <s v="NA"/>
    <x v="1"/>
    <n v="32.120214462280273"/>
    <s v="Y"/>
    <s v="Y"/>
    <n v="3146"/>
    <s v="Y"/>
    <n v="1"/>
    <m/>
  </r>
  <r>
    <s v="MRC_HIP_207"/>
    <x v="0"/>
    <x v="17"/>
    <s v="2015MAR"/>
    <s v="Y"/>
    <n v="585"/>
    <s v="Y"/>
    <x v="1"/>
    <n v="26.891328811645508"/>
    <s v="Y"/>
    <s v="Y"/>
    <n v="3162"/>
    <s v="Y"/>
    <n v="1"/>
    <m/>
  </r>
  <r>
    <s v="HIP_17_113"/>
    <x v="1"/>
    <x v="3"/>
    <s v="2017JUN"/>
    <s v="N"/>
    <s v="NA"/>
    <s v="NA"/>
    <x v="1"/>
    <n v="19.05150318145752"/>
    <s v="Y"/>
    <s v="Y"/>
    <n v="3234"/>
    <s v="Y"/>
    <n v="1"/>
    <m/>
  </r>
  <r>
    <s v="NYI_17_018"/>
    <x v="7"/>
    <x v="4"/>
    <s v="2017JUN"/>
    <s v="N"/>
    <s v="NA"/>
    <s v="NA"/>
    <x v="1"/>
    <n v="26.999393463134766"/>
    <s v="Y"/>
    <s v="Y"/>
    <n v="3239"/>
    <s v="Y"/>
    <n v="1"/>
    <m/>
  </r>
  <r>
    <s v="SER_17_119"/>
    <x v="8"/>
    <x v="4"/>
    <s v="2017JUN"/>
    <s v="N"/>
    <s v="NA"/>
    <s v="NA"/>
    <x v="1"/>
    <n v="24.437182426452637"/>
    <s v="Y"/>
    <s v="Y"/>
    <n v="3269"/>
    <s v="Y"/>
    <n v="1"/>
    <m/>
  </r>
  <r>
    <s v="MRC_DIK_33"/>
    <x v="0"/>
    <x v="10"/>
    <s v="2013JUL"/>
    <s v="N"/>
    <s v="NA"/>
    <s v="NA"/>
    <x v="1"/>
    <n v="31.170174598693848"/>
    <s v="Y"/>
    <s v="Y"/>
    <n v="3301"/>
    <s v="Y"/>
    <n v="1"/>
    <m/>
  </r>
  <r>
    <s v="MRC_HAR_206"/>
    <x v="0"/>
    <x v="7"/>
    <s v="2015MAR"/>
    <s v="Y"/>
    <n v="442"/>
    <s v="Y"/>
    <x v="1"/>
    <n v="29.213623046875"/>
    <s v="Y"/>
    <s v="Y"/>
    <n v="3301"/>
    <s v="Y"/>
    <n v="1"/>
    <m/>
  </r>
  <r>
    <s v="NYI_17_133"/>
    <x v="7"/>
    <x v="4"/>
    <s v="2017JUN"/>
    <s v="N"/>
    <s v="NA"/>
    <s v="NA"/>
    <x v="1"/>
    <n v="31.25251579284668"/>
    <s v="Y"/>
    <s v="Y"/>
    <n v="3351"/>
    <s v="Y"/>
    <n v="1"/>
    <m/>
  </r>
  <r>
    <s v="MRC_IMP_125"/>
    <x v="0"/>
    <x v="1"/>
    <s v="2014OCT"/>
    <s v="N"/>
    <s v="NA"/>
    <s v="NA"/>
    <x v="1"/>
    <n v="30.328446388244629"/>
    <s v="Y"/>
    <s v="Y"/>
    <n v="3367"/>
    <s v="Y"/>
    <n v="1"/>
    <m/>
  </r>
  <r>
    <s v="PNG_15_BU46"/>
    <x v="3"/>
    <x v="5"/>
    <s v="2015JUN"/>
    <s v="N"/>
    <s v="NA"/>
    <s v="NA"/>
    <x v="1"/>
    <n v="31.646984100341797"/>
    <s v="Y"/>
    <s v="Y"/>
    <n v="3453"/>
    <s v="Y"/>
    <n v="1"/>
    <m/>
  </r>
  <r>
    <s v="SER_17_054"/>
    <x v="8"/>
    <x v="5"/>
    <s v="2017JUN"/>
    <s v="N"/>
    <s v="NA"/>
    <s v="NA"/>
    <x v="1"/>
    <n v="31.334897994995117"/>
    <s v="Y"/>
    <s v="Y"/>
    <n v="3480"/>
    <s v="Y"/>
    <n v="1"/>
    <m/>
  </r>
  <r>
    <s v="SER_17_235"/>
    <x v="8"/>
    <x v="1"/>
    <s v="2017JUN"/>
    <s v="N"/>
    <s v="NA"/>
    <s v="NA"/>
    <x v="1"/>
    <n v="29.731748580932617"/>
    <s v="Y"/>
    <s v="Y"/>
    <n v="3557"/>
    <s v="Y"/>
    <n v="1"/>
    <m/>
  </r>
  <r>
    <s v="PNG_17_034"/>
    <x v="3"/>
    <x v="2"/>
    <s v="2017JUN"/>
    <s v="N"/>
    <s v="NA"/>
    <s v="NA"/>
    <x v="1"/>
    <n v="25.816706657409668"/>
    <s v="Y"/>
    <s v="Y"/>
    <n v="3566"/>
    <s v="Y"/>
    <n v="1"/>
    <m/>
  </r>
  <r>
    <s v="NIA_17_139"/>
    <x v="6"/>
    <x v="1"/>
    <s v="2017JUN"/>
    <s v="N"/>
    <s v="NA"/>
    <s v="NA"/>
    <x v="1"/>
    <n v="24.790064811706543"/>
    <s v="Y"/>
    <s v="Y"/>
    <n v="3607"/>
    <s v="Y"/>
    <n v="1"/>
    <m/>
  </r>
  <r>
    <s v="SER_17_069"/>
    <x v="8"/>
    <x v="2"/>
    <s v="2017JUN"/>
    <s v="N"/>
    <s v="NA"/>
    <s v="NA"/>
    <x v="1"/>
    <n v="28.627388954162598"/>
    <s v="Y"/>
    <s v="Y"/>
    <n v="3691"/>
    <s v="Y"/>
    <n v="1"/>
    <m/>
  </r>
  <r>
    <s v="PNG_17_092"/>
    <x v="3"/>
    <x v="1"/>
    <s v="2017JUN"/>
    <s v="N"/>
    <s v="NA"/>
    <s v="NA"/>
    <x v="1"/>
    <n v="27.006916999816895"/>
    <s v="Y"/>
    <s v="Y"/>
    <n v="3714"/>
    <s v="Y"/>
    <n v="1"/>
    <m/>
  </r>
  <r>
    <s v="NIA_17_143"/>
    <x v="6"/>
    <x v="6"/>
    <s v="2017JUN"/>
    <s v="N"/>
    <s v="NA"/>
    <s v="NA"/>
    <x v="1"/>
    <n v="33.960691452026367"/>
    <s v="Y"/>
    <s v="Y"/>
    <n v="3747"/>
    <s v="Y"/>
    <n v="1"/>
    <m/>
  </r>
  <r>
    <s v="HWA_17_011"/>
    <x v="2"/>
    <x v="3"/>
    <s v="2017JUN"/>
    <s v="N"/>
    <s v="NA"/>
    <s v="NA"/>
    <x v="1"/>
    <n v="17.812593460083008"/>
    <s v="Y"/>
    <s v="Y"/>
    <n v="3768"/>
    <s v="Y"/>
    <n v="1"/>
    <m/>
  </r>
  <r>
    <s v="NIA_17_021"/>
    <x v="6"/>
    <x v="3"/>
    <s v="2017JUN"/>
    <s v="N"/>
    <s v="NA"/>
    <s v="NA"/>
    <x v="1"/>
    <n v="19.235967636108398"/>
    <s v="Y"/>
    <s v="Y"/>
    <n v="3825"/>
    <s v="Y"/>
    <n v="1"/>
    <m/>
  </r>
  <r>
    <s v="NIA_17_039"/>
    <x v="6"/>
    <x v="1"/>
    <s v="2017JUN"/>
    <s v="N"/>
    <s v="NA"/>
    <s v="NA"/>
    <x v="1"/>
    <n v="26.860264778137207"/>
    <s v="Y"/>
    <s v="Y"/>
    <n v="3846"/>
    <s v="Y"/>
    <n v="1"/>
    <m/>
  </r>
  <r>
    <s v="SER_17_329"/>
    <x v="8"/>
    <x v="2"/>
    <s v="2017JUN"/>
    <s v="N"/>
    <s v="NA"/>
    <s v="NA"/>
    <x v="1"/>
    <n v="23.021709442138672"/>
    <s v="Y"/>
    <s v="Y"/>
    <n v="3872"/>
    <s v="Y"/>
    <n v="1"/>
    <m/>
  </r>
  <r>
    <s v="NIA_17_027"/>
    <x v="6"/>
    <x v="3"/>
    <s v="2017JUN"/>
    <s v="N"/>
    <s v="NA"/>
    <s v="NA"/>
    <x v="1"/>
    <n v="23.101122856140137"/>
    <s v="Y"/>
    <s v="Y"/>
    <n v="3878"/>
    <s v="Y"/>
    <n v="1"/>
    <m/>
  </r>
  <r>
    <s v="SER_17_123"/>
    <x v="8"/>
    <x v="4"/>
    <s v="2017JUN"/>
    <s v="N"/>
    <s v="NA"/>
    <s v="NA"/>
    <x v="1"/>
    <n v="30.953100204467773"/>
    <s v="Y"/>
    <s v="Y"/>
    <n v="3901"/>
    <s v="Y"/>
    <n v="1"/>
    <m/>
  </r>
  <r>
    <s v="KAF_17_027"/>
    <x v="4"/>
    <x v="3"/>
    <s v="2017JUN"/>
    <s v="N"/>
    <s v="NA"/>
    <s v="NA"/>
    <x v="1"/>
    <n v="20.891159057617188"/>
    <s v="Y"/>
    <s v="Y"/>
    <n v="3939"/>
    <s v="Y"/>
    <n v="1"/>
    <m/>
  </r>
  <r>
    <s v="NIA_17_029"/>
    <x v="6"/>
    <x v="3"/>
    <s v="2017JUN"/>
    <s v="N"/>
    <s v="NA"/>
    <s v="NA"/>
    <x v="1"/>
    <n v="20.302976608276367"/>
    <s v="Y"/>
    <s v="Y"/>
    <n v="3947"/>
    <s v="Y"/>
    <n v="1"/>
    <m/>
  </r>
  <r>
    <s v="KAF_17_011"/>
    <x v="4"/>
    <x v="3"/>
    <s v="2017JUN"/>
    <s v="N"/>
    <s v="NA"/>
    <s v="NA"/>
    <x v="1"/>
    <n v="30.20698070526123"/>
    <s v="Y"/>
    <s v="Y"/>
    <n v="3990"/>
    <s v="Y"/>
    <n v="1"/>
    <m/>
  </r>
  <r>
    <s v="MRC_LM_320"/>
    <x v="0"/>
    <x v="12"/>
    <s v="2016JUN"/>
    <s v="N"/>
    <s v="NA"/>
    <s v="NA"/>
    <x v="1"/>
    <n v="33.490116119384766"/>
    <s v="Y"/>
    <s v="Y"/>
    <n v="4027"/>
    <s v="Y"/>
    <n v="1"/>
    <m/>
  </r>
  <r>
    <s v="HWA_16_039"/>
    <x v="2"/>
    <x v="3"/>
    <s v="2016JUN"/>
    <s v="N"/>
    <s v="NA"/>
    <s v="NA"/>
    <x v="1"/>
    <n v="23.649253845214844"/>
    <s v="Y"/>
    <s v="Y"/>
    <n v="4028"/>
    <s v="Y"/>
    <n v="1"/>
    <m/>
  </r>
  <r>
    <s v="MRC_ELA_204"/>
    <x v="0"/>
    <x v="12"/>
    <s v="2015MAR"/>
    <s v="Y"/>
    <n v="354"/>
    <s v="Y"/>
    <x v="1"/>
    <n v="27.312490463256836"/>
    <s v="Y"/>
    <s v="Y"/>
    <n v="4036"/>
    <s v="Y"/>
    <n v="1"/>
    <m/>
  </r>
  <r>
    <s v="HIP_17_059"/>
    <x v="1"/>
    <x v="1"/>
    <s v="2017JUN"/>
    <s v="N"/>
    <s v="NA"/>
    <s v="NA"/>
    <x v="1"/>
    <n v="25.331016540527344"/>
    <s v="Y"/>
    <s v="Y"/>
    <n v="4089"/>
    <s v="Y"/>
    <n v="1"/>
    <m/>
  </r>
  <r>
    <s v="NIA_17_114"/>
    <x v="6"/>
    <x v="6"/>
    <s v="2017JUN"/>
    <s v="N"/>
    <s v="NA"/>
    <s v="NA"/>
    <x v="1"/>
    <n v="29.944487571716309"/>
    <s v="Y"/>
    <s v="Y"/>
    <n v="4187"/>
    <s v="Y"/>
    <n v="1"/>
    <m/>
  </r>
  <r>
    <s v="PNG_16_PHAF_11"/>
    <x v="3"/>
    <x v="2"/>
    <s v="2016JUN"/>
    <s v="N"/>
    <s v="NA"/>
    <s v="NA"/>
    <x v="1"/>
    <n v="26.112397193908691"/>
    <s v="Y"/>
    <s v="Y"/>
    <n v="4200"/>
    <s v="Y"/>
    <n v="1"/>
    <m/>
  </r>
  <r>
    <s v="MRC_ELA_115"/>
    <x v="0"/>
    <x v="12"/>
    <s v="2014OCT"/>
    <s v="Y"/>
    <n v="112"/>
    <s v="Y"/>
    <x v="1"/>
    <n v="32.029590606689453"/>
    <s v="Y"/>
    <s v="Y"/>
    <n v="4280"/>
    <s v="Y"/>
    <n v="1"/>
    <m/>
  </r>
  <r>
    <s v="KAF_17_063"/>
    <x v="4"/>
    <x v="3"/>
    <s v="2017JUN"/>
    <s v="N"/>
    <s v="NA"/>
    <s v="NA"/>
    <x v="1"/>
    <n v="24.535829544067383"/>
    <s v="Y"/>
    <s v="Y"/>
    <n v="4297"/>
    <s v="Y"/>
    <n v="1"/>
    <m/>
  </r>
  <r>
    <s v="PNG_17_138"/>
    <x v="3"/>
    <x v="1"/>
    <s v="2017JUN"/>
    <s v="N"/>
    <s v="NA"/>
    <s v="NA"/>
    <x v="1"/>
    <n v="31.451499938964844"/>
    <s v="Y"/>
    <s v="Y"/>
    <n v="4305"/>
    <s v="Y"/>
    <n v="1"/>
    <m/>
  </r>
  <r>
    <s v="NIA_17_019"/>
    <x v="6"/>
    <x v="1"/>
    <s v="2017JUN"/>
    <s v="N"/>
    <s v="NA"/>
    <s v="NA"/>
    <x v="1"/>
    <n v="27.775266647338867"/>
    <s v="Y"/>
    <s v="Y"/>
    <n v="4332"/>
    <s v="Y"/>
    <n v="1"/>
    <m/>
  </r>
  <r>
    <s v="PNG_17_066"/>
    <x v="3"/>
    <x v="2"/>
    <s v="2017JUN"/>
    <s v="N"/>
    <s v="NA"/>
    <s v="NA"/>
    <x v="1"/>
    <n v="27.382052421569824"/>
    <s v="Y"/>
    <s v="Y"/>
    <n v="4382"/>
    <s v="Y"/>
    <n v="1"/>
    <m/>
  </r>
  <r>
    <s v="HWA_16_005"/>
    <x v="2"/>
    <x v="4"/>
    <s v="2016JUN"/>
    <s v="N"/>
    <s v="NA"/>
    <s v="NA"/>
    <x v="1"/>
    <n v="23.845022201538086"/>
    <s v="Y"/>
    <s v="Y"/>
    <n v="4575"/>
    <s v="Y"/>
    <n v="1"/>
    <m/>
  </r>
  <r>
    <s v="SER_17_294"/>
    <x v="8"/>
    <x v="1"/>
    <s v="2017JUN"/>
    <s v="N"/>
    <s v="NA"/>
    <s v="NA"/>
    <x v="1"/>
    <n v="26.726800918579102"/>
    <s v="Y"/>
    <s v="Y"/>
    <n v="4675"/>
    <s v="Y"/>
    <n v="1"/>
    <m/>
  </r>
  <r>
    <s v="NIA_17_105"/>
    <x v="6"/>
    <x v="2"/>
    <s v="2017JUN"/>
    <s v="N"/>
    <s v="NA"/>
    <s v="NA"/>
    <x v="1"/>
    <n v="22.931339263916016"/>
    <s v="Y"/>
    <s v="Y"/>
    <n v="4691"/>
    <s v="Y"/>
    <n v="1"/>
    <m/>
  </r>
  <r>
    <s v="PNG_17_106"/>
    <x v="3"/>
    <x v="2"/>
    <s v="2017JUN"/>
    <s v="N"/>
    <s v="NA"/>
    <s v="NA"/>
    <x v="1"/>
    <n v="24.924304962158203"/>
    <s v="Y"/>
    <s v="Y"/>
    <n v="4724"/>
    <s v="Y"/>
    <n v="1"/>
    <m/>
  </r>
  <r>
    <s v="PNG_17_222"/>
    <x v="3"/>
    <x v="3"/>
    <s v="2017JUN"/>
    <s v="N"/>
    <s v="NA"/>
    <s v="NA"/>
    <x v="1"/>
    <n v="26.189346313476563"/>
    <s v="Y"/>
    <s v="Y"/>
    <n v="4738"/>
    <s v="Y"/>
    <n v="1"/>
    <m/>
  </r>
  <r>
    <s v="KNP_17_040"/>
    <x v="5"/>
    <x v="1"/>
    <s v="2017JUN"/>
    <s v="N"/>
    <s v="NA"/>
    <s v="NA"/>
    <x v="1"/>
    <n v="31.922161102294922"/>
    <s v="Y"/>
    <s v="Y"/>
    <n v="4805"/>
    <s v="Y"/>
    <n v="1"/>
    <m/>
  </r>
  <r>
    <s v="MRC_COW_246"/>
    <x v="0"/>
    <x v="9"/>
    <s v="2015MAR"/>
    <s v="Y"/>
    <n v="52"/>
    <s v="Y"/>
    <x v="1"/>
    <n v="27.460368156433105"/>
    <s v="Y"/>
    <s v="Y"/>
    <n v="4834"/>
    <s v="Y"/>
    <n v="1"/>
    <m/>
  </r>
  <r>
    <s v="SER_17_034"/>
    <x v="8"/>
    <x v="5"/>
    <s v="2017JUN"/>
    <s v="N"/>
    <s v="NA"/>
    <s v="NA"/>
    <x v="1"/>
    <n v="33.722511291503906"/>
    <s v="Y"/>
    <s v="Y"/>
    <n v="4893"/>
    <s v="Y"/>
    <n v="1"/>
    <m/>
  </r>
  <r>
    <s v="MRC_LM_199"/>
    <x v="0"/>
    <x v="8"/>
    <s v="2016JUN"/>
    <s v="N"/>
    <s v="NA"/>
    <s v="NA"/>
    <x v="1"/>
    <n v="30.124189376831055"/>
    <s v="Y"/>
    <s v="Y"/>
    <n v="4930"/>
    <s v="Y"/>
    <n v="1"/>
    <m/>
  </r>
  <r>
    <s v="SER_17_126"/>
    <x v="8"/>
    <x v="4"/>
    <s v="2017JUN"/>
    <s v="N"/>
    <s v="NA"/>
    <s v="NA"/>
    <x v="1"/>
    <n v="30.028232574462891"/>
    <s v="Y"/>
    <s v="Y"/>
    <n v="5011"/>
    <s v="Y"/>
    <n v="1"/>
    <m/>
  </r>
  <r>
    <s v="KNP_17_067"/>
    <x v="5"/>
    <x v="6"/>
    <s v="2017JUN"/>
    <s v="N"/>
    <s v="NA"/>
    <s v="NA"/>
    <x v="1"/>
    <n v="34.158744812011719"/>
    <s v="Y"/>
    <s v="Y"/>
    <n v="5214"/>
    <s v="Y"/>
    <n v="1"/>
    <m/>
  </r>
  <r>
    <s v="NIA_17_002"/>
    <x v="6"/>
    <x v="3"/>
    <s v="2017JUN"/>
    <s v="N"/>
    <s v="NA"/>
    <s v="NA"/>
    <x v="1"/>
    <n v="22.13480281829834"/>
    <s v="Y"/>
    <s v="Y"/>
    <n v="5217"/>
    <s v="Y"/>
    <n v="1"/>
    <m/>
  </r>
  <r>
    <s v="SER_17_031"/>
    <x v="8"/>
    <x v="4"/>
    <s v="2017JUN"/>
    <s v="N"/>
    <s v="NA"/>
    <s v="NA"/>
    <x v="1"/>
    <n v="28.280802726745605"/>
    <s v="Y"/>
    <s v="Y"/>
    <n v="5264"/>
    <s v="Y"/>
    <n v="1"/>
    <m/>
  </r>
  <r>
    <s v="NIA_17_060"/>
    <x v="6"/>
    <x v="2"/>
    <s v="2017JUN"/>
    <s v="N"/>
    <s v="NA"/>
    <s v="NA"/>
    <x v="1"/>
    <n v="27.495779037475586"/>
    <s v="Y"/>
    <s v="Y"/>
    <n v="5350"/>
    <s v="Y"/>
    <n v="1"/>
    <m/>
  </r>
  <r>
    <s v="PNG_17_033"/>
    <x v="3"/>
    <x v="2"/>
    <s v="2017JUN"/>
    <s v="N"/>
    <s v="NA"/>
    <s v="NA"/>
    <x v="1"/>
    <n v="24.523848533630371"/>
    <s v="Y"/>
    <s v="Y"/>
    <n v="5369"/>
    <s v="Y"/>
    <n v="1"/>
    <m/>
  </r>
  <r>
    <s v="MRC_ELA_101"/>
    <x v="0"/>
    <x v="12"/>
    <s v="2014OCT"/>
    <s v="Y"/>
    <n v="209"/>
    <s v="Y"/>
    <x v="1"/>
    <n v="32.536603927612305"/>
    <s v="Y"/>
    <s v="Y"/>
    <n v="5402"/>
    <s v="Y"/>
    <n v="1"/>
    <m/>
  </r>
  <r>
    <s v="MRC_IMP_235"/>
    <x v="0"/>
    <x v="1"/>
    <s v="2015MAR"/>
    <s v="Y"/>
    <n v="187"/>
    <s v="Y"/>
    <x v="1"/>
    <n v="31.616554260253906"/>
    <s v="Y"/>
    <s v="Y"/>
    <n v="5420"/>
    <s v="Y"/>
    <n v="1"/>
    <m/>
  </r>
  <r>
    <s v="MRC_COW_242"/>
    <x v="0"/>
    <x v="9"/>
    <s v="2015MAR"/>
    <s v="Y"/>
    <n v="409"/>
    <s v="Y"/>
    <x v="1"/>
    <n v="30.947177886962891"/>
    <s v="Y"/>
    <s v="Y"/>
    <n v="5451"/>
    <s v="Y"/>
    <n v="1"/>
    <m/>
  </r>
  <r>
    <s v="HIP_17_101"/>
    <x v="1"/>
    <x v="3"/>
    <s v="2017JUN"/>
    <s v="N"/>
    <s v="NA"/>
    <s v="NA"/>
    <x v="1"/>
    <n v="17.28232479095459"/>
    <s v="Y"/>
    <s v="Y"/>
    <n v="5497"/>
    <s v="Y"/>
    <n v="1"/>
    <m/>
  </r>
  <r>
    <s v="MRC_ELE_212"/>
    <x v="0"/>
    <x v="3"/>
    <s v="2015MAR"/>
    <s v="N"/>
    <s v="NA"/>
    <s v="NA"/>
    <x v="1"/>
    <n v="24.011421203613281"/>
    <s v="Y"/>
    <s v="Y"/>
    <n v="5498"/>
    <s v="Y"/>
    <n v="1"/>
    <m/>
  </r>
  <r>
    <s v="MRC_LM_209"/>
    <x v="0"/>
    <x v="12"/>
    <s v="2015MAR"/>
    <s v="N"/>
    <s v="NA"/>
    <s v="NA"/>
    <x v="1"/>
    <n v="29.859702110290527"/>
    <s v="Y"/>
    <s v="Y"/>
    <n v="5505"/>
    <s v="Y"/>
    <n v="1"/>
    <m/>
  </r>
  <r>
    <s v="MRC_IMP_39"/>
    <x v="0"/>
    <x v="1"/>
    <s v="2013JUL"/>
    <s v="Y"/>
    <n v="38"/>
    <s v="Y"/>
    <x v="1"/>
    <n v="27.56552791595459"/>
    <s v="Y"/>
    <s v="Y"/>
    <n v="5557"/>
    <s v="Y"/>
    <n v="1"/>
    <m/>
  </r>
  <r>
    <s v="MRC_HAR_203"/>
    <x v="0"/>
    <x v="7"/>
    <s v="2015MAR"/>
    <s v="Y"/>
    <n v="229"/>
    <s v="Y"/>
    <x v="1"/>
    <n v="29.455951690673828"/>
    <s v="Y"/>
    <s v="Y"/>
    <n v="5567"/>
    <s v="Y"/>
    <n v="1"/>
    <m/>
  </r>
  <r>
    <s v="HWA_16_008"/>
    <x v="2"/>
    <x v="4"/>
    <s v="2016JUN"/>
    <s v="N"/>
    <s v="NA"/>
    <s v="NA"/>
    <x v="1"/>
    <n v="27.680968284606934"/>
    <s v="Y"/>
    <s v="Y"/>
    <n v="5643"/>
    <s v="Y"/>
    <n v="1"/>
    <m/>
  </r>
  <r>
    <s v="HIP_17_034"/>
    <x v="1"/>
    <x v="3"/>
    <s v="2017JUN"/>
    <s v="N"/>
    <s v="NA"/>
    <s v="NA"/>
    <x v="1"/>
    <n v="27.23955249786377"/>
    <s v="Y"/>
    <s v="Y"/>
    <n v="5673"/>
    <s v="Y"/>
    <n v="1"/>
    <m/>
  </r>
  <r>
    <s v="HWA_16_013"/>
    <x v="2"/>
    <x v="4"/>
    <s v="2016JUN"/>
    <s v="N"/>
    <s v="NA"/>
    <s v="NA"/>
    <x v="1"/>
    <n v="22.356156349182129"/>
    <s v="Y"/>
    <s v="Y"/>
    <n v="5749"/>
    <s v="Y"/>
    <n v="1"/>
    <m/>
  </r>
  <r>
    <s v="PNG_17_220"/>
    <x v="3"/>
    <x v="3"/>
    <s v="2017JUN"/>
    <s v="N"/>
    <s v="NA"/>
    <s v="NA"/>
    <x v="1"/>
    <n v="26.444482803344727"/>
    <s v="Y"/>
    <s v="Y"/>
    <n v="5769"/>
    <s v="Y"/>
    <n v="1"/>
    <m/>
  </r>
  <r>
    <s v="PNG_17_098"/>
    <x v="3"/>
    <x v="2"/>
    <s v="2017JUN"/>
    <s v="N"/>
    <s v="NA"/>
    <s v="NA"/>
    <x v="1"/>
    <n v="24.993558883666992"/>
    <s v="Y"/>
    <s v="Y"/>
    <n v="5966"/>
    <s v="Y"/>
    <n v="1"/>
    <m/>
  </r>
  <r>
    <s v="SER_16_020"/>
    <x v="8"/>
    <x v="4"/>
    <s v="2016JUN"/>
    <s v="N"/>
    <s v="NA"/>
    <s v="NA"/>
    <x v="1"/>
    <n v="29.065838813781738"/>
    <s v="Y"/>
    <s v="Y"/>
    <n v="5987"/>
    <s v="Y"/>
    <n v="1"/>
    <m/>
  </r>
  <r>
    <s v="HWA_16_003"/>
    <x v="2"/>
    <x v="4"/>
    <s v="2016JUN"/>
    <s v="N"/>
    <s v="NA"/>
    <s v="NA"/>
    <x v="1"/>
    <n v="25.03568172454834"/>
    <s v="Y"/>
    <s v="Y"/>
    <n v="5998"/>
    <s v="Y"/>
    <n v="1"/>
    <m/>
  </r>
  <r>
    <s v="PNG_17_108"/>
    <x v="3"/>
    <x v="2"/>
    <s v="2017JUN"/>
    <s v="N"/>
    <s v="NA"/>
    <s v="NA"/>
    <x v="1"/>
    <n v="25.565499305725098"/>
    <s v="Y"/>
    <s v="Y"/>
    <n v="6039"/>
    <s v="Y"/>
    <n v="1"/>
    <m/>
  </r>
  <r>
    <s v="KNP_16_003"/>
    <x v="5"/>
    <x v="1"/>
    <s v="2016JUN"/>
    <s v="N"/>
    <s v="NA"/>
    <s v="NA"/>
    <x v="1"/>
    <n v="27.985421180725098"/>
    <s v="Y"/>
    <s v="Y"/>
    <n v="6074"/>
    <s v="Y"/>
    <n v="1"/>
    <m/>
  </r>
  <r>
    <s v="MRC_PLA_228"/>
    <x v="0"/>
    <x v="4"/>
    <s v="2015MAR"/>
    <s v="Y"/>
    <n v="127"/>
    <s v="Y"/>
    <x v="1"/>
    <n v="30.435110092163086"/>
    <s v="Y"/>
    <s v="Y"/>
    <n v="6111"/>
    <s v="Y"/>
    <n v="1"/>
    <m/>
  </r>
  <r>
    <s v="PNG_17_038"/>
    <x v="3"/>
    <x v="2"/>
    <s v="2017JUN"/>
    <s v="N"/>
    <s v="NA"/>
    <s v="NA"/>
    <x v="1"/>
    <n v="27.39427661895752"/>
    <s v="Y"/>
    <s v="Y"/>
    <n v="6121"/>
    <s v="Y"/>
    <n v="1"/>
    <m/>
  </r>
  <r>
    <s v="MRC_HIP_204"/>
    <x v="0"/>
    <x v="17"/>
    <s v="2015MAR"/>
    <s v="N"/>
    <s v="NA"/>
    <s v="NA"/>
    <x v="1"/>
    <n v="25.340849876403809"/>
    <s v="Y"/>
    <s v="Y"/>
    <n v="6154"/>
    <s v="Y"/>
    <n v="1"/>
    <m/>
  </r>
  <r>
    <s v="HIP_17_132"/>
    <x v="1"/>
    <x v="4"/>
    <s v="2017JUN"/>
    <s v="N"/>
    <s v="NA"/>
    <s v="NA"/>
    <x v="1"/>
    <n v="24.234445571899414"/>
    <s v="Y"/>
    <s v="Y"/>
    <n v="6168"/>
    <s v="Y"/>
    <n v="1"/>
    <m/>
  </r>
  <r>
    <s v="NIA_17_067"/>
    <x v="6"/>
    <x v="2"/>
    <s v="2017JUN"/>
    <s v="N"/>
    <s v="NA"/>
    <s v="NA"/>
    <x v="1"/>
    <n v="19.574121475219727"/>
    <s v="Y"/>
    <s v="Y"/>
    <n v="6355"/>
    <s v="Y"/>
    <n v="1"/>
    <m/>
  </r>
  <r>
    <s v="MRC_PLA_205"/>
    <x v="0"/>
    <x v="4"/>
    <s v="2015MAR"/>
    <s v="Y"/>
    <n v="451"/>
    <s v="Y"/>
    <x v="1"/>
    <n v="30.859044075012207"/>
    <s v="Y"/>
    <s v="Y"/>
    <n v="6492"/>
    <s v="Y"/>
    <n v="1"/>
    <m/>
  </r>
  <r>
    <s v="PNG_17_088"/>
    <x v="3"/>
    <x v="1"/>
    <s v="2017JUN"/>
    <s v="N"/>
    <s v="NA"/>
    <s v="NA"/>
    <x v="1"/>
    <n v="30.601975440979004"/>
    <s v="Y"/>
    <s v="Y"/>
    <n v="6594"/>
    <s v="Y"/>
    <n v="1"/>
    <m/>
  </r>
  <r>
    <s v="KNP_16_006"/>
    <x v="5"/>
    <x v="6"/>
    <s v="2016JUN"/>
    <s v="N"/>
    <s v="NA"/>
    <s v="NA"/>
    <x v="1"/>
    <n v="34.55946159362793"/>
    <s v="Y"/>
    <s v="Y"/>
    <n v="6611"/>
    <s v="Y"/>
    <n v="1"/>
    <m/>
  </r>
  <r>
    <s v="MRC_GRE_222"/>
    <x v="0"/>
    <x v="15"/>
    <s v="2015MAR"/>
    <s v="Y"/>
    <n v="137"/>
    <s v="Y"/>
    <x v="1"/>
    <n v="34.329479217529297"/>
    <s v="Y"/>
    <s v="Y"/>
    <n v="6616"/>
    <s v="Y"/>
    <n v="1"/>
    <m/>
  </r>
  <r>
    <s v="MRC_GIR_105"/>
    <x v="0"/>
    <x v="14"/>
    <s v="2014OCT"/>
    <s v="Y"/>
    <n v="581"/>
    <s v="Y"/>
    <x v="1"/>
    <n v="34.490825653076172"/>
    <s v="Y"/>
    <s v="Y"/>
    <n v="6623"/>
    <s v="Y"/>
    <n v="1"/>
    <m/>
  </r>
  <r>
    <s v="PNG_16_TRST_08"/>
    <x v="3"/>
    <x v="6"/>
    <s v="2016JUN"/>
    <s v="N"/>
    <s v="NA"/>
    <s v="NA"/>
    <x v="1"/>
    <n v="31.763975143432617"/>
    <s v="Y"/>
    <s v="Y"/>
    <n v="6682"/>
    <s v="Y"/>
    <n v="1"/>
    <m/>
  </r>
  <r>
    <s v="KNP_17_011"/>
    <x v="5"/>
    <x v="1"/>
    <s v="2017JUN"/>
    <s v="N"/>
    <s v="NA"/>
    <s v="NA"/>
    <x v="1"/>
    <n v="25.90223503112793"/>
    <s v="Y"/>
    <s v="Y"/>
    <n v="6706"/>
    <s v="Y"/>
    <n v="1"/>
    <m/>
  </r>
  <r>
    <s v="PNG_16_AEME_16"/>
    <x v="3"/>
    <x v="1"/>
    <s v="2016JUN"/>
    <s v="Y"/>
    <n v="120"/>
    <s v="Y"/>
    <x v="1"/>
    <n v="28.849109649658203"/>
    <s v="Y"/>
    <s v="Y"/>
    <n v="6707"/>
    <s v="Y"/>
    <n v="1"/>
    <m/>
  </r>
  <r>
    <s v="NYI_17_047"/>
    <x v="7"/>
    <x v="4"/>
    <s v="2017JUN"/>
    <s v="N"/>
    <s v="NA"/>
    <s v="NA"/>
    <x v="1"/>
    <n v="28.040061950683594"/>
    <s v="Y"/>
    <s v="Y"/>
    <n v="6718"/>
    <s v="Y"/>
    <n v="1"/>
    <m/>
  </r>
  <r>
    <s v="HIP_17_126"/>
    <x v="1"/>
    <x v="4"/>
    <s v="2017JUN"/>
    <s v="N"/>
    <s v="NA"/>
    <s v="NA"/>
    <x v="1"/>
    <n v="24.844956398010254"/>
    <s v="Y"/>
    <s v="Y"/>
    <n v="6719"/>
    <s v="Y"/>
    <n v="1"/>
    <m/>
  </r>
  <r>
    <s v="PNG_16_LOAF_05"/>
    <x v="3"/>
    <x v="3"/>
    <s v="2016JUN"/>
    <s v="Y"/>
    <n v="3510"/>
    <s v="Y"/>
    <x v="1"/>
    <n v="19.639280319213867"/>
    <s v="Y"/>
    <s v="Y"/>
    <n v="6721"/>
    <s v="Y"/>
    <n v="1"/>
    <m/>
  </r>
  <r>
    <s v="NIA_17_001"/>
    <x v="6"/>
    <x v="3"/>
    <s v="2017JUN"/>
    <s v="N"/>
    <s v="NA"/>
    <s v="NA"/>
    <x v="1"/>
    <n v="18.591518402099609"/>
    <s v="Y"/>
    <s v="Y"/>
    <n v="6807"/>
    <s v="Y"/>
    <n v="1"/>
    <m/>
  </r>
  <r>
    <s v="MRC_BUF_41"/>
    <x v="0"/>
    <x v="5"/>
    <s v="2013JUL"/>
    <s v="N"/>
    <s v="NA"/>
    <s v="NA"/>
    <x v="1"/>
    <n v="36.632835388183594"/>
    <s v="N"/>
    <s v="Y"/>
    <n v="6813"/>
    <s v="Y"/>
    <n v="1"/>
    <m/>
  </r>
  <r>
    <s v="MRC_GIR_207"/>
    <x v="0"/>
    <x v="14"/>
    <s v="2015MAR"/>
    <s v="Y"/>
    <n v="843"/>
    <s v="Y"/>
    <x v="1"/>
    <n v="31.193946838378906"/>
    <s v="Y"/>
    <s v="Y"/>
    <n v="6823"/>
    <s v="Y"/>
    <n v="1"/>
    <m/>
  </r>
  <r>
    <s v="MRC_HIP_201"/>
    <x v="0"/>
    <x v="17"/>
    <s v="2015MAR"/>
    <s v="Y"/>
    <n v="3173"/>
    <s v="Y"/>
    <x v="1"/>
    <n v="27.040362358093262"/>
    <s v="Y"/>
    <s v="Y"/>
    <n v="6879"/>
    <s v="Y"/>
    <n v="1"/>
    <m/>
  </r>
  <r>
    <s v="MRC_IMP_201"/>
    <x v="0"/>
    <x v="1"/>
    <s v="2015MAR"/>
    <s v="N"/>
    <s v="NA"/>
    <s v="NA"/>
    <x v="1"/>
    <n v="31.419200897216797"/>
    <s v="Y"/>
    <s v="Y"/>
    <n v="6890"/>
    <s v="Y"/>
    <n v="1"/>
    <m/>
  </r>
  <r>
    <s v="MRC_LM_149"/>
    <x v="0"/>
    <x v="2"/>
    <s v="2016JUN"/>
    <s v="N"/>
    <s v="NA"/>
    <s v="NA"/>
    <x v="1"/>
    <n v="24.89911937713623"/>
    <s v="Y"/>
    <s v="Y"/>
    <n v="6913"/>
    <s v="Y"/>
    <n v="1"/>
    <m/>
  </r>
  <r>
    <s v="MRC_ELE_105"/>
    <x v="0"/>
    <x v="3"/>
    <s v="2014OCT"/>
    <s v="N"/>
    <s v="NA"/>
    <s v="NA"/>
    <x v="1"/>
    <n v="26.275082588195801"/>
    <s v="Y"/>
    <s v="Y"/>
    <n v="6982"/>
    <s v="Y"/>
    <n v="1"/>
    <m/>
  </r>
  <r>
    <s v="HWA_16_029"/>
    <x v="2"/>
    <x v="3"/>
    <s v="2016JUN"/>
    <s v="N"/>
    <s v="NA"/>
    <s v="NA"/>
    <x v="1"/>
    <n v="20.253161430358887"/>
    <s v="Y"/>
    <s v="Y"/>
    <n v="7069"/>
    <s v="Y"/>
    <n v="1"/>
    <m/>
  </r>
  <r>
    <s v="SER_17_105"/>
    <x v="8"/>
    <x v="5"/>
    <s v="2017JUN"/>
    <s v="N"/>
    <s v="NA"/>
    <s v="NA"/>
    <x v="1"/>
    <n v="31.29052734375"/>
    <s v="Y"/>
    <s v="Y"/>
    <n v="7077"/>
    <s v="Y"/>
    <n v="1"/>
    <m/>
  </r>
  <r>
    <s v="MRC_GGA_3"/>
    <x v="0"/>
    <x v="13"/>
    <s v="2013JUL"/>
    <s v="N"/>
    <s v="NA"/>
    <s v="NA"/>
    <x v="1"/>
    <n v="27.78762149810791"/>
    <s v="Y"/>
    <s v="Y"/>
    <n v="7135"/>
    <s v="Y"/>
    <n v="1"/>
    <m/>
  </r>
  <r>
    <s v="MRC_IMP_15"/>
    <x v="0"/>
    <x v="1"/>
    <s v="2013JUL"/>
    <s v="N"/>
    <s v="NA"/>
    <s v="NA"/>
    <x v="1"/>
    <n v="26.770885467529297"/>
    <s v="Y"/>
    <s v="Y"/>
    <n v="7270"/>
    <s v="Y"/>
    <n v="1"/>
    <m/>
  </r>
  <r>
    <s v="SER_17_281"/>
    <x v="8"/>
    <x v="1"/>
    <s v="2017JUN"/>
    <s v="N"/>
    <s v="NA"/>
    <s v="NA"/>
    <x v="1"/>
    <n v="29.271245002746582"/>
    <s v="Y"/>
    <s v="Y"/>
    <n v="7431"/>
    <s v="Y"/>
    <n v="1"/>
    <m/>
  </r>
  <r>
    <s v="MRC_BUF_32"/>
    <x v="0"/>
    <x v="5"/>
    <s v="2013JUL"/>
    <s v="N"/>
    <s v="NA"/>
    <s v="NA"/>
    <x v="1"/>
    <n v="34.035758972167969"/>
    <s v="Y"/>
    <s v="Y"/>
    <n v="7443"/>
    <s v="Y"/>
    <n v="1"/>
    <m/>
  </r>
  <r>
    <s v="KNP_17_058"/>
    <x v="5"/>
    <x v="4"/>
    <s v="2017JUN"/>
    <s v="N"/>
    <s v="NA"/>
    <s v="NA"/>
    <x v="1"/>
    <n v="24.836328506469727"/>
    <s v="Y"/>
    <s v="Y"/>
    <n v="7669"/>
    <s v="Y"/>
    <n v="1"/>
    <m/>
  </r>
  <r>
    <s v="HIP_17_058"/>
    <x v="1"/>
    <x v="1"/>
    <s v="2017JUN"/>
    <s v="N"/>
    <s v="NA"/>
    <s v="NA"/>
    <x v="1"/>
    <n v="29.634416580200195"/>
    <s v="Y"/>
    <s v="Y"/>
    <n v="7681"/>
    <s v="Y"/>
    <n v="1"/>
    <m/>
  </r>
  <r>
    <s v="PNG_17_064"/>
    <x v="3"/>
    <x v="2"/>
    <s v="2017JUN"/>
    <s v="N"/>
    <s v="NA"/>
    <s v="NA"/>
    <x v="1"/>
    <n v="26.496769905090332"/>
    <s v="Y"/>
    <s v="Y"/>
    <n v="7728"/>
    <s v="Y"/>
    <n v="1"/>
    <m/>
  </r>
  <r>
    <s v="MRC_BUF_37"/>
    <x v="0"/>
    <x v="5"/>
    <s v="2013JUL"/>
    <s v="N"/>
    <s v="NA"/>
    <s v="NA"/>
    <x v="1"/>
    <n v="33.547222137451172"/>
    <s v="Y"/>
    <s v="Y"/>
    <n v="7767"/>
    <s v="Y"/>
    <n v="1"/>
    <m/>
  </r>
  <r>
    <s v="MRC_HAR_204"/>
    <x v="0"/>
    <x v="7"/>
    <s v="2015MAR"/>
    <s v="Y"/>
    <n v="39"/>
    <s v="Y"/>
    <x v="1"/>
    <n v="28.215100288391113"/>
    <s v="Y"/>
    <s v="Y"/>
    <n v="7988"/>
    <s v="Y"/>
    <n v="1"/>
    <m/>
  </r>
  <r>
    <s v="MRC_DIK_14"/>
    <x v="0"/>
    <x v="10"/>
    <s v="2013JUL"/>
    <s v="Y"/>
    <n v="3"/>
    <s v="N"/>
    <x v="1"/>
    <n v="33.108078002929688"/>
    <s v="Y"/>
    <s v="Y"/>
    <n v="7998"/>
    <s v="Y"/>
    <n v="1"/>
    <m/>
  </r>
  <r>
    <s v="PNG_17_228"/>
    <x v="3"/>
    <x v="3"/>
    <s v="2017JUN"/>
    <s v="N"/>
    <s v="NA"/>
    <s v="NA"/>
    <x v="1"/>
    <n v="23.020017623901367"/>
    <s v="Y"/>
    <s v="Y"/>
    <n v="8019"/>
    <s v="Y"/>
    <n v="1"/>
    <m/>
  </r>
  <r>
    <s v="PNG_17_226"/>
    <x v="3"/>
    <x v="3"/>
    <s v="2017JUN"/>
    <s v="N"/>
    <s v="NA"/>
    <s v="NA"/>
    <x v="1"/>
    <n v="17.853665351867676"/>
    <s v="Y"/>
    <s v="Y"/>
    <n v="8062"/>
    <s v="Y"/>
    <n v="1"/>
    <m/>
  </r>
  <r>
    <s v="PNG_17_127"/>
    <x v="3"/>
    <x v="1"/>
    <s v="2017JUN"/>
    <s v="N"/>
    <s v="NA"/>
    <s v="NA"/>
    <x v="1"/>
    <n v="30.242419242858887"/>
    <s v="Y"/>
    <s v="Y"/>
    <n v="8065"/>
    <s v="Y"/>
    <n v="1"/>
    <m/>
  </r>
  <r>
    <s v="MRC_KUD_211"/>
    <x v="0"/>
    <x v="6"/>
    <s v="2015MAR"/>
    <s v="N"/>
    <s v="NA"/>
    <s v="NA"/>
    <x v="1"/>
    <n v="36.38581657409668"/>
    <s v="N"/>
    <s v="Y"/>
    <n v="8069"/>
    <s v="Y"/>
    <n v="1"/>
    <m/>
  </r>
  <r>
    <s v="PNG_16_PHAF_09"/>
    <x v="3"/>
    <x v="2"/>
    <s v="2016JUN"/>
    <s v="N"/>
    <s v="NA"/>
    <s v="NA"/>
    <x v="1"/>
    <n v="28.864694595336914"/>
    <s v="Y"/>
    <s v="Y"/>
    <n v="8093"/>
    <s v="Y"/>
    <n v="1"/>
    <m/>
  </r>
  <r>
    <s v="NIA_17_024"/>
    <x v="6"/>
    <x v="1"/>
    <s v="2017JUN"/>
    <s v="N"/>
    <s v="NA"/>
    <s v="NA"/>
    <x v="1"/>
    <n v="24.105799674987793"/>
    <s v="Y"/>
    <s v="Y"/>
    <n v="8107"/>
    <s v="Y"/>
    <n v="1"/>
    <m/>
  </r>
  <r>
    <s v="MRC_GGA_217"/>
    <x v="0"/>
    <x v="13"/>
    <s v="2015MAR"/>
    <s v="Y"/>
    <n v="1512"/>
    <s v="Y"/>
    <x v="1"/>
    <n v="27.916286468505859"/>
    <s v="Y"/>
    <s v="Y"/>
    <n v="8173"/>
    <s v="Y"/>
    <n v="1"/>
    <m/>
  </r>
  <r>
    <s v="PNG_16_LOAF_15"/>
    <x v="3"/>
    <x v="3"/>
    <s v="2016JUN"/>
    <s v="Y"/>
    <n v="1505"/>
    <s v="Y"/>
    <x v="1"/>
    <n v="22.161853790283203"/>
    <s v="Y"/>
    <s v="Y"/>
    <n v="8232"/>
    <s v="Y"/>
    <n v="1"/>
    <m/>
  </r>
  <r>
    <s v="MRC_LM_104"/>
    <x v="0"/>
    <x v="16"/>
    <s v="2016JUN"/>
    <s v="Y"/>
    <n v="22"/>
    <s v="N"/>
    <x v="1"/>
    <n v="33.178770065307617"/>
    <s v="Y"/>
    <s v="Y"/>
    <n v="8243"/>
    <s v="Y"/>
    <n v="1"/>
    <m/>
  </r>
  <r>
    <s v="NYI_17_134"/>
    <x v="7"/>
    <x v="4"/>
    <s v="2017JUN"/>
    <s v="N"/>
    <s v="NA"/>
    <s v="NA"/>
    <x v="1"/>
    <n v="28.414266586303711"/>
    <s v="Y"/>
    <s v="Y"/>
    <n v="8248"/>
    <s v="Y"/>
    <n v="1"/>
    <m/>
  </r>
  <r>
    <s v="NIA_17_136"/>
    <x v="6"/>
    <x v="1"/>
    <s v="2017JUN"/>
    <s v="N"/>
    <s v="NA"/>
    <s v="NA"/>
    <x v="1"/>
    <n v="28.518040657043457"/>
    <s v="Y"/>
    <s v="Y"/>
    <n v="8270"/>
    <s v="Y"/>
    <n v="1"/>
    <m/>
  </r>
  <r>
    <s v="NYI_17_102"/>
    <x v="7"/>
    <x v="2"/>
    <s v="2017JUN"/>
    <s v="N"/>
    <s v="NA"/>
    <s v="NA"/>
    <x v="1"/>
    <n v="31.395174026489258"/>
    <s v="Y"/>
    <s v="Y"/>
    <n v="8445"/>
    <s v="Y"/>
    <n v="1"/>
    <m/>
  </r>
  <r>
    <s v="SER_17_144"/>
    <x v="8"/>
    <x v="4"/>
    <s v="2017JUN"/>
    <s v="N"/>
    <s v="NA"/>
    <s v="NA"/>
    <x v="1"/>
    <n v="28.804828643798828"/>
    <s v="Y"/>
    <s v="Y"/>
    <n v="8554"/>
    <s v="Y"/>
    <n v="1"/>
    <m/>
  </r>
  <r>
    <s v="NIA_17_144"/>
    <x v="6"/>
    <x v="6"/>
    <s v="2017JUN"/>
    <s v="N"/>
    <s v="NA"/>
    <s v="NA"/>
    <x v="1"/>
    <n v="31.559167861938477"/>
    <s v="Y"/>
    <s v="Y"/>
    <n v="8620"/>
    <s v="Y"/>
    <n v="1"/>
    <m/>
  </r>
  <r>
    <s v="HIP_17_112"/>
    <x v="1"/>
    <x v="4"/>
    <s v="2017JUN"/>
    <s v="N"/>
    <s v="NA"/>
    <s v="NA"/>
    <x v="1"/>
    <n v="19.442461013793945"/>
    <s v="Y"/>
    <s v="Y"/>
    <n v="8729"/>
    <s v="Y"/>
    <n v="1"/>
    <m/>
  </r>
  <r>
    <s v="MRC_ELA_114"/>
    <x v="0"/>
    <x v="12"/>
    <s v="2014OCT"/>
    <s v="Y"/>
    <n v="85"/>
    <s v="Y"/>
    <x v="1"/>
    <n v="25.090160369873047"/>
    <s v="Y"/>
    <s v="Y"/>
    <n v="8747"/>
    <s v="Y"/>
    <n v="1"/>
    <m/>
  </r>
  <r>
    <s v="SER_17_114"/>
    <x v="8"/>
    <x v="4"/>
    <s v="2017JUN"/>
    <s v="N"/>
    <s v="NA"/>
    <s v="NA"/>
    <x v="1"/>
    <n v="24.877054214477539"/>
    <s v="Y"/>
    <s v="Y"/>
    <n v="8870"/>
    <s v="Y"/>
    <n v="1"/>
    <m/>
  </r>
  <r>
    <s v="MRC_GGA_115"/>
    <x v="0"/>
    <x v="13"/>
    <s v="2014OCT"/>
    <s v="Y"/>
    <n v="230"/>
    <s v="Y"/>
    <x v="1"/>
    <n v="27.987817764282227"/>
    <s v="Y"/>
    <s v="Y"/>
    <n v="8901"/>
    <s v="Y"/>
    <n v="1"/>
    <m/>
  </r>
  <r>
    <s v="NIA_17_107"/>
    <x v="6"/>
    <x v="1"/>
    <s v="2017JUN"/>
    <s v="N"/>
    <s v="NA"/>
    <s v="NA"/>
    <x v="1"/>
    <n v="28.885625839233398"/>
    <s v="Y"/>
    <s v="Y"/>
    <n v="8924"/>
    <s v="Y"/>
    <n v="1"/>
    <m/>
  </r>
  <r>
    <s v="HIP_17_110"/>
    <x v="1"/>
    <x v="3"/>
    <s v="2017JUN"/>
    <s v="N"/>
    <s v="NA"/>
    <s v="NA"/>
    <x v="1"/>
    <n v="19.14311695098877"/>
    <s v="Y"/>
    <s v="Y"/>
    <n v="8968"/>
    <s v="Y"/>
    <n v="1"/>
    <m/>
  </r>
  <r>
    <s v="NIA_17_141"/>
    <x v="6"/>
    <x v="4"/>
    <s v="2017JUN"/>
    <s v="N"/>
    <s v="NA"/>
    <s v="NA"/>
    <x v="1"/>
    <n v="21.577528953552246"/>
    <s v="Y"/>
    <s v="Y"/>
    <n v="8969"/>
    <s v="Y"/>
    <n v="1"/>
    <m/>
  </r>
  <r>
    <s v="KAF_17_074"/>
    <x v="4"/>
    <x v="5"/>
    <s v="2017JUN"/>
    <s v="N"/>
    <s v="NA"/>
    <s v="NA"/>
    <x v="1"/>
    <n v="30.841936111450195"/>
    <s v="Y"/>
    <s v="Y"/>
    <n v="8998"/>
    <s v="Y"/>
    <n v="1"/>
    <m/>
  </r>
  <r>
    <s v="SER_17_143"/>
    <x v="8"/>
    <x v="4"/>
    <s v="2017JUN"/>
    <s v="N"/>
    <s v="NA"/>
    <s v="NA"/>
    <x v="1"/>
    <n v="29.859745025634766"/>
    <s v="Y"/>
    <s v="Y"/>
    <n v="9087"/>
    <s v="Y"/>
    <n v="1"/>
    <m/>
  </r>
  <r>
    <s v="NIA_17_048"/>
    <x v="6"/>
    <x v="3"/>
    <s v="2017JUN"/>
    <s v="N"/>
    <s v="NA"/>
    <s v="NA"/>
    <x v="1"/>
    <n v="21.294893264770508"/>
    <s v="Y"/>
    <s v="Y"/>
    <n v="9127"/>
    <s v="Y"/>
    <n v="1"/>
    <m/>
  </r>
  <r>
    <s v="HWA_16_020"/>
    <x v="2"/>
    <x v="4"/>
    <s v="2016JUN"/>
    <s v="N"/>
    <s v="NA"/>
    <s v="NA"/>
    <x v="1"/>
    <n v="30.069860458374023"/>
    <s v="Y"/>
    <s v="Y"/>
    <n v="9140"/>
    <s v="Y"/>
    <n v="1"/>
    <m/>
  </r>
  <r>
    <s v="MRC_COW_255"/>
    <x v="0"/>
    <x v="9"/>
    <s v="2015MAR"/>
    <s v="N"/>
    <s v="NA"/>
    <s v="NA"/>
    <x v="1"/>
    <n v="37.315250396728516"/>
    <s v="N"/>
    <s v="N"/>
    <s v="NA"/>
    <s v="NA"/>
    <n v="0"/>
    <m/>
  </r>
  <r>
    <s v="MRC_GRE_208"/>
    <x v="0"/>
    <x v="15"/>
    <s v="2015MAR"/>
    <s v="Y"/>
    <n v="584"/>
    <s v="Y"/>
    <x v="1"/>
    <n v="29.848454475402832"/>
    <s v="Y"/>
    <s v="Y"/>
    <n v="9164"/>
    <s v="Y"/>
    <n v="1"/>
    <m/>
  </r>
  <r>
    <s v="MRC_HIP_212"/>
    <x v="0"/>
    <x v="17"/>
    <s v="2015MAR"/>
    <s v="N"/>
    <s v="NA"/>
    <s v="NA"/>
    <x v="1"/>
    <n v="29.429360389709473"/>
    <s v="Y"/>
    <s v="Y"/>
    <n v="9262"/>
    <s v="Y"/>
    <n v="1"/>
    <m/>
  </r>
  <r>
    <s v="PNG_16_LOAF_11"/>
    <x v="3"/>
    <x v="3"/>
    <s v="2016JUN"/>
    <s v="Y"/>
    <n v="5933"/>
    <s v="Y"/>
    <x v="1"/>
    <n v="24.204912185668945"/>
    <s v="Y"/>
    <s v="Y"/>
    <n v="9424"/>
    <s v="Y"/>
    <n v="1"/>
    <m/>
  </r>
  <r>
    <s v="MRC_KT_1054"/>
    <x v="0"/>
    <x v="4"/>
    <s v="2015JUN"/>
    <s v="N"/>
    <s v="NA"/>
    <s v="NA"/>
    <x v="1"/>
    <n v="31.489160537719727"/>
    <s v="Y"/>
    <s v="Y"/>
    <n v="10014"/>
    <s v="Y"/>
    <n v="1"/>
    <m/>
  </r>
  <r>
    <s v="MRC_DIK_113"/>
    <x v="0"/>
    <x v="10"/>
    <s v="2014OCT"/>
    <s v="Y"/>
    <n v="0"/>
    <s v="N"/>
    <x v="1"/>
    <n v="27.001800537109375"/>
    <s v="Y"/>
    <s v="Y"/>
    <n v="9566"/>
    <s v="Y"/>
    <n v="1"/>
    <m/>
  </r>
  <r>
    <s v="SER_17_024"/>
    <x v="8"/>
    <x v="2"/>
    <s v="2017JUN"/>
    <s v="N"/>
    <s v="NA"/>
    <s v="NA"/>
    <x v="1"/>
    <n v="32.068015098571777"/>
    <s v="Y"/>
    <s v="Y"/>
    <n v="9728"/>
    <s v="Y"/>
    <n v="1"/>
    <m/>
  </r>
  <r>
    <s v="MRC_GGA_201"/>
    <x v="0"/>
    <x v="13"/>
    <s v="2015MAR"/>
    <s v="Y"/>
    <n v="47"/>
    <s v="Y"/>
    <x v="1"/>
    <n v="27.219814300537109"/>
    <s v="Y"/>
    <s v="Y"/>
    <n v="9749"/>
    <s v="Y"/>
    <n v="1"/>
    <m/>
  </r>
  <r>
    <s v="MRC_CAM_102"/>
    <x v="0"/>
    <x v="8"/>
    <s v="2014OCT"/>
    <s v="Y"/>
    <n v="74"/>
    <s v="Y"/>
    <x v="1"/>
    <n v="27.151775360107422"/>
    <s v="Y"/>
    <s v="Y"/>
    <n v="9808"/>
    <s v="Y"/>
    <n v="1"/>
    <m/>
  </r>
  <r>
    <s v="NIA_17_045"/>
    <x v="6"/>
    <x v="4"/>
    <s v="2017JUN"/>
    <s v="N"/>
    <s v="NA"/>
    <s v="NA"/>
    <x v="1"/>
    <n v="26.286264419555664"/>
    <s v="Y"/>
    <s v="Y"/>
    <n v="9832"/>
    <s v="Y"/>
    <n v="1"/>
    <m/>
  </r>
  <r>
    <s v="NIA_17_023"/>
    <x v="6"/>
    <x v="1"/>
    <s v="2017JUN"/>
    <s v="N"/>
    <s v="NA"/>
    <s v="NA"/>
    <x v="1"/>
    <n v="26.307016372680664"/>
    <s v="Y"/>
    <s v="Y"/>
    <n v="9859"/>
    <s v="Y"/>
    <n v="1"/>
    <m/>
  </r>
  <r>
    <s v="MRC_COW_30"/>
    <x v="0"/>
    <x v="9"/>
    <s v="2013JUL"/>
    <s v="N"/>
    <s v="NA"/>
    <s v="NA"/>
    <x v="1"/>
    <n v="30.614190101623535"/>
    <s v="Y"/>
    <s v="Y"/>
    <n v="0"/>
    <s v="N"/>
    <n v="0"/>
    <m/>
  </r>
  <r>
    <s v="MRC_DIK_11"/>
    <x v="0"/>
    <x v="10"/>
    <s v="2013JUL"/>
    <s v="N"/>
    <s v="NA"/>
    <s v="NA"/>
    <x v="1"/>
    <n v="31.601805686950684"/>
    <s v="Y"/>
    <s v="Y"/>
    <n v="9913"/>
    <s v="Y"/>
    <n v="1"/>
    <m/>
  </r>
  <r>
    <s v="PNG_17_137"/>
    <x v="3"/>
    <x v="1"/>
    <s v="2017JUN"/>
    <s v="N"/>
    <s v="NA"/>
    <s v="NA"/>
    <x v="1"/>
    <n v="30.691333770751953"/>
    <s v="Y"/>
    <s v="Y"/>
    <n v="9940"/>
    <s v="Y"/>
    <n v="1"/>
    <m/>
  </r>
  <r>
    <s v="MRC_DIK_101"/>
    <x v="0"/>
    <x v="10"/>
    <s v="2014OCT"/>
    <s v="N"/>
    <s v="NA"/>
    <s v="NA"/>
    <x v="1"/>
    <n v="31.994858741760254"/>
    <s v="Y"/>
    <s v="Y"/>
    <n v="9983"/>
    <s v="Y"/>
    <n v="1"/>
    <m/>
  </r>
  <r>
    <s v="MRC_KT_1056"/>
    <x v="0"/>
    <x v="15"/>
    <s v="2015JUN"/>
    <s v="N"/>
    <s v="NA"/>
    <s v="NA"/>
    <x v="1"/>
    <n v="25.748894691467285"/>
    <s v="Y"/>
    <s v="Y"/>
    <n v="11220"/>
    <s v="Y"/>
    <n v="1"/>
    <m/>
  </r>
  <r>
    <s v="PNG_17_110"/>
    <x v="3"/>
    <x v="2"/>
    <s v="2017JUN"/>
    <s v="N"/>
    <s v="NA"/>
    <s v="NA"/>
    <x v="1"/>
    <n v="27.020382881164551"/>
    <s v="Y"/>
    <s v="Y"/>
    <n v="10068"/>
    <s v="Y"/>
    <n v="1"/>
    <m/>
  </r>
  <r>
    <s v="MRC_BUF_25"/>
    <x v="0"/>
    <x v="5"/>
    <s v="2013JUL"/>
    <s v="Y"/>
    <n v="158"/>
    <s v="Y"/>
    <x v="1"/>
    <n v="33.567584991455078"/>
    <s v="Y"/>
    <s v="Y"/>
    <n v="10083"/>
    <s v="Y"/>
    <n v="1"/>
    <m/>
  </r>
  <r>
    <s v="SER_17_073"/>
    <x v="8"/>
    <x v="4"/>
    <s v="2017JUN"/>
    <s v="N"/>
    <s v="NA"/>
    <s v="NA"/>
    <x v="1"/>
    <n v="31.497092247009277"/>
    <s v="Y"/>
    <s v="Y"/>
    <n v="10166"/>
    <s v="Y"/>
    <n v="1"/>
    <m/>
  </r>
  <r>
    <s v="KAF_17_105"/>
    <x v="4"/>
    <x v="2"/>
    <s v="2017JUN"/>
    <s v="N"/>
    <s v="NA"/>
    <s v="NA"/>
    <x v="1"/>
    <n v="29.524168014526367"/>
    <s v="Y"/>
    <s v="Y"/>
    <n v="10343"/>
    <s v="Y"/>
    <n v="1"/>
    <m/>
  </r>
  <r>
    <s v="SER_17_111"/>
    <x v="8"/>
    <x v="4"/>
    <s v="2017JUN"/>
    <s v="N"/>
    <s v="NA"/>
    <s v="NA"/>
    <x v="1"/>
    <n v="17.848182678222656"/>
    <s v="Y"/>
    <s v="Y"/>
    <n v="10422"/>
    <s v="Y"/>
    <n v="1"/>
    <m/>
  </r>
  <r>
    <s v="HWA_17_003"/>
    <x v="2"/>
    <x v="5"/>
    <s v="2017JUN"/>
    <s v="N"/>
    <s v="NA"/>
    <s v="NA"/>
    <x v="1"/>
    <n v="31.541313171386719"/>
    <s v="Y"/>
    <s v="Y"/>
    <n v="10434"/>
    <s v="Y"/>
    <n v="1"/>
    <m/>
  </r>
  <r>
    <s v="PNG_17_099"/>
    <x v="3"/>
    <x v="1"/>
    <s v="2017JUN"/>
    <s v="N"/>
    <s v="NA"/>
    <s v="NA"/>
    <x v="1"/>
    <n v="29.83685302734375"/>
    <s v="Y"/>
    <s v="Y"/>
    <n v="10440"/>
    <s v="Y"/>
    <n v="1"/>
    <m/>
  </r>
  <r>
    <s v="MRC_COW_35"/>
    <x v="0"/>
    <x v="9"/>
    <s v="2013JUL"/>
    <s v="N"/>
    <s v="NA"/>
    <s v="NA"/>
    <x v="1"/>
    <n v="30.400951385498047"/>
    <s v="Y"/>
    <s v="Y"/>
    <n v="337"/>
    <s v="Y"/>
    <n v="1"/>
    <m/>
  </r>
  <r>
    <s v="MRC_HAR_205"/>
    <x v="0"/>
    <x v="7"/>
    <s v="2015MAR"/>
    <s v="Y"/>
    <n v="786"/>
    <s v="Y"/>
    <x v="1"/>
    <n v="29.875324249267578"/>
    <s v="Y"/>
    <s v="Y"/>
    <n v="10494"/>
    <s v="Y"/>
    <n v="1"/>
    <m/>
  </r>
  <r>
    <s v="MRC_IMP_104"/>
    <x v="0"/>
    <x v="1"/>
    <s v="2014OCT"/>
    <s v="Y"/>
    <n v="47"/>
    <s v="Y"/>
    <x v="1"/>
    <n v="33.317593574523926"/>
    <s v="Y"/>
    <s v="Y"/>
    <n v="10617"/>
    <s v="Y"/>
    <n v="1"/>
    <m/>
  </r>
  <r>
    <s v="MRC_GGA_111"/>
    <x v="0"/>
    <x v="13"/>
    <s v="2014OCT"/>
    <s v="Y"/>
    <n v="1298"/>
    <s v="Y"/>
    <x v="1"/>
    <n v="32.37851619720459"/>
    <s v="Y"/>
    <s v="Y"/>
    <n v="10630"/>
    <s v="Y"/>
    <n v="1"/>
    <m/>
  </r>
  <r>
    <s v="SER_17_120"/>
    <x v="8"/>
    <x v="4"/>
    <s v="2017JUN"/>
    <s v="N"/>
    <s v="NA"/>
    <s v="NA"/>
    <x v="1"/>
    <n v="23.250556945800781"/>
    <s v="Y"/>
    <s v="Y"/>
    <n v="10780"/>
    <s v="Y"/>
    <n v="1"/>
    <m/>
  </r>
  <r>
    <s v="NIA_17_017"/>
    <x v="6"/>
    <x v="3"/>
    <s v="2017JUN"/>
    <s v="N"/>
    <s v="NA"/>
    <s v="NA"/>
    <x v="1"/>
    <n v="21.363405227661133"/>
    <s v="Y"/>
    <s v="Y"/>
    <n v="10803"/>
    <s v="Y"/>
    <n v="1"/>
    <m/>
  </r>
  <r>
    <s v="NIA_17_124"/>
    <x v="6"/>
    <x v="3"/>
    <s v="2017JUN"/>
    <s v="N"/>
    <s v="NA"/>
    <s v="NA"/>
    <x v="1"/>
    <n v="18.998039245605469"/>
    <s v="Y"/>
    <s v="Y"/>
    <n v="10916"/>
    <s v="Y"/>
    <n v="1"/>
    <m/>
  </r>
  <r>
    <s v="MRC_PLA_216"/>
    <x v="0"/>
    <x v="4"/>
    <s v="2015MAR"/>
    <s v="Y"/>
    <n v="618"/>
    <s v="Y"/>
    <x v="1"/>
    <n v="29.896286964416504"/>
    <s v="Y"/>
    <s v="Y"/>
    <n v="11184"/>
    <s v="Y"/>
    <n v="1"/>
    <m/>
  </r>
  <r>
    <s v="SER_17_133"/>
    <x v="8"/>
    <x v="4"/>
    <s v="2017JUN"/>
    <s v="N"/>
    <s v="NA"/>
    <s v="NA"/>
    <x v="1"/>
    <n v="26.873855590820313"/>
    <s v="Y"/>
    <s v="Y"/>
    <n v="11187"/>
    <s v="Y"/>
    <n v="1"/>
    <m/>
  </r>
  <r>
    <s v="MRC_KT_1063"/>
    <x v="0"/>
    <x v="15"/>
    <s v="2015JUN"/>
    <s v="N"/>
    <s v="NA"/>
    <s v="NA"/>
    <x v="1"/>
    <n v="30.113523483276367"/>
    <s v="Y"/>
    <s v="Y"/>
    <n v="2"/>
    <s v="N"/>
    <n v="0"/>
    <m/>
  </r>
  <r>
    <s v="MRC_WAR_103"/>
    <x v="0"/>
    <x v="2"/>
    <s v="2014OCT"/>
    <s v="Y"/>
    <n v="23"/>
    <s v="N"/>
    <x v="1"/>
    <n v="32.451522827148438"/>
    <s v="Y"/>
    <s v="Y"/>
    <n v="11243"/>
    <s v="Y"/>
    <n v="1"/>
    <m/>
  </r>
  <r>
    <s v="MRC_KT_1069"/>
    <x v="0"/>
    <x v="15"/>
    <s v="2016JUN"/>
    <s v="N"/>
    <s v="NA"/>
    <s v="NA"/>
    <x v="1"/>
    <n v="30.356048583984375"/>
    <s v="Y"/>
    <s v="Y"/>
    <n v="23654"/>
    <s v="Y"/>
    <n v="1"/>
    <m/>
  </r>
  <r>
    <s v="MRC_GGA_213"/>
    <x v="0"/>
    <x v="13"/>
    <s v="2015MAR"/>
    <s v="Y"/>
    <n v="149"/>
    <s v="Y"/>
    <x v="1"/>
    <n v="26.300010681152344"/>
    <s v="Y"/>
    <s v="Y"/>
    <n v="11273"/>
    <s v="Y"/>
    <n v="1"/>
    <m/>
  </r>
  <r>
    <s v="PNG_16_SYCA_20"/>
    <x v="3"/>
    <x v="5"/>
    <s v="2016JUN"/>
    <s v="N"/>
    <s v="NA"/>
    <s v="NA"/>
    <x v="1"/>
    <n v="26.971532821655273"/>
    <s v="Y"/>
    <s v="Y"/>
    <n v="11326"/>
    <s v="Y"/>
    <n v="1"/>
    <m/>
  </r>
  <r>
    <s v="SER_17_279"/>
    <x v="8"/>
    <x v="1"/>
    <s v="2017JUN"/>
    <s v="N"/>
    <s v="NA"/>
    <s v="NA"/>
    <x v="1"/>
    <n v="31.510839462280273"/>
    <s v="Y"/>
    <s v="Y"/>
    <n v="11359"/>
    <s v="Y"/>
    <n v="1"/>
    <m/>
  </r>
  <r>
    <s v="MRC_PLA_233"/>
    <x v="0"/>
    <x v="4"/>
    <s v="2015MAR"/>
    <s v="Y"/>
    <n v="250"/>
    <s v="Y"/>
    <x v="1"/>
    <n v="31.281270980834961"/>
    <s v="Y"/>
    <s v="Y"/>
    <n v="11382"/>
    <s v="Y"/>
    <n v="1"/>
    <m/>
  </r>
  <r>
    <s v="HWA_17_001"/>
    <x v="2"/>
    <x v="4"/>
    <s v="2017JUN"/>
    <s v="N"/>
    <s v="NA"/>
    <s v="NA"/>
    <x v="1"/>
    <n v="29.317642211914063"/>
    <s v="Y"/>
    <s v="Y"/>
    <n v="11490"/>
    <s v="Y"/>
    <n v="1"/>
    <m/>
  </r>
  <r>
    <s v="NIA_17_130"/>
    <x v="6"/>
    <x v="6"/>
    <s v="2017JUN"/>
    <s v="N"/>
    <s v="NA"/>
    <s v="NA"/>
    <x v="1"/>
    <n v="31.264908790588379"/>
    <s v="Y"/>
    <s v="Y"/>
    <n v="11567"/>
    <s v="Y"/>
    <n v="1"/>
    <m/>
  </r>
  <r>
    <s v="KNP_17_059"/>
    <x v="5"/>
    <x v="4"/>
    <s v="2017JUN"/>
    <s v="N"/>
    <s v="NA"/>
    <s v="NA"/>
    <x v="1"/>
    <n v="25.377981185913086"/>
    <s v="Y"/>
    <s v="Y"/>
    <n v="11655"/>
    <s v="Y"/>
    <n v="1"/>
    <m/>
  </r>
  <r>
    <s v="MRC_COW_41"/>
    <x v="0"/>
    <x v="9"/>
    <s v="2013JUL"/>
    <s v="N"/>
    <s v="NA"/>
    <s v="NA"/>
    <x v="1"/>
    <n v="33.112771987915039"/>
    <s v="Y"/>
    <s v="Y"/>
    <n v="0"/>
    <s v="N"/>
    <n v="0"/>
    <m/>
  </r>
  <r>
    <s v="PNG_16_AEME_12"/>
    <x v="3"/>
    <x v="1"/>
    <s v="2016JUN"/>
    <s v="Y"/>
    <n v="195"/>
    <s v="Y"/>
    <x v="1"/>
    <n v="27.887306213378906"/>
    <s v="Y"/>
    <s v="Y"/>
    <n v="11785"/>
    <s v="Y"/>
    <n v="1"/>
    <m/>
  </r>
  <r>
    <s v="MRC_HAR_207"/>
    <x v="0"/>
    <x v="7"/>
    <s v="2015MAR"/>
    <s v="Y"/>
    <n v="70"/>
    <s v="Y"/>
    <x v="1"/>
    <n v="32.620811462402344"/>
    <s v="Y"/>
    <s v="Y"/>
    <n v="11801"/>
    <s v="Y"/>
    <n v="1"/>
    <m/>
  </r>
  <r>
    <s v="PNG_17_124"/>
    <x v="3"/>
    <x v="2"/>
    <s v="2017JUN"/>
    <s v="N"/>
    <s v="NA"/>
    <s v="NA"/>
    <x v="1"/>
    <n v="25.208273887634277"/>
    <s v="Y"/>
    <s v="Y"/>
    <n v="11837"/>
    <s v="Y"/>
    <n v="1"/>
    <m/>
  </r>
  <r>
    <s v="MRC_COW_117"/>
    <x v="0"/>
    <x v="9"/>
    <s v="2014OCT"/>
    <s v="Y"/>
    <n v="502"/>
    <s v="Y"/>
    <x v="1"/>
    <n v="33.436450958251953"/>
    <s v="Y"/>
    <s v="Y"/>
    <n v="12027"/>
    <s v="Y"/>
    <n v="1"/>
    <m/>
  </r>
  <r>
    <s v="MRC_LM_288"/>
    <x v="0"/>
    <x v="9"/>
    <s v="2016JUN"/>
    <s v="N"/>
    <s v="NA"/>
    <s v="NA"/>
    <x v="1"/>
    <n v="29.212687492370605"/>
    <s v="Y"/>
    <s v="Y"/>
    <n v="12196"/>
    <s v="Y"/>
    <n v="1"/>
    <m/>
  </r>
  <r>
    <s v="MRC_IMP_206"/>
    <x v="0"/>
    <x v="1"/>
    <s v="2015MAR"/>
    <s v="Y"/>
    <n v="173"/>
    <s v="Y"/>
    <x v="1"/>
    <n v="25.788651466369629"/>
    <s v="Y"/>
    <s v="Y"/>
    <n v="12202"/>
    <s v="Y"/>
    <n v="1"/>
    <m/>
  </r>
  <r>
    <s v="MRC_WAR_106"/>
    <x v="0"/>
    <x v="2"/>
    <s v="2014OCT"/>
    <s v="Y"/>
    <n v="144"/>
    <s v="Y"/>
    <x v="1"/>
    <n v="33.288860321044922"/>
    <s v="Y"/>
    <s v="Y"/>
    <n v="12225"/>
    <s v="Y"/>
    <n v="1"/>
    <m/>
  </r>
  <r>
    <s v="KNP_17_034"/>
    <x v="5"/>
    <x v="4"/>
    <s v="2017JUN"/>
    <s v="N"/>
    <s v="NA"/>
    <s v="NA"/>
    <x v="1"/>
    <n v="28.864832878112793"/>
    <s v="Y"/>
    <s v="Y"/>
    <n v="12289"/>
    <s v="Y"/>
    <n v="1"/>
    <m/>
  </r>
  <r>
    <s v="KNP_16_001"/>
    <x v="5"/>
    <x v="1"/>
    <s v="2016JUN"/>
    <s v="N"/>
    <s v="NA"/>
    <s v="NA"/>
    <x v="1"/>
    <n v="31.029911041259766"/>
    <s v="Y"/>
    <s v="Y"/>
    <n v="12367"/>
    <s v="Y"/>
    <n v="1"/>
    <m/>
  </r>
  <r>
    <s v="SER_17_025"/>
    <x v="8"/>
    <x v="2"/>
    <s v="2017JUN"/>
    <s v="N"/>
    <s v="NA"/>
    <s v="NA"/>
    <x v="1"/>
    <n v="30.364479064941406"/>
    <s v="Y"/>
    <s v="Y"/>
    <n v="12435"/>
    <s v="Y"/>
    <n v="1"/>
    <m/>
  </r>
  <r>
    <s v="SER_17_096"/>
    <x v="8"/>
    <x v="2"/>
    <s v="2017JUN"/>
    <s v="N"/>
    <s v="NA"/>
    <s v="NA"/>
    <x v="1"/>
    <n v="24.121600151062012"/>
    <s v="Y"/>
    <s v="Y"/>
    <n v="12514"/>
    <s v="Y"/>
    <n v="1"/>
    <m/>
  </r>
  <r>
    <s v="NIA_17_046"/>
    <x v="6"/>
    <x v="1"/>
    <s v="2017JUN"/>
    <s v="N"/>
    <s v="NA"/>
    <s v="NA"/>
    <x v="1"/>
    <n v="26.855009078979492"/>
    <s v="Y"/>
    <s v="Y"/>
    <n v="12559"/>
    <s v="Y"/>
    <n v="1"/>
    <m/>
  </r>
  <r>
    <s v="MRC_KT_1075"/>
    <x v="0"/>
    <x v="4"/>
    <s v="2016JUN"/>
    <s v="N"/>
    <s v="NA"/>
    <s v="NA"/>
    <x v="1"/>
    <n v="32.735874176025391"/>
    <s v="Y"/>
    <s v="N"/>
    <s v="NA"/>
    <s v="NA"/>
    <n v="1"/>
    <m/>
  </r>
  <r>
    <s v="SER_17_152"/>
    <x v="8"/>
    <x v="1"/>
    <s v="2017JUN"/>
    <s v="N"/>
    <s v="NA"/>
    <s v="NA"/>
    <x v="1"/>
    <n v="29.761123657226563"/>
    <s v="Y"/>
    <s v="Y"/>
    <n v="12759"/>
    <s v="Y"/>
    <n v="1"/>
    <m/>
  </r>
  <r>
    <s v="MRC_GRE_221"/>
    <x v="0"/>
    <x v="15"/>
    <s v="2015MAR"/>
    <s v="Y"/>
    <n v="31"/>
    <s v="Y"/>
    <x v="1"/>
    <n v="33.618204116821289"/>
    <s v="Y"/>
    <s v="Y"/>
    <n v="12855"/>
    <s v="Y"/>
    <n v="1"/>
    <m/>
  </r>
  <r>
    <s v="NIA_17_138"/>
    <x v="6"/>
    <x v="1"/>
    <s v="2017JUN"/>
    <s v="N"/>
    <s v="NA"/>
    <s v="NA"/>
    <x v="1"/>
    <n v="29.294560432434082"/>
    <s v="Y"/>
    <s v="Y"/>
    <n v="13137"/>
    <s v="Y"/>
    <n v="1"/>
    <m/>
  </r>
  <r>
    <s v="MRC_GGA_2"/>
    <x v="0"/>
    <x v="13"/>
    <s v="2013JUL"/>
    <s v="N"/>
    <s v="NA"/>
    <s v="NA"/>
    <x v="1"/>
    <n v="29.020203590393066"/>
    <s v="Y"/>
    <s v="Y"/>
    <n v="13289"/>
    <s v="Y"/>
    <n v="1"/>
    <m/>
  </r>
  <r>
    <s v="SER_17_088"/>
    <x v="8"/>
    <x v="4"/>
    <s v="2017JUN"/>
    <s v="N"/>
    <s v="NA"/>
    <s v="NA"/>
    <x v="1"/>
    <n v="28.292071342468262"/>
    <s v="Y"/>
    <s v="Y"/>
    <n v="13679"/>
    <s v="Y"/>
    <n v="1"/>
    <m/>
  </r>
  <r>
    <s v="HWA_16_015"/>
    <x v="2"/>
    <x v="4"/>
    <s v="2016JUN"/>
    <s v="N"/>
    <s v="NA"/>
    <s v="NA"/>
    <x v="1"/>
    <n v="25.35365104675293"/>
    <s v="Y"/>
    <s v="Y"/>
    <n v="13866"/>
    <s v="Y"/>
    <n v="1"/>
    <m/>
  </r>
  <r>
    <s v="HIP_17_030"/>
    <x v="1"/>
    <x v="4"/>
    <s v="2017JUN"/>
    <s v="N"/>
    <s v="NA"/>
    <s v="NA"/>
    <x v="1"/>
    <n v="20.51915168762207"/>
    <s v="Y"/>
    <s v="Y"/>
    <n v="13892"/>
    <s v="Y"/>
    <n v="1"/>
    <m/>
  </r>
  <r>
    <s v="MRC_ELA_103"/>
    <x v="0"/>
    <x v="12"/>
    <s v="2014OCT"/>
    <s v="Y"/>
    <n v="644"/>
    <s v="Y"/>
    <x v="1"/>
    <n v="27.395572662353516"/>
    <s v="Y"/>
    <s v="Y"/>
    <n v="13941"/>
    <s v="Y"/>
    <n v="1"/>
    <m/>
  </r>
  <r>
    <s v="NIA_17_066"/>
    <x v="6"/>
    <x v="2"/>
    <s v="2017JUN"/>
    <s v="N"/>
    <s v="NA"/>
    <s v="NA"/>
    <x v="1"/>
    <n v="21.897077560424805"/>
    <s v="Y"/>
    <s v="Y"/>
    <n v="13959"/>
    <s v="Y"/>
    <n v="1"/>
    <m/>
  </r>
  <r>
    <s v="MRC_IMP_48"/>
    <x v="0"/>
    <x v="1"/>
    <s v="2013JUL"/>
    <s v="N"/>
    <s v="NA"/>
    <s v="NA"/>
    <x v="1"/>
    <n v="29.311904907226563"/>
    <s v="Y"/>
    <s v="Y"/>
    <n v="14051"/>
    <s v="Y"/>
    <n v="1"/>
    <m/>
  </r>
  <r>
    <s v="MRC_KT_1078"/>
    <x v="0"/>
    <x v="4"/>
    <s v="2016JUN"/>
    <s v="N"/>
    <s v="NA"/>
    <s v="NA"/>
    <x v="1"/>
    <n v="31.472434043884277"/>
    <s v="Y"/>
    <s v="Y"/>
    <n v="11258"/>
    <s v="Y"/>
    <n v="1"/>
    <m/>
  </r>
  <r>
    <s v="MRC_LM_249"/>
    <x v="0"/>
    <x v="11"/>
    <s v="2016JUN"/>
    <s v="N"/>
    <s v="NA"/>
    <s v="NA"/>
    <x v="1"/>
    <n v="29.253018379211426"/>
    <s v="Y"/>
    <s v="Y"/>
    <n v="14113"/>
    <s v="Y"/>
    <n v="1"/>
    <m/>
  </r>
  <r>
    <s v="MRC_GIR_214"/>
    <x v="0"/>
    <x v="14"/>
    <s v="2015MAR"/>
    <s v="N"/>
    <s v="NA"/>
    <s v="NA"/>
    <x v="1"/>
    <n v="34.93035888671875"/>
    <s v="Y"/>
    <s v="Y"/>
    <n v="14193"/>
    <s v="Y"/>
    <n v="1"/>
    <m/>
  </r>
  <r>
    <s v="SER_17_052"/>
    <x v="8"/>
    <x v="1"/>
    <s v="2017JUN"/>
    <s v="N"/>
    <s v="NA"/>
    <s v="NA"/>
    <x v="1"/>
    <n v="29.141087532043457"/>
    <s v="Y"/>
    <s v="Y"/>
    <n v="14209"/>
    <s v="Y"/>
    <n v="1"/>
    <m/>
  </r>
  <r>
    <s v="SER_17_156"/>
    <x v="8"/>
    <x v="2"/>
    <s v="2017JUN"/>
    <s v="N"/>
    <s v="NA"/>
    <s v="NA"/>
    <x v="1"/>
    <n v="30.467601776123047"/>
    <s v="Y"/>
    <s v="Y"/>
    <n v="14289"/>
    <s v="Y"/>
    <n v="1"/>
    <m/>
  </r>
  <r>
    <s v="HIP_17_009"/>
    <x v="1"/>
    <x v="3"/>
    <s v="2017JUN"/>
    <s v="N"/>
    <s v="NA"/>
    <s v="NA"/>
    <x v="1"/>
    <n v="19.476669311523438"/>
    <s v="Y"/>
    <s v="Y"/>
    <n v="14293"/>
    <s v="Y"/>
    <n v="1"/>
    <m/>
  </r>
  <r>
    <s v="HIP_17_013"/>
    <x v="1"/>
    <x v="1"/>
    <s v="2017JUN"/>
    <s v="N"/>
    <s v="NA"/>
    <s v="NA"/>
    <x v="1"/>
    <n v="23.612345695495605"/>
    <s v="Y"/>
    <s v="Y"/>
    <n v="14293"/>
    <s v="Y"/>
    <n v="1"/>
    <m/>
  </r>
  <r>
    <s v="MRC_IMP_43"/>
    <x v="0"/>
    <x v="1"/>
    <s v="2013JUL"/>
    <s v="Y"/>
    <n v="759"/>
    <s v="Y"/>
    <x v="1"/>
    <n v="26.334527015686035"/>
    <s v="Y"/>
    <s v="Y"/>
    <n v="14392"/>
    <s v="Y"/>
    <n v="1"/>
    <m/>
  </r>
  <r>
    <s v="MRC_GRE_21"/>
    <x v="0"/>
    <x v="15"/>
    <s v="2013JUL"/>
    <s v="Y"/>
    <n v="427"/>
    <s v="Y"/>
    <x v="1"/>
    <n v="29.820930480957031"/>
    <s v="Y"/>
    <s v="Y"/>
    <n v="14509"/>
    <s v="Y"/>
    <n v="1"/>
    <m/>
  </r>
  <r>
    <s v="NIA_17_014"/>
    <x v="6"/>
    <x v="3"/>
    <s v="2017JUN"/>
    <s v="N"/>
    <s v="NA"/>
    <s v="NA"/>
    <x v="1"/>
    <n v="19.760125160217285"/>
    <s v="Y"/>
    <s v="Y"/>
    <n v="14513"/>
    <s v="Y"/>
    <n v="1"/>
    <m/>
  </r>
  <r>
    <s v="SER_17_150"/>
    <x v="8"/>
    <x v="1"/>
    <s v="2017JUN"/>
    <s v="N"/>
    <s v="NA"/>
    <s v="NA"/>
    <x v="1"/>
    <n v="27.204986572265625"/>
    <s v="Y"/>
    <s v="Y"/>
    <n v="14529"/>
    <s v="Y"/>
    <n v="1"/>
    <m/>
  </r>
  <r>
    <s v="NIA_17_167"/>
    <x v="6"/>
    <x v="6"/>
    <s v="2017JUN"/>
    <s v="N"/>
    <s v="NA"/>
    <s v="NA"/>
    <x v="1"/>
    <n v="27.854714393615723"/>
    <s v="Y"/>
    <s v="Y"/>
    <n v="14562"/>
    <s v="Y"/>
    <n v="1"/>
    <m/>
  </r>
  <r>
    <s v="PNG_16_PHAF_04"/>
    <x v="3"/>
    <x v="2"/>
    <s v="2016JUN"/>
    <s v="N"/>
    <s v="NA"/>
    <s v="NA"/>
    <x v="1"/>
    <n v="27.370335578918457"/>
    <s v="Y"/>
    <s v="Y"/>
    <n v="14590"/>
    <s v="Y"/>
    <n v="1"/>
    <m/>
  </r>
  <r>
    <s v="NYI_17_116"/>
    <x v="7"/>
    <x v="4"/>
    <s v="2017JUN"/>
    <s v="N"/>
    <s v="NA"/>
    <s v="NA"/>
    <x v="1"/>
    <n v="26.878262519836426"/>
    <s v="Y"/>
    <s v="Y"/>
    <n v="14666"/>
    <s v="Y"/>
    <n v="1"/>
    <m/>
  </r>
  <r>
    <s v="NIA_17_075"/>
    <x v="6"/>
    <x v="5"/>
    <s v="2017JUN"/>
    <s v="N"/>
    <s v="NA"/>
    <s v="NA"/>
    <x v="1"/>
    <n v="30.486367225646973"/>
    <s v="Y"/>
    <s v="Y"/>
    <n v="14741"/>
    <s v="Y"/>
    <n v="1"/>
    <m/>
  </r>
  <r>
    <s v="SER_17_252"/>
    <x v="8"/>
    <x v="2"/>
    <s v="2017JUN"/>
    <s v="N"/>
    <s v="NA"/>
    <s v="NA"/>
    <x v="1"/>
    <n v="24.783514976501465"/>
    <s v="Y"/>
    <s v="Y"/>
    <n v="14814"/>
    <s v="Y"/>
    <n v="1"/>
    <m/>
  </r>
  <r>
    <s v="KNP_17_001"/>
    <x v="5"/>
    <x v="1"/>
    <s v="2017JUN"/>
    <s v="N"/>
    <s v="NA"/>
    <s v="NA"/>
    <x v="1"/>
    <n v="27.592529296875"/>
    <s v="Y"/>
    <s v="Y"/>
    <n v="15123"/>
    <s v="Y"/>
    <n v="1"/>
    <m/>
  </r>
  <r>
    <s v="MRC_KT_1080"/>
    <x v="0"/>
    <x v="4"/>
    <s v="2016JUN"/>
    <s v="N"/>
    <s v="NA"/>
    <s v="NA"/>
    <x v="1"/>
    <n v="35.284992218017578"/>
    <s v="N"/>
    <s v="N"/>
    <s v="NA"/>
    <s v="NA"/>
    <n v="0"/>
    <m/>
  </r>
  <r>
    <s v="MRC_KT_1081"/>
    <x v="0"/>
    <x v="4"/>
    <s v="2016JUN"/>
    <s v="N"/>
    <s v="NA"/>
    <s v="NA"/>
    <x v="1"/>
    <n v="27.98411750793457"/>
    <s v="Y"/>
    <s v="Y"/>
    <n v="9545"/>
    <s v="Y"/>
    <n v="1"/>
    <m/>
  </r>
  <r>
    <s v="HIP_17_109"/>
    <x v="1"/>
    <x v="3"/>
    <s v="2017JUN"/>
    <s v="N"/>
    <s v="NA"/>
    <s v="NA"/>
    <x v="1"/>
    <n v="16.963517189025879"/>
    <s v="Y"/>
    <s v="Y"/>
    <n v="15278"/>
    <s v="Y"/>
    <n v="1"/>
    <m/>
  </r>
  <r>
    <s v="NYI_17_105"/>
    <x v="7"/>
    <x v="4"/>
    <s v="2017JUN"/>
    <s v="N"/>
    <s v="NA"/>
    <s v="NA"/>
    <x v="1"/>
    <n v="28.463252067565918"/>
    <s v="Y"/>
    <s v="Y"/>
    <n v="15302"/>
    <s v="Y"/>
    <n v="1"/>
    <m/>
  </r>
  <r>
    <s v="NIA_17_123"/>
    <x v="6"/>
    <x v="3"/>
    <s v="2017JUN"/>
    <s v="N"/>
    <s v="NA"/>
    <s v="NA"/>
    <x v="1"/>
    <n v="17.698558807373047"/>
    <s v="Y"/>
    <s v="Y"/>
    <n v="15371"/>
    <s v="Y"/>
    <n v="1"/>
    <m/>
  </r>
  <r>
    <s v="NIA_17_015"/>
    <x v="6"/>
    <x v="3"/>
    <s v="2017JUN"/>
    <s v="N"/>
    <s v="NA"/>
    <s v="NA"/>
    <x v="1"/>
    <n v="20.986750602722168"/>
    <s v="Y"/>
    <s v="Y"/>
    <n v="15394"/>
    <s v="Y"/>
    <n v="1"/>
    <m/>
  </r>
  <r>
    <s v="MRC_GGA_219"/>
    <x v="0"/>
    <x v="13"/>
    <s v="2015MAR"/>
    <s v="Y"/>
    <n v="3092"/>
    <s v="Y"/>
    <x v="1"/>
    <n v="27.518270492553711"/>
    <s v="Y"/>
    <s v="Y"/>
    <n v="15418"/>
    <s v="Y"/>
    <n v="1"/>
    <m/>
  </r>
  <r>
    <s v="KNP_17_061"/>
    <x v="5"/>
    <x v="4"/>
    <s v="2017JUN"/>
    <s v="N"/>
    <s v="NA"/>
    <s v="NA"/>
    <x v="1"/>
    <n v="27.836854934692383"/>
    <s v="Y"/>
    <s v="Y"/>
    <n v="15610"/>
    <s v="Y"/>
    <n v="1"/>
    <m/>
  </r>
  <r>
    <s v="NIA_17_031"/>
    <x v="6"/>
    <x v="3"/>
    <s v="2017JUN"/>
    <s v="N"/>
    <s v="NA"/>
    <s v="NA"/>
    <x v="1"/>
    <n v="18.395844459533691"/>
    <s v="Y"/>
    <s v="Y"/>
    <n v="15710"/>
    <s v="Y"/>
    <n v="1"/>
    <m/>
  </r>
  <r>
    <s v="SER_17_124"/>
    <x v="8"/>
    <x v="4"/>
    <s v="2017JUN"/>
    <s v="N"/>
    <s v="NA"/>
    <s v="NA"/>
    <x v="1"/>
    <n v="26.333532333374023"/>
    <s v="Y"/>
    <s v="Y"/>
    <n v="15812"/>
    <s v="Y"/>
    <n v="1"/>
    <m/>
  </r>
  <r>
    <s v="MRC_GIR_113"/>
    <x v="0"/>
    <x v="14"/>
    <s v="2014OCT"/>
    <s v="N"/>
    <s v="NA"/>
    <s v="NA"/>
    <x v="1"/>
    <n v="31.490859031677246"/>
    <s v="Y"/>
    <s v="Y"/>
    <n v="15983"/>
    <s v="Y"/>
    <n v="1"/>
    <m/>
  </r>
  <r>
    <s v="MRC_GGA_204"/>
    <x v="0"/>
    <x v="13"/>
    <s v="2015MAR"/>
    <s v="N"/>
    <s v="NA"/>
    <s v="NA"/>
    <x v="1"/>
    <n v="28.305777549743652"/>
    <s v="Y"/>
    <s v="Y"/>
    <n v="16186"/>
    <s v="Y"/>
    <n v="1"/>
    <m/>
  </r>
  <r>
    <s v="MRC_HAR_101A"/>
    <x v="0"/>
    <x v="7"/>
    <s v="2014OCT"/>
    <s v="Y"/>
    <n v="1953"/>
    <s v="Y"/>
    <x v="1"/>
    <n v="28.090197563171387"/>
    <s v="Y"/>
    <s v="Y"/>
    <n v="16252"/>
    <s v="Y"/>
    <n v="1"/>
    <m/>
  </r>
  <r>
    <s v="MRC_COW_216"/>
    <x v="0"/>
    <x v="9"/>
    <s v="2015MAR"/>
    <s v="Y"/>
    <n v="78"/>
    <s v="Y"/>
    <x v="1"/>
    <n v="30.503259658813477"/>
    <s v="Y"/>
    <s v="Y"/>
    <n v="16349"/>
    <s v="Y"/>
    <n v="1"/>
    <m/>
  </r>
  <r>
    <s v="NIA_17_010"/>
    <x v="6"/>
    <x v="1"/>
    <s v="2017JUN"/>
    <s v="N"/>
    <s v="NA"/>
    <s v="NA"/>
    <x v="1"/>
    <n v="27.749336242675781"/>
    <s v="Y"/>
    <s v="Y"/>
    <n v="16368"/>
    <s v="Y"/>
    <n v="1"/>
    <m/>
  </r>
  <r>
    <s v="MRC_WAT_205"/>
    <x v="0"/>
    <x v="19"/>
    <s v="2015MAR"/>
    <s v="N"/>
    <s v="NA"/>
    <s v="NA"/>
    <x v="1"/>
    <n v="28.930736541748047"/>
    <s v="Y"/>
    <s v="Y"/>
    <n v="16387"/>
    <s v="Y"/>
    <n v="1"/>
    <m/>
  </r>
  <r>
    <s v="MRC_DIK_09"/>
    <x v="0"/>
    <x v="10"/>
    <s v="2013JUL"/>
    <s v="N"/>
    <s v="NA"/>
    <s v="NA"/>
    <x v="1"/>
    <n v="34.74315071105957"/>
    <s v="Y"/>
    <s v="Y"/>
    <n v="16501"/>
    <s v="Y"/>
    <n v="1"/>
    <m/>
  </r>
  <r>
    <s v="MRC_ELA_102"/>
    <x v="0"/>
    <x v="12"/>
    <s v="2014OCT"/>
    <s v="N"/>
    <s v="NA"/>
    <s v="NA"/>
    <x v="1"/>
    <n v="28.538806915283203"/>
    <s v="Y"/>
    <s v="Y"/>
    <n v="16597"/>
    <s v="Y"/>
    <n v="1"/>
    <m/>
  </r>
  <r>
    <s v="MRC_ELE_102"/>
    <x v="0"/>
    <x v="3"/>
    <s v="2014OCT"/>
    <s v="Y"/>
    <n v="1422"/>
    <s v="Y"/>
    <x v="1"/>
    <n v="23.846601486206055"/>
    <s v="Y"/>
    <s v="Y"/>
    <n v="16606"/>
    <s v="Y"/>
    <n v="1"/>
    <m/>
  </r>
  <r>
    <s v="MRC_ELE_204"/>
    <x v="0"/>
    <x v="3"/>
    <s v="2015MAR"/>
    <s v="N"/>
    <s v="NA"/>
    <s v="NA"/>
    <x v="1"/>
    <n v="20.493797302246094"/>
    <s v="Y"/>
    <s v="Y"/>
    <n v="16626"/>
    <s v="Y"/>
    <n v="1"/>
    <m/>
  </r>
  <r>
    <s v="MRC_DIK_05"/>
    <x v="0"/>
    <x v="10"/>
    <s v="2013JUL"/>
    <s v="N"/>
    <s v="NA"/>
    <s v="NA"/>
    <x v="1"/>
    <n v="27.668655395507813"/>
    <s v="Y"/>
    <s v="Y"/>
    <n v="16655"/>
    <s v="Y"/>
    <n v="1"/>
    <m/>
  </r>
  <r>
    <s v="NIA_17_022"/>
    <x v="6"/>
    <x v="1"/>
    <s v="2017JUN"/>
    <s v="N"/>
    <s v="NA"/>
    <s v="NA"/>
    <x v="1"/>
    <n v="28.075118064880371"/>
    <s v="Y"/>
    <s v="Y"/>
    <n v="16713"/>
    <s v="Y"/>
    <n v="1"/>
    <m/>
  </r>
  <r>
    <s v="MRC_PLA_101"/>
    <x v="0"/>
    <x v="4"/>
    <s v="2014OCT"/>
    <s v="Y"/>
    <n v="1188"/>
    <s v="Y"/>
    <x v="1"/>
    <n v="25.977052688598633"/>
    <s v="Y"/>
    <s v="Y"/>
    <n v="16759"/>
    <s v="Y"/>
    <n v="1"/>
    <m/>
  </r>
  <r>
    <s v="MRC_KT_1082"/>
    <x v="0"/>
    <x v="4"/>
    <s v="2016JUN"/>
    <s v="N"/>
    <s v="NA"/>
    <s v="NA"/>
    <x v="1"/>
    <n v="31.507904052734375"/>
    <s v="Y"/>
    <s v="Y"/>
    <n v="0"/>
    <s v="N"/>
    <n v="0"/>
    <m/>
  </r>
  <r>
    <s v="PNG_17_227"/>
    <x v="3"/>
    <x v="3"/>
    <s v="2017JUN"/>
    <s v="N"/>
    <s v="NA"/>
    <s v="NA"/>
    <x v="1"/>
    <n v="22.316508293151855"/>
    <s v="Y"/>
    <s v="Y"/>
    <n v="16927"/>
    <s v="Y"/>
    <n v="1"/>
    <m/>
  </r>
  <r>
    <s v="HIP_17_055"/>
    <x v="1"/>
    <x v="4"/>
    <s v="2017JUN"/>
    <s v="N"/>
    <s v="NA"/>
    <s v="NA"/>
    <x v="1"/>
    <n v="23.176681518554688"/>
    <s v="Y"/>
    <s v="Y"/>
    <n v="16966"/>
    <s v="Y"/>
    <n v="1"/>
    <m/>
  </r>
  <r>
    <s v="MRC_LM_315"/>
    <x v="0"/>
    <x v="14"/>
    <s v="2016JUN"/>
    <s v="N"/>
    <s v="NA"/>
    <s v="NA"/>
    <x v="1"/>
    <n v="29.603521347045898"/>
    <s v="Y"/>
    <s v="Y"/>
    <n v="17039"/>
    <s v="Y"/>
    <n v="1"/>
    <m/>
  </r>
  <r>
    <s v="PNG_16_PHAF_08"/>
    <x v="3"/>
    <x v="2"/>
    <s v="2016JUN"/>
    <s v="N"/>
    <s v="NA"/>
    <s v="NA"/>
    <x v="1"/>
    <n v="24.287701606750488"/>
    <s v="Y"/>
    <s v="Y"/>
    <n v="17075"/>
    <s v="Y"/>
    <n v="1"/>
    <m/>
  </r>
  <r>
    <s v="MRC_GRE_113"/>
    <x v="0"/>
    <x v="15"/>
    <s v="2014OCT"/>
    <s v="Y"/>
    <n v="51"/>
    <s v="Y"/>
    <x v="1"/>
    <n v="31.048965454101563"/>
    <s v="Y"/>
    <s v="Y"/>
    <n v="17181"/>
    <s v="Y"/>
    <n v="1"/>
    <m/>
  </r>
  <r>
    <s v="SER_17_077"/>
    <x v="8"/>
    <x v="2"/>
    <s v="2017JUN"/>
    <s v="N"/>
    <s v="NA"/>
    <s v="NA"/>
    <x v="1"/>
    <n v="23.925514221191406"/>
    <s v="Y"/>
    <s v="Y"/>
    <n v="17233"/>
    <s v="Y"/>
    <n v="1"/>
    <m/>
  </r>
  <r>
    <s v="MRC_ELA_117"/>
    <x v="0"/>
    <x v="12"/>
    <s v="2014OCT"/>
    <s v="Y"/>
    <n v="988"/>
    <s v="Y"/>
    <x v="1"/>
    <n v="26.71528434753418"/>
    <s v="Y"/>
    <s v="Y"/>
    <n v="17268"/>
    <s v="Y"/>
    <n v="1"/>
    <m/>
  </r>
  <r>
    <s v="NIA_17_034"/>
    <x v="6"/>
    <x v="2"/>
    <s v="2017JUN"/>
    <s v="N"/>
    <s v="NA"/>
    <s v="NA"/>
    <x v="1"/>
    <n v="21.217275619506836"/>
    <s v="Y"/>
    <s v="Y"/>
    <n v="17295"/>
    <s v="Y"/>
    <n v="1"/>
    <m/>
  </r>
  <r>
    <s v="NYI_17_064"/>
    <x v="7"/>
    <x v="2"/>
    <s v="2017JUN"/>
    <s v="N"/>
    <s v="NA"/>
    <s v="NA"/>
    <x v="1"/>
    <n v="25.023775100708008"/>
    <s v="Y"/>
    <s v="Y"/>
    <n v="17398"/>
    <s v="Y"/>
    <n v="1"/>
    <m/>
  </r>
  <r>
    <s v="NIA_17_076"/>
    <x v="6"/>
    <x v="2"/>
    <s v="2017JUN"/>
    <s v="N"/>
    <s v="NA"/>
    <s v="NA"/>
    <x v="1"/>
    <n v="20.71079158782959"/>
    <s v="Y"/>
    <s v="Y"/>
    <n v="17436"/>
    <s v="Y"/>
    <n v="1"/>
    <m/>
  </r>
  <r>
    <s v="MRC_IMP_25"/>
    <x v="0"/>
    <x v="1"/>
    <s v="2013JUL"/>
    <s v="N"/>
    <s v="NA"/>
    <s v="NA"/>
    <x v="1"/>
    <n v="28.973045349121094"/>
    <s v="Y"/>
    <s v="Y"/>
    <n v="17507"/>
    <s v="Y"/>
    <n v="1"/>
    <m/>
  </r>
  <r>
    <s v="MRC_LM_210"/>
    <x v="0"/>
    <x v="12"/>
    <s v="2015MAR"/>
    <s v="N"/>
    <s v="NA"/>
    <s v="NA"/>
    <x v="1"/>
    <n v="31.051742553710938"/>
    <s v="Y"/>
    <s v="Y"/>
    <n v="17657"/>
    <s v="Y"/>
    <n v="1"/>
    <m/>
  </r>
  <r>
    <s v="NYI_17_092"/>
    <x v="7"/>
    <x v="2"/>
    <s v="2017JUN"/>
    <s v="N"/>
    <s v="NA"/>
    <s v="NA"/>
    <x v="1"/>
    <n v="27.184652328491211"/>
    <s v="Y"/>
    <s v="Y"/>
    <n v="17695"/>
    <s v="Y"/>
    <n v="1"/>
    <m/>
  </r>
  <r>
    <s v="SER_17_296"/>
    <x v="8"/>
    <x v="1"/>
    <s v="2017JUN"/>
    <s v="N"/>
    <s v="NA"/>
    <s v="NA"/>
    <x v="1"/>
    <n v="28.11638069152832"/>
    <s v="Y"/>
    <s v="Y"/>
    <n v="17770"/>
    <s v="Y"/>
    <n v="1"/>
    <m/>
  </r>
  <r>
    <s v="PNG_16_PHAF_06"/>
    <x v="3"/>
    <x v="2"/>
    <s v="2016JUN"/>
    <s v="N"/>
    <s v="NA"/>
    <s v="NA"/>
    <x v="1"/>
    <n v="22.986644744873047"/>
    <s v="Y"/>
    <s v="Y"/>
    <n v="17842"/>
    <s v="Y"/>
    <n v="1"/>
    <m/>
  </r>
  <r>
    <s v="HWA_16_009"/>
    <x v="2"/>
    <x v="3"/>
    <s v="2016JUN"/>
    <s v="N"/>
    <s v="NA"/>
    <s v="NA"/>
    <x v="1"/>
    <n v="22.065310478210449"/>
    <s v="Y"/>
    <s v="Y"/>
    <n v="17871"/>
    <s v="Y"/>
    <n v="1"/>
    <m/>
  </r>
  <r>
    <s v="NIA_17_064"/>
    <x v="6"/>
    <x v="3"/>
    <s v="2017JUN"/>
    <s v="N"/>
    <s v="NA"/>
    <s v="NA"/>
    <x v="1"/>
    <n v="22.789460182189941"/>
    <s v="Y"/>
    <s v="Y"/>
    <n v="18004"/>
    <s v="Y"/>
    <n v="1"/>
    <m/>
  </r>
  <r>
    <s v="MRC_GIR_101"/>
    <x v="0"/>
    <x v="14"/>
    <s v="2014OCT"/>
    <s v="Y"/>
    <n v="0"/>
    <s v="N"/>
    <x v="1"/>
    <n v="34.584756851196289"/>
    <s v="Y"/>
    <s v="Y"/>
    <n v="18095"/>
    <s v="Y"/>
    <n v="1"/>
    <m/>
  </r>
  <r>
    <s v="MRC_17_HIP_93"/>
    <x v="0"/>
    <x v="17"/>
    <s v="2017JUN"/>
    <s v="N"/>
    <s v="NA"/>
    <s v="NA"/>
    <x v="1"/>
    <n v="23.566117286682129"/>
    <s v="Y"/>
    <s v="Y"/>
    <n v="18174"/>
    <s v="Y"/>
    <n v="1"/>
    <m/>
  </r>
  <r>
    <s v="SER_17_113"/>
    <x v="8"/>
    <x v="2"/>
    <s v="2017JUN"/>
    <s v="N"/>
    <s v="NA"/>
    <s v="NA"/>
    <x v="1"/>
    <n v="23.36960506439209"/>
    <s v="Y"/>
    <s v="Y"/>
    <n v="18228"/>
    <s v="Y"/>
    <n v="1"/>
    <m/>
  </r>
  <r>
    <s v="MRC_GRE_224"/>
    <x v="0"/>
    <x v="15"/>
    <s v="2015MAR"/>
    <s v="Y"/>
    <n v="300"/>
    <s v="Y"/>
    <x v="1"/>
    <n v="31.252596855163574"/>
    <s v="Y"/>
    <s v="Y"/>
    <n v="18322"/>
    <s v="Y"/>
    <n v="1"/>
    <m/>
  </r>
  <r>
    <s v="NIA_17_070"/>
    <x v="6"/>
    <x v="2"/>
    <s v="2017JUN"/>
    <s v="N"/>
    <s v="NA"/>
    <s v="NA"/>
    <x v="1"/>
    <n v="23.68755054473877"/>
    <s v="Y"/>
    <s v="Y"/>
    <n v="18323"/>
    <s v="Y"/>
    <n v="1"/>
    <m/>
  </r>
  <r>
    <s v="SER_17_309"/>
    <x v="8"/>
    <x v="5"/>
    <s v="2017JUN"/>
    <s v="N"/>
    <s v="NA"/>
    <s v="NA"/>
    <x v="1"/>
    <n v="32.57261848449707"/>
    <s v="Y"/>
    <s v="Y"/>
    <n v="18340"/>
    <s v="Y"/>
    <n v="1"/>
    <m/>
  </r>
  <r>
    <s v="MRC_DIK_30"/>
    <x v="0"/>
    <x v="10"/>
    <s v="2013JUL"/>
    <s v="N"/>
    <s v="NA"/>
    <s v="NA"/>
    <x v="1"/>
    <n v="29.92432975769043"/>
    <s v="Y"/>
    <s v="Y"/>
    <n v="18440"/>
    <s v="Y"/>
    <n v="1"/>
    <m/>
  </r>
  <r>
    <s v="MRC_COW_47"/>
    <x v="0"/>
    <x v="9"/>
    <s v="2013JUL"/>
    <s v="N"/>
    <s v="NA"/>
    <s v="NA"/>
    <x v="1"/>
    <n v="34.467344284057617"/>
    <s v="Y"/>
    <s v="Y"/>
    <n v="11661"/>
    <s v="Y"/>
    <n v="1"/>
    <m/>
  </r>
  <r>
    <s v="MRC_HAR_209"/>
    <x v="0"/>
    <x v="7"/>
    <s v="2015MAR"/>
    <s v="Y"/>
    <n v="81"/>
    <s v="Y"/>
    <x v="1"/>
    <n v="32.689516067504883"/>
    <s v="Y"/>
    <s v="Y"/>
    <n v="18757"/>
    <s v="Y"/>
    <n v="1"/>
    <m/>
  </r>
  <r>
    <s v="MRC_KT_1100"/>
    <x v="0"/>
    <x v="15"/>
    <s v="2016JUN"/>
    <s v="N"/>
    <s v="NA"/>
    <s v="NA"/>
    <x v="1"/>
    <n v="28.535440444946289"/>
    <s v="Y"/>
    <s v="N"/>
    <s v="NA"/>
    <s v="NA"/>
    <n v="1"/>
    <m/>
  </r>
  <r>
    <s v="HIP_17_044"/>
    <x v="1"/>
    <x v="2"/>
    <s v="2017JUN"/>
    <s v="N"/>
    <s v="NA"/>
    <s v="NA"/>
    <x v="1"/>
    <n v="23.661948204040527"/>
    <s v="Y"/>
    <s v="Y"/>
    <n v="18918"/>
    <s v="Y"/>
    <n v="1"/>
    <m/>
  </r>
  <r>
    <s v="HIP_17_098"/>
    <x v="1"/>
    <x v="1"/>
    <s v="2017JUN"/>
    <s v="N"/>
    <s v="NA"/>
    <s v="NA"/>
    <x v="1"/>
    <n v="25.500969886779785"/>
    <s v="Y"/>
    <s v="Y"/>
    <n v="18982"/>
    <s v="Y"/>
    <n v="1"/>
    <m/>
  </r>
  <r>
    <s v="MRC_BUF_105"/>
    <x v="0"/>
    <x v="5"/>
    <s v="2014OCT"/>
    <s v="N"/>
    <s v="NA"/>
    <s v="NA"/>
    <x v="1"/>
    <n v="33.632400512695313"/>
    <s v="Y"/>
    <s v="Y"/>
    <n v="19041"/>
    <s v="Y"/>
    <n v="1"/>
    <m/>
  </r>
  <r>
    <s v="PNG_16_SYCA_12"/>
    <x v="3"/>
    <x v="5"/>
    <s v="2016JUN"/>
    <s v="N"/>
    <s v="NA"/>
    <s v="NA"/>
    <x v="1"/>
    <n v="29.46987247467041"/>
    <s v="Y"/>
    <s v="Y"/>
    <n v="19058"/>
    <s v="Y"/>
    <n v="1"/>
    <m/>
  </r>
  <r>
    <s v="MRC_ELE_202"/>
    <x v="0"/>
    <x v="3"/>
    <s v="2015MAR"/>
    <s v="Y"/>
    <n v="3157"/>
    <s v="Y"/>
    <x v="1"/>
    <n v="25.561285018920898"/>
    <s v="Y"/>
    <s v="Y"/>
    <n v="19136"/>
    <s v="Y"/>
    <n v="1"/>
    <m/>
  </r>
  <r>
    <s v="SER_17_056"/>
    <x v="8"/>
    <x v="4"/>
    <s v="2017JUN"/>
    <s v="N"/>
    <s v="NA"/>
    <s v="NA"/>
    <x v="1"/>
    <n v="31.82418155670166"/>
    <s v="Y"/>
    <s v="Y"/>
    <n v="19140"/>
    <s v="Y"/>
    <n v="1"/>
    <m/>
  </r>
  <r>
    <s v="PNG_16_PHAF_05"/>
    <x v="3"/>
    <x v="2"/>
    <s v="2016JUN"/>
    <s v="N"/>
    <s v="NA"/>
    <s v="NA"/>
    <x v="1"/>
    <n v="24.404865264892578"/>
    <s v="Y"/>
    <s v="Y"/>
    <n v="19216"/>
    <s v="Y"/>
    <n v="1"/>
    <m/>
  </r>
  <r>
    <s v="NIA_17_069"/>
    <x v="6"/>
    <x v="2"/>
    <s v="2017JUN"/>
    <s v="N"/>
    <s v="NA"/>
    <s v="NA"/>
    <x v="1"/>
    <n v="24.314291000366211"/>
    <s v="Y"/>
    <s v="Y"/>
    <n v="19292"/>
    <s v="Y"/>
    <n v="1"/>
    <m/>
  </r>
  <r>
    <s v="HIP_17_093"/>
    <x v="1"/>
    <x v="3"/>
    <s v="2017JUN"/>
    <s v="N"/>
    <s v="NA"/>
    <s v="NA"/>
    <x v="1"/>
    <n v="18.317309379577637"/>
    <s v="Y"/>
    <s v="Y"/>
    <n v="19293"/>
    <s v="Y"/>
    <n v="1"/>
    <m/>
  </r>
  <r>
    <s v="KAF_17_115"/>
    <x v="4"/>
    <x v="1"/>
    <s v="2017JUN"/>
    <s v="N"/>
    <s v="NA"/>
    <s v="NA"/>
    <x v="1"/>
    <n v="28.27616024017334"/>
    <s v="Y"/>
    <s v="Y"/>
    <n v="19414"/>
    <s v="Y"/>
    <n v="1"/>
    <m/>
  </r>
  <r>
    <s v="MRC_COW_251"/>
    <x v="0"/>
    <x v="9"/>
    <s v="2015MAR"/>
    <s v="Y"/>
    <n v="285"/>
    <s v="Y"/>
    <x v="1"/>
    <n v="33.665626525878906"/>
    <s v="Y"/>
    <s v="Y"/>
    <n v="19504"/>
    <s v="Y"/>
    <n v="1"/>
    <m/>
  </r>
  <r>
    <s v="MRC_ELE_107"/>
    <x v="0"/>
    <x v="3"/>
    <s v="2014OCT"/>
    <s v="N"/>
    <s v="NA"/>
    <s v="NA"/>
    <x v="1"/>
    <n v="28.615541458129883"/>
    <s v="Y"/>
    <s v="Y"/>
    <n v="19734"/>
    <s v="Y"/>
    <n v="1"/>
    <m/>
  </r>
  <r>
    <s v="NIA_17_129"/>
    <x v="6"/>
    <x v="6"/>
    <s v="2017JUN"/>
    <s v="N"/>
    <s v="NA"/>
    <s v="NA"/>
    <x v="1"/>
    <n v="29.485668182373047"/>
    <s v="Y"/>
    <s v="Y"/>
    <n v="19916"/>
    <s v="Y"/>
    <n v="1"/>
    <m/>
  </r>
  <r>
    <s v="HIP_17_133"/>
    <x v="1"/>
    <x v="1"/>
    <s v="2017JUN"/>
    <s v="N"/>
    <s v="NA"/>
    <s v="NA"/>
    <x v="1"/>
    <n v="26.850201606750488"/>
    <s v="Y"/>
    <s v="Y"/>
    <n v="19977"/>
    <s v="Y"/>
    <n v="1"/>
    <m/>
  </r>
  <r>
    <s v="SER_17_158"/>
    <x v="8"/>
    <x v="5"/>
    <s v="2017JUN"/>
    <s v="N"/>
    <s v="NA"/>
    <s v="NA"/>
    <x v="1"/>
    <n v="28.184192657470703"/>
    <s v="Y"/>
    <s v="Y"/>
    <n v="20055"/>
    <s v="Y"/>
    <n v="1"/>
    <m/>
  </r>
  <r>
    <s v="NYI_17_091"/>
    <x v="7"/>
    <x v="2"/>
    <s v="2017JUN"/>
    <s v="N"/>
    <s v="NA"/>
    <s v="NA"/>
    <x v="1"/>
    <n v="26.920942306518555"/>
    <s v="Y"/>
    <s v="Y"/>
    <n v="20061"/>
    <s v="Y"/>
    <n v="1"/>
    <m/>
  </r>
  <r>
    <s v="MRC_LM_253"/>
    <x v="0"/>
    <x v="11"/>
    <s v="2016JUN"/>
    <s v="N"/>
    <s v="NA"/>
    <s v="NA"/>
    <x v="1"/>
    <n v="32.966882705688477"/>
    <s v="Y"/>
    <s v="Y"/>
    <n v="20374"/>
    <s v="Y"/>
    <n v="1"/>
    <m/>
  </r>
  <r>
    <s v="MRC_GRE_229"/>
    <x v="0"/>
    <x v="15"/>
    <s v="2015MAR"/>
    <s v="Y"/>
    <n v="829"/>
    <s v="Y"/>
    <x v="1"/>
    <n v="28.360513687133789"/>
    <s v="Y"/>
    <s v="Y"/>
    <n v="20432"/>
    <s v="Y"/>
    <n v="1"/>
    <m/>
  </r>
  <r>
    <s v="HWA_16_019"/>
    <x v="2"/>
    <x v="1"/>
    <s v="2016JUN"/>
    <s v="N"/>
    <s v="NA"/>
    <s v="NA"/>
    <x v="1"/>
    <n v="29.213016510009766"/>
    <s v="Y"/>
    <s v="Y"/>
    <n v="20452"/>
    <s v="Y"/>
    <n v="1"/>
    <m/>
  </r>
  <r>
    <s v="MRC_ELE_24"/>
    <x v="0"/>
    <x v="3"/>
    <s v="2013JUL"/>
    <s v="N"/>
    <s v="NA"/>
    <s v="NA"/>
    <x v="1"/>
    <n v="28.166768074035645"/>
    <s v="Y"/>
    <s v="Y"/>
    <n v="20544"/>
    <s v="Y"/>
    <n v="1"/>
    <m/>
  </r>
  <r>
    <s v="MRC_17_COW_56"/>
    <x v="0"/>
    <x v="9"/>
    <s v="2017JUN"/>
    <s v="N"/>
    <s v="NA"/>
    <s v="NA"/>
    <x v="1"/>
    <n v="32.65570068359375"/>
    <s v="Y"/>
    <s v="Y"/>
    <n v="20662"/>
    <s v="Y"/>
    <n v="1"/>
    <m/>
  </r>
  <r>
    <s v="MRC_IMP_08"/>
    <x v="0"/>
    <x v="1"/>
    <s v="2013JUL"/>
    <s v="Y"/>
    <n v="72"/>
    <s v="Y"/>
    <x v="1"/>
    <n v="31.15847110748291"/>
    <s v="Y"/>
    <s v="Y"/>
    <n v="20713"/>
    <s v="Y"/>
    <n v="1"/>
    <m/>
  </r>
  <r>
    <s v="MRC_PLA_208"/>
    <x v="0"/>
    <x v="4"/>
    <s v="2015MAR"/>
    <s v="Y"/>
    <n v="71"/>
    <s v="Y"/>
    <x v="1"/>
    <n v="29.487957000732422"/>
    <s v="Y"/>
    <s v="Y"/>
    <n v="20780"/>
    <s v="Y"/>
    <n v="1"/>
    <m/>
  </r>
  <r>
    <s v="MRC_COW_45"/>
    <x v="0"/>
    <x v="9"/>
    <s v="2013JUL"/>
    <s v="Y"/>
    <n v="313"/>
    <s v="Y"/>
    <x v="1"/>
    <n v="33.262996673583984"/>
    <s v="Y"/>
    <s v="Y"/>
    <n v="20902"/>
    <s v="Y"/>
    <n v="1"/>
    <m/>
  </r>
  <r>
    <s v="MRC_GGA_209"/>
    <x v="0"/>
    <x v="13"/>
    <s v="2015MAR"/>
    <s v="N"/>
    <s v="NA"/>
    <s v="NA"/>
    <x v="1"/>
    <n v="26.549168586730957"/>
    <s v="Y"/>
    <s v="Y"/>
    <n v="21183"/>
    <s v="Y"/>
    <n v="1"/>
    <m/>
  </r>
  <r>
    <s v="MRC_HIP_202"/>
    <x v="0"/>
    <x v="17"/>
    <s v="2015MAR"/>
    <s v="N"/>
    <s v="NA"/>
    <s v="NA"/>
    <x v="1"/>
    <n v="23.35295581817627"/>
    <s v="Y"/>
    <s v="Y"/>
    <n v="21191"/>
    <s v="Y"/>
    <n v="1"/>
    <m/>
  </r>
  <r>
    <s v="SER_17_074"/>
    <x v="8"/>
    <x v="4"/>
    <s v="2017JUN"/>
    <s v="N"/>
    <s v="NA"/>
    <s v="NA"/>
    <x v="1"/>
    <n v="26.064499855041504"/>
    <s v="Y"/>
    <s v="Y"/>
    <n v="21233"/>
    <s v="Y"/>
    <n v="1"/>
    <m/>
  </r>
  <r>
    <s v="PNG_17_048"/>
    <x v="3"/>
    <x v="2"/>
    <s v="2017JUN"/>
    <s v="N"/>
    <s v="NA"/>
    <s v="NA"/>
    <x v="1"/>
    <n v="22.835331916809082"/>
    <s v="Y"/>
    <s v="Y"/>
    <n v="21252"/>
    <s v="Y"/>
    <n v="1"/>
    <m/>
  </r>
  <r>
    <s v="MRC_ELE_211"/>
    <x v="0"/>
    <x v="3"/>
    <s v="2015MAR"/>
    <s v="Y"/>
    <n v="911"/>
    <s v="Y"/>
    <x v="1"/>
    <n v="24.471283912658691"/>
    <s v="Y"/>
    <s v="Y"/>
    <n v="21288"/>
    <s v="Y"/>
    <n v="1"/>
    <m/>
  </r>
  <r>
    <s v="HIP_17_002"/>
    <x v="1"/>
    <x v="2"/>
    <s v="2017JUN"/>
    <s v="N"/>
    <s v="NA"/>
    <s v="NA"/>
    <x v="1"/>
    <n v="22.964215278625488"/>
    <s v="Y"/>
    <s v="Y"/>
    <n v="21291"/>
    <s v="Y"/>
    <n v="1"/>
    <m/>
  </r>
  <r>
    <s v="MRC_BUF_12"/>
    <x v="0"/>
    <x v="5"/>
    <s v="2013JUL"/>
    <s v="N"/>
    <s v="NA"/>
    <s v="NA"/>
    <x v="1"/>
    <n v="34.866514205932617"/>
    <s v="Y"/>
    <s v="Y"/>
    <n v="21358"/>
    <s v="Y"/>
    <n v="1"/>
    <m/>
  </r>
  <r>
    <s v="MRC_DIK_21"/>
    <x v="0"/>
    <x v="10"/>
    <s v="2013JUL"/>
    <s v="N"/>
    <s v="NA"/>
    <s v="NA"/>
    <x v="1"/>
    <n v="29.37752628326416"/>
    <s v="Y"/>
    <s v="Y"/>
    <n v="21478"/>
    <s v="Y"/>
    <n v="1"/>
    <m/>
  </r>
  <r>
    <s v="MRC_WAR_111"/>
    <x v="0"/>
    <x v="2"/>
    <s v="2014OCT"/>
    <s v="Y"/>
    <n v="106"/>
    <s v="Y"/>
    <x v="1"/>
    <n v="29.403543472290039"/>
    <s v="Y"/>
    <s v="Y"/>
    <n v="21559"/>
    <s v="Y"/>
    <n v="1"/>
    <m/>
  </r>
  <r>
    <s v="SER_16_004"/>
    <x v="8"/>
    <x v="5"/>
    <s v="2016JUN"/>
    <s v="N"/>
    <s v="NA"/>
    <s v="NA"/>
    <x v="1"/>
    <n v="23.396040916442871"/>
    <s v="Y"/>
    <s v="Y"/>
    <n v="21803"/>
    <s v="Y"/>
    <n v="1"/>
    <m/>
  </r>
  <r>
    <s v="PNG_16_LOAF_10"/>
    <x v="3"/>
    <x v="3"/>
    <s v="2016JUN"/>
    <s v="Y"/>
    <n v="1751"/>
    <s v="Y"/>
    <x v="1"/>
    <n v="24.73239803314209"/>
    <s v="Y"/>
    <s v="Y"/>
    <n v="22055"/>
    <s v="Y"/>
    <n v="1"/>
    <m/>
  </r>
  <r>
    <s v="HIP_17_019"/>
    <x v="1"/>
    <x v="1"/>
    <s v="2017JUN"/>
    <s v="N"/>
    <s v="NA"/>
    <s v="NA"/>
    <x v="1"/>
    <n v="22.597517967224121"/>
    <s v="Y"/>
    <s v="Y"/>
    <n v="22276"/>
    <s v="Y"/>
    <n v="1"/>
    <m/>
  </r>
  <r>
    <s v="MRC_17_HAR_28"/>
    <x v="0"/>
    <x v="7"/>
    <s v="2017JUN"/>
    <s v="N"/>
    <s v="NA"/>
    <s v="NA"/>
    <x v="1"/>
    <n v="30.112363815307617"/>
    <s v="Y"/>
    <s v="Y"/>
    <n v="22315"/>
    <s v="Y"/>
    <n v="1"/>
    <m/>
  </r>
  <r>
    <s v="KAF_17_195"/>
    <x v="4"/>
    <x v="3"/>
    <s v="2017JUN"/>
    <s v="N"/>
    <s v="NA"/>
    <s v="NA"/>
    <x v="1"/>
    <n v="23.676959991455078"/>
    <s v="Y"/>
    <s v="Y"/>
    <n v="22357"/>
    <s v="Y"/>
    <n v="1"/>
    <m/>
  </r>
  <r>
    <s v="MRC_IMP_20"/>
    <x v="0"/>
    <x v="1"/>
    <s v="2013JUL"/>
    <s v="Y"/>
    <n v="810"/>
    <s v="Y"/>
    <x v="1"/>
    <n v="31.138491630554199"/>
    <s v="Y"/>
    <s v="Y"/>
    <n v="22401"/>
    <s v="Y"/>
    <n v="1"/>
    <m/>
  </r>
  <r>
    <s v="NIA_17_047"/>
    <x v="6"/>
    <x v="2"/>
    <s v="2017JUN"/>
    <s v="N"/>
    <s v="NA"/>
    <s v="NA"/>
    <x v="1"/>
    <n v="25.758206367492676"/>
    <s v="Y"/>
    <s v="Y"/>
    <n v="22440"/>
    <s v="Y"/>
    <n v="1"/>
    <m/>
  </r>
  <r>
    <s v="MRC_GGA_4"/>
    <x v="0"/>
    <x v="13"/>
    <s v="2013JUL"/>
    <s v="N"/>
    <s v="NA"/>
    <s v="NA"/>
    <x v="1"/>
    <n v="24.495641708374023"/>
    <s v="Y"/>
    <s v="Y"/>
    <n v="22584"/>
    <s v="Y"/>
    <n v="1"/>
    <m/>
  </r>
  <r>
    <s v="KAF_17_116"/>
    <x v="4"/>
    <x v="1"/>
    <s v="2017JUN"/>
    <s v="N"/>
    <s v="NA"/>
    <s v="NA"/>
    <x v="1"/>
    <n v="28.887948036193848"/>
    <s v="Y"/>
    <s v="Y"/>
    <n v="22630"/>
    <s v="Y"/>
    <n v="1"/>
    <m/>
  </r>
  <r>
    <s v="MRC_GGA_203"/>
    <x v="0"/>
    <x v="13"/>
    <s v="2015MAR"/>
    <s v="Y"/>
    <n v="2244"/>
    <s v="Y"/>
    <x v="1"/>
    <n v="29.906972885131836"/>
    <s v="Y"/>
    <s v="Y"/>
    <n v="22770"/>
    <s v="Y"/>
    <n v="1"/>
    <m/>
  </r>
  <r>
    <s v="MRC_ELA_105"/>
    <x v="0"/>
    <x v="12"/>
    <s v="2014OCT"/>
    <s v="Y"/>
    <n v="0"/>
    <s v="N"/>
    <x v="1"/>
    <n v="30.325882911682129"/>
    <s v="Y"/>
    <s v="Y"/>
    <n v="22798"/>
    <s v="Y"/>
    <n v="1"/>
    <m/>
  </r>
  <r>
    <s v="MRC_LM_313"/>
    <x v="0"/>
    <x v="16"/>
    <s v="2016JUN"/>
    <s v="N"/>
    <s v="NA"/>
    <s v="NA"/>
    <x v="1"/>
    <n v="30.525837898254395"/>
    <s v="Y"/>
    <s v="Y"/>
    <n v="23235"/>
    <s v="Y"/>
    <n v="1"/>
    <m/>
  </r>
  <r>
    <s v="PNG_16_PHAF_07"/>
    <x v="3"/>
    <x v="2"/>
    <s v="2016JUN"/>
    <s v="N"/>
    <s v="NA"/>
    <s v="NA"/>
    <x v="1"/>
    <n v="22.634432792663574"/>
    <s v="Y"/>
    <s v="Y"/>
    <n v="23493"/>
    <s v="Y"/>
    <n v="1"/>
    <m/>
  </r>
  <r>
    <s v="MRC_IMP_202"/>
    <x v="0"/>
    <x v="1"/>
    <s v="2015MAR"/>
    <s v="N"/>
    <s v="NA"/>
    <s v="NA"/>
    <x v="1"/>
    <n v="28.040456771850586"/>
    <s v="Y"/>
    <s v="Y"/>
    <n v="23583"/>
    <s v="Y"/>
    <n v="1"/>
    <m/>
  </r>
  <r>
    <s v="MRC_KT_1105"/>
    <x v="0"/>
    <x v="15"/>
    <s v="2016JUN"/>
    <s v="N"/>
    <s v="NA"/>
    <s v="NA"/>
    <x v="1"/>
    <n v="32.69437313079834"/>
    <s v="Y"/>
    <s v="Y"/>
    <n v="543"/>
    <s v="Y"/>
    <n v="1"/>
    <m/>
  </r>
  <r>
    <s v="NIA_17_018"/>
    <x v="6"/>
    <x v="3"/>
    <s v="2017JUN"/>
    <s v="N"/>
    <s v="NA"/>
    <s v="NA"/>
    <x v="1"/>
    <n v="25.606398582458496"/>
    <s v="Y"/>
    <s v="Y"/>
    <n v="23597"/>
    <s v="Y"/>
    <n v="1"/>
    <m/>
  </r>
  <r>
    <s v="MRC_KT_1131"/>
    <x v="0"/>
    <x v="22"/>
    <s v="2016JUN"/>
    <s v="N"/>
    <s v="NA"/>
    <s v="NA"/>
    <x v="1"/>
    <n v="36.369844436645508"/>
    <s v="N"/>
    <s v="N"/>
    <s v="NA"/>
    <s v="NA"/>
    <n v="0"/>
    <m/>
  </r>
  <r>
    <s v="MRC_GGA_108"/>
    <x v="0"/>
    <x v="13"/>
    <s v="2014OCT"/>
    <s v="Y"/>
    <n v="1471"/>
    <s v="Y"/>
    <x v="1"/>
    <n v="27.872626304626465"/>
    <s v="Y"/>
    <s v="Y"/>
    <n v="23868"/>
    <s v="Y"/>
    <n v="1"/>
    <m/>
  </r>
  <r>
    <s v="NIA_17_032"/>
    <x v="6"/>
    <x v="3"/>
    <s v="2017JUN"/>
    <s v="N"/>
    <s v="NA"/>
    <s v="NA"/>
    <x v="1"/>
    <n v="19.117362022399902"/>
    <s v="Y"/>
    <s v="Y"/>
    <n v="23890"/>
    <s v="Y"/>
    <n v="1"/>
    <m/>
  </r>
  <r>
    <s v="HIP_17_032"/>
    <x v="1"/>
    <x v="3"/>
    <s v="2017JUN"/>
    <s v="N"/>
    <s v="NA"/>
    <s v="NA"/>
    <x v="1"/>
    <n v="23.829601287841797"/>
    <s v="Y"/>
    <s v="Y"/>
    <n v="24301"/>
    <s v="Y"/>
    <n v="1"/>
    <m/>
  </r>
  <r>
    <s v="PNG_15_BU30"/>
    <x v="3"/>
    <x v="5"/>
    <s v="2015JUN"/>
    <s v="N"/>
    <s v="NA"/>
    <s v="NA"/>
    <x v="1"/>
    <n v="29.852825164794922"/>
    <s v="Y"/>
    <s v="Y"/>
    <n v="24394"/>
    <s v="Y"/>
    <n v="1"/>
    <m/>
  </r>
  <r>
    <s v="MRC_KT_1132"/>
    <x v="0"/>
    <x v="22"/>
    <s v="2016JUN"/>
    <s v="N"/>
    <s v="NA"/>
    <s v="NA"/>
    <x v="1"/>
    <n v="31.570262908935547"/>
    <s v="Y"/>
    <s v="Y"/>
    <n v="163"/>
    <s v="Y"/>
    <n v="1"/>
    <m/>
  </r>
  <r>
    <s v="SER_17_091"/>
    <x v="8"/>
    <x v="4"/>
    <s v="2017JUN"/>
    <s v="N"/>
    <s v="NA"/>
    <s v="NA"/>
    <x v="1"/>
    <n v="32.165711402893066"/>
    <s v="Y"/>
    <s v="Y"/>
    <n v="24485"/>
    <s v="Y"/>
    <n v="1"/>
    <m/>
  </r>
  <r>
    <s v="NIA_17_134"/>
    <x v="6"/>
    <x v="3"/>
    <s v="2017JUN"/>
    <s v="N"/>
    <s v="NA"/>
    <s v="NA"/>
    <x v="1"/>
    <n v="23.022480010986328"/>
    <s v="Y"/>
    <s v="Y"/>
    <n v="24533"/>
    <s v="Y"/>
    <n v="1"/>
    <m/>
  </r>
  <r>
    <s v="MRC_GGA_114"/>
    <x v="0"/>
    <x v="13"/>
    <s v="2014OCT"/>
    <s v="Y"/>
    <n v="412"/>
    <s v="Y"/>
    <x v="1"/>
    <n v="30.63156795501709"/>
    <s v="Y"/>
    <s v="Y"/>
    <n v="24684"/>
    <s v="Y"/>
    <n v="1"/>
    <m/>
  </r>
  <r>
    <s v="MRC_DIK_07"/>
    <x v="0"/>
    <x v="10"/>
    <s v="2013JUL"/>
    <s v="N"/>
    <s v="NA"/>
    <s v="NA"/>
    <x v="1"/>
    <n v="31.251542091369629"/>
    <s v="Y"/>
    <s v="Y"/>
    <n v="24707"/>
    <s v="Y"/>
    <n v="1"/>
    <m/>
  </r>
  <r>
    <s v="MRC_DIK_28"/>
    <x v="0"/>
    <x v="10"/>
    <s v="2013JUL"/>
    <s v="N"/>
    <s v="NA"/>
    <s v="NA"/>
    <x v="1"/>
    <n v="30.330923080444336"/>
    <s v="Y"/>
    <s v="Y"/>
    <n v="24746"/>
    <s v="Y"/>
    <n v="1"/>
    <m/>
  </r>
  <r>
    <s v="MRC_BUF_23"/>
    <x v="0"/>
    <x v="5"/>
    <s v="2013JUL"/>
    <s v="N"/>
    <s v="NA"/>
    <s v="NA"/>
    <x v="1"/>
    <n v="35.547805786132813"/>
    <s v="N"/>
    <s v="Y"/>
    <n v="25068"/>
    <s v="Y"/>
    <n v="1"/>
    <m/>
  </r>
  <r>
    <s v="PNG_16_LOAF_14"/>
    <x v="3"/>
    <x v="3"/>
    <s v="2016JUN"/>
    <s v="Y"/>
    <n v="1847"/>
    <s v="Y"/>
    <x v="1"/>
    <n v="18.998845100402832"/>
    <s v="Y"/>
    <s v="Y"/>
    <n v="25365"/>
    <s v="Y"/>
    <n v="1"/>
    <m/>
  </r>
  <r>
    <s v="PNG_16_SYCA_01"/>
    <x v="3"/>
    <x v="5"/>
    <s v="2016JUN"/>
    <s v="N"/>
    <s v="NA"/>
    <s v="NA"/>
    <x v="1"/>
    <n v="28.702544212341309"/>
    <s v="Y"/>
    <s v="Y"/>
    <n v="25367"/>
    <s v="Y"/>
    <n v="1"/>
    <m/>
  </r>
  <r>
    <s v="MRC_LM_197"/>
    <x v="0"/>
    <x v="8"/>
    <s v="2016JUN"/>
    <s v="N"/>
    <s v="NA"/>
    <s v="NA"/>
    <x v="1"/>
    <n v="30.912374496459961"/>
    <s v="Y"/>
    <s v="Y"/>
    <n v="25512"/>
    <s v="Y"/>
    <n v="1"/>
    <m/>
  </r>
  <r>
    <s v="SER_17_121"/>
    <x v="8"/>
    <x v="2"/>
    <s v="2017JUN"/>
    <s v="N"/>
    <s v="NA"/>
    <s v="NA"/>
    <x v="1"/>
    <n v="26.440940856933594"/>
    <s v="Y"/>
    <s v="Y"/>
    <n v="25695"/>
    <s v="Y"/>
    <n v="1"/>
    <m/>
  </r>
  <r>
    <s v="NIA_17_036"/>
    <x v="6"/>
    <x v="2"/>
    <s v="2017JUN"/>
    <s v="N"/>
    <s v="NA"/>
    <s v="NA"/>
    <x v="1"/>
    <n v="24.665077209472656"/>
    <s v="Y"/>
    <s v="Y"/>
    <n v="25715"/>
    <s v="Y"/>
    <n v="1"/>
    <m/>
  </r>
  <r>
    <s v="MRC_HAR_216"/>
    <x v="0"/>
    <x v="7"/>
    <s v="2015MAR"/>
    <s v="N"/>
    <s v="NA"/>
    <s v="NA"/>
    <x v="1"/>
    <n v="30.758489608764648"/>
    <s v="Y"/>
    <s v="Y"/>
    <n v="26059"/>
    <s v="Y"/>
    <n v="1"/>
    <m/>
  </r>
  <r>
    <s v="NIA_17_059"/>
    <x v="6"/>
    <x v="4"/>
    <s v="2017JUN"/>
    <s v="N"/>
    <s v="NA"/>
    <s v="NA"/>
    <x v="1"/>
    <n v="26.151254653930664"/>
    <s v="Y"/>
    <s v="Y"/>
    <n v="26291"/>
    <s v="Y"/>
    <n v="1"/>
    <m/>
  </r>
  <r>
    <s v="SER_17_258"/>
    <x v="8"/>
    <x v="5"/>
    <s v="2017JUN"/>
    <s v="N"/>
    <s v="NA"/>
    <s v="NA"/>
    <x v="1"/>
    <n v="29.720576286315918"/>
    <s v="Y"/>
    <s v="Y"/>
    <n v="27100"/>
    <s v="Y"/>
    <n v="1"/>
    <m/>
  </r>
  <r>
    <s v="MRC_PLA_113"/>
    <x v="0"/>
    <x v="4"/>
    <s v="2014OCT"/>
    <s v="Y"/>
    <n v="153"/>
    <s v="Y"/>
    <x v="1"/>
    <n v="31.287177085876465"/>
    <s v="Y"/>
    <s v="Y"/>
    <n v="27104"/>
    <s v="Y"/>
    <n v="1"/>
    <m/>
  </r>
  <r>
    <s v="PNG_17_041"/>
    <x v="3"/>
    <x v="2"/>
    <s v="2017JUN"/>
    <s v="N"/>
    <s v="NA"/>
    <s v="NA"/>
    <x v="1"/>
    <n v="26.02773380279541"/>
    <s v="Y"/>
    <s v="Y"/>
    <n v="27235"/>
    <s v="Y"/>
    <n v="1"/>
    <m/>
  </r>
  <r>
    <s v="MRC_ELE_226"/>
    <x v="0"/>
    <x v="3"/>
    <s v="2015MAR"/>
    <s v="Y"/>
    <n v="981"/>
    <s v="Y"/>
    <x v="1"/>
    <n v="17.006463050842285"/>
    <s v="Y"/>
    <s v="Y"/>
    <n v="27449"/>
    <s v="Y"/>
    <n v="1"/>
    <m/>
  </r>
  <r>
    <s v="NIA_17_125"/>
    <x v="6"/>
    <x v="2"/>
    <s v="2017JUN"/>
    <s v="N"/>
    <s v="NA"/>
    <s v="NA"/>
    <x v="1"/>
    <n v="22.630260467529297"/>
    <s v="Y"/>
    <s v="Y"/>
    <n v="27646"/>
    <s v="Y"/>
    <n v="1"/>
    <m/>
  </r>
  <r>
    <s v="NIA_17_068"/>
    <x v="6"/>
    <x v="2"/>
    <s v="2017JUN"/>
    <s v="N"/>
    <s v="NA"/>
    <s v="NA"/>
    <x v="1"/>
    <n v="20.112990379333496"/>
    <s v="Y"/>
    <s v="Y"/>
    <n v="27779"/>
    <s v="Y"/>
    <n v="1"/>
    <m/>
  </r>
  <r>
    <s v="HIP_17_007"/>
    <x v="1"/>
    <x v="3"/>
    <s v="2017JUN"/>
    <s v="N"/>
    <s v="NA"/>
    <s v="NA"/>
    <x v="1"/>
    <n v="20.991559028625488"/>
    <s v="Y"/>
    <s v="Y"/>
    <n v="27927"/>
    <s v="Y"/>
    <n v="1"/>
    <m/>
  </r>
  <r>
    <s v="MRC_PLA_207"/>
    <x v="0"/>
    <x v="4"/>
    <s v="2015MAR"/>
    <s v="Y"/>
    <n v="842"/>
    <s v="Y"/>
    <x v="1"/>
    <n v="30.232146263122559"/>
    <s v="Y"/>
    <s v="Y"/>
    <n v="27968"/>
    <s v="Y"/>
    <n v="1"/>
    <m/>
  </r>
  <r>
    <s v="NIA_17_102"/>
    <x v="6"/>
    <x v="2"/>
    <s v="2017JUN"/>
    <s v="N"/>
    <s v="NA"/>
    <s v="NA"/>
    <x v="1"/>
    <n v="25.267621040344238"/>
    <s v="Y"/>
    <s v="Y"/>
    <n v="28231"/>
    <s v="Y"/>
    <n v="1"/>
    <m/>
  </r>
  <r>
    <s v="MRC_COW_49"/>
    <x v="0"/>
    <x v="9"/>
    <s v="2013JUL"/>
    <s v="N"/>
    <s v="NA"/>
    <s v="NA"/>
    <x v="1"/>
    <n v="36.177532196044922"/>
    <s v="N"/>
    <s v="N"/>
    <s v="NA"/>
    <s v="NA"/>
    <n v="0"/>
    <m/>
  </r>
  <r>
    <s v="MRC_WAR_204"/>
    <x v="0"/>
    <x v="2"/>
    <s v="2015MAR"/>
    <s v="Y"/>
    <n v="27"/>
    <s v="Y"/>
    <x v="1"/>
    <n v="26.561611175537109"/>
    <s v="Y"/>
    <s v="Y"/>
    <n v="28549"/>
    <s v="Y"/>
    <n v="1"/>
    <m/>
  </r>
  <r>
    <s v="SER_17_083"/>
    <x v="8"/>
    <x v="4"/>
    <s v="2017JUN"/>
    <s v="N"/>
    <s v="NA"/>
    <s v="NA"/>
    <x v="1"/>
    <n v="21.27734375"/>
    <s v="Y"/>
    <s v="Y"/>
    <n v="28575"/>
    <s v="Y"/>
    <n v="1"/>
    <m/>
  </r>
  <r>
    <s v="MRC_GGA_110"/>
    <x v="0"/>
    <x v="13"/>
    <s v="2014OCT"/>
    <s v="Y"/>
    <n v="1865"/>
    <s v="Y"/>
    <x v="1"/>
    <n v="26.950778007507324"/>
    <s v="Y"/>
    <s v="Y"/>
    <n v="28578"/>
    <s v="Y"/>
    <n v="1"/>
    <m/>
  </r>
  <r>
    <s v="PNG_17_221"/>
    <x v="3"/>
    <x v="3"/>
    <s v="2017JUN"/>
    <s v="N"/>
    <s v="NA"/>
    <s v="NA"/>
    <x v="1"/>
    <n v="25.885316848754883"/>
    <s v="Y"/>
    <s v="Y"/>
    <n v="28665"/>
    <s v="Y"/>
    <n v="1"/>
    <m/>
  </r>
  <r>
    <s v="MRC_BUF_08"/>
    <x v="0"/>
    <x v="5"/>
    <s v="2013JUL"/>
    <s v="N"/>
    <s v="NA"/>
    <s v="NA"/>
    <x v="1"/>
    <n v="35.400766372680664"/>
    <s v="N"/>
    <s v="Y"/>
    <n v="28852"/>
    <s v="Y"/>
    <n v="1"/>
    <m/>
  </r>
  <r>
    <s v="MRC_ELE_106"/>
    <x v="0"/>
    <x v="3"/>
    <s v="2014OCT"/>
    <s v="Y"/>
    <n v="1138"/>
    <s v="Y"/>
    <x v="1"/>
    <n v="20.589265823364258"/>
    <s v="Y"/>
    <s v="Y"/>
    <n v="28889"/>
    <s v="Y"/>
    <n v="1"/>
    <m/>
  </r>
  <r>
    <s v="MRC_ELA_118"/>
    <x v="0"/>
    <x v="12"/>
    <s v="2014OCT"/>
    <s v="Y"/>
    <n v="658"/>
    <s v="Y"/>
    <x v="1"/>
    <n v="27.810656547546387"/>
    <s v="Y"/>
    <s v="Y"/>
    <n v="28924"/>
    <s v="Y"/>
    <n v="1"/>
    <m/>
  </r>
  <r>
    <s v="KAF_17_137"/>
    <x v="4"/>
    <x v="1"/>
    <s v="2017JUN"/>
    <s v="N"/>
    <s v="NA"/>
    <s v="NA"/>
    <x v="1"/>
    <n v="25.397226333618164"/>
    <s v="Y"/>
    <s v="Y"/>
    <n v="29121"/>
    <s v="Y"/>
    <n v="1"/>
    <m/>
  </r>
  <r>
    <s v="MRC_GGA_112"/>
    <x v="0"/>
    <x v="13"/>
    <s v="2014OCT"/>
    <s v="N"/>
    <s v="NA"/>
    <s v="NA"/>
    <x v="1"/>
    <n v="24.998744964599609"/>
    <s v="Y"/>
    <s v="Y"/>
    <n v="29255"/>
    <s v="Y"/>
    <n v="1"/>
    <m/>
  </r>
  <r>
    <s v="NIA_17_071"/>
    <x v="6"/>
    <x v="2"/>
    <s v="2017JUN"/>
    <s v="N"/>
    <s v="NA"/>
    <s v="NA"/>
    <x v="1"/>
    <n v="23.206561088562012"/>
    <s v="Y"/>
    <s v="Y"/>
    <n v="29331"/>
    <s v="Y"/>
    <n v="1"/>
    <m/>
  </r>
  <r>
    <s v="KNP_17_036"/>
    <x v="5"/>
    <x v="4"/>
    <s v="2017JUN"/>
    <s v="N"/>
    <s v="NA"/>
    <s v="NA"/>
    <x v="1"/>
    <n v="26.21599292755127"/>
    <s v="Y"/>
    <s v="Y"/>
    <n v="29552"/>
    <s v="Y"/>
    <n v="1"/>
    <m/>
  </r>
  <r>
    <s v="MRC_LM_105"/>
    <x v="0"/>
    <x v="16"/>
    <s v="2016JUN"/>
    <s v="Y"/>
    <n v="7"/>
    <s v="N"/>
    <x v="1"/>
    <n v="24.11173152923584"/>
    <s v="Y"/>
    <s v="Y"/>
    <n v="29785"/>
    <s v="Y"/>
    <n v="1"/>
    <m/>
  </r>
  <r>
    <s v="MRC_LM_254"/>
    <x v="0"/>
    <x v="11"/>
    <s v="2016JUN"/>
    <s v="N"/>
    <s v="NA"/>
    <s v="NA"/>
    <x v="1"/>
    <n v="33.724798202514648"/>
    <s v="Y"/>
    <s v="Y"/>
    <n v="30442"/>
    <s v="Y"/>
    <n v="1"/>
    <m/>
  </r>
  <r>
    <s v="SER_17_293"/>
    <x v="8"/>
    <x v="1"/>
    <s v="2017JUN"/>
    <s v="N"/>
    <s v="NA"/>
    <s v="NA"/>
    <x v="1"/>
    <n v="27.56711483001709"/>
    <s v="Y"/>
    <s v="Y"/>
    <n v="30844"/>
    <s v="Y"/>
    <n v="1"/>
    <m/>
  </r>
  <r>
    <s v="MRC_ELA_104"/>
    <x v="0"/>
    <x v="12"/>
    <s v="2014OCT"/>
    <s v="Y"/>
    <n v="1204"/>
    <s v="Y"/>
    <x v="1"/>
    <n v="27.964923858642578"/>
    <s v="Y"/>
    <s v="Y"/>
    <n v="32051"/>
    <s v="Y"/>
    <n v="1"/>
    <m/>
  </r>
  <r>
    <s v="PNG_17_113"/>
    <x v="3"/>
    <x v="2"/>
    <s v="2017JUN"/>
    <s v="N"/>
    <s v="NA"/>
    <s v="NA"/>
    <x v="1"/>
    <n v="26.344537734985352"/>
    <s v="Y"/>
    <s v="Y"/>
    <n v="32197"/>
    <s v="Y"/>
    <n v="1"/>
    <m/>
  </r>
  <r>
    <s v="MRC_DIK_137"/>
    <x v="0"/>
    <x v="10"/>
    <s v="2014OCT"/>
    <s v="N"/>
    <s v="NA"/>
    <s v="NA"/>
    <x v="1"/>
    <n v="29.840354919433594"/>
    <s v="Y"/>
    <s v="Y"/>
    <n v="32218"/>
    <s v="Y"/>
    <n v="1"/>
    <m/>
  </r>
  <r>
    <s v="MRC_ELE_104"/>
    <x v="0"/>
    <x v="3"/>
    <s v="2014OCT"/>
    <s v="N"/>
    <s v="NA"/>
    <s v="NA"/>
    <x v="1"/>
    <n v="23.348678588867188"/>
    <s v="Y"/>
    <s v="Y"/>
    <n v="32230"/>
    <s v="Y"/>
    <n v="1"/>
    <m/>
  </r>
  <r>
    <s v="MRC_17_COW_21"/>
    <x v="0"/>
    <x v="9"/>
    <s v="2017JUN"/>
    <s v="N"/>
    <s v="NA"/>
    <s v="NA"/>
    <x v="1"/>
    <n v="26.067639350891113"/>
    <s v="Y"/>
    <s v="Y"/>
    <n v="32238"/>
    <s v="Y"/>
    <n v="1"/>
    <m/>
  </r>
  <r>
    <s v="MRC_DIK_133"/>
    <x v="0"/>
    <x v="10"/>
    <s v="2014OCT"/>
    <s v="N"/>
    <s v="NA"/>
    <s v="NA"/>
    <x v="1"/>
    <n v="30.944963455200195"/>
    <s v="Y"/>
    <s v="Y"/>
    <n v="32264"/>
    <s v="Y"/>
    <n v="1"/>
    <m/>
  </r>
  <r>
    <s v="MRC_GRE_210"/>
    <x v="0"/>
    <x v="15"/>
    <s v="2015MAR"/>
    <s v="Y"/>
    <n v="1510"/>
    <s v="Y"/>
    <x v="1"/>
    <n v="26.05156421661377"/>
    <s v="Y"/>
    <s v="Y"/>
    <n v="32333"/>
    <s v="Y"/>
    <n v="1"/>
    <m/>
  </r>
  <r>
    <s v="PNG_16_PHAF_02"/>
    <x v="3"/>
    <x v="2"/>
    <s v="2016JUN"/>
    <s v="N"/>
    <s v="NA"/>
    <s v="NA"/>
    <x v="1"/>
    <n v="25.153139114379883"/>
    <s v="Y"/>
    <s v="Y"/>
    <n v="32381"/>
    <s v="Y"/>
    <n v="1"/>
    <m/>
  </r>
  <r>
    <s v="KAF_17_143"/>
    <x v="4"/>
    <x v="6"/>
    <s v="2017JUN"/>
    <s v="N"/>
    <s v="NA"/>
    <s v="NA"/>
    <x v="1"/>
    <n v="28.186205863952637"/>
    <s v="Y"/>
    <s v="Y"/>
    <n v="32463"/>
    <s v="Y"/>
    <n v="1"/>
    <m/>
  </r>
  <r>
    <s v="MRC_HIP_208"/>
    <x v="0"/>
    <x v="17"/>
    <s v="2015MAR"/>
    <s v="N"/>
    <s v="NA"/>
    <s v="NA"/>
    <x v="1"/>
    <n v="26.086389541625977"/>
    <s v="Y"/>
    <s v="Y"/>
    <n v="32755"/>
    <s v="Y"/>
    <n v="1"/>
    <m/>
  </r>
  <r>
    <s v="MRC_ELE_112"/>
    <x v="0"/>
    <x v="3"/>
    <s v="2014OCT"/>
    <s v="Y"/>
    <n v="201"/>
    <s v="Y"/>
    <x v="1"/>
    <n v="29.065656661987305"/>
    <s v="Y"/>
    <s v="Y"/>
    <n v="32894"/>
    <s v="Y"/>
    <n v="1"/>
    <m/>
  </r>
  <r>
    <s v="MRC_LM_251"/>
    <x v="0"/>
    <x v="11"/>
    <s v="2016JUN"/>
    <s v="N"/>
    <s v="NA"/>
    <s v="NA"/>
    <x v="1"/>
    <n v="26.577258110046387"/>
    <s v="Y"/>
    <s v="Y"/>
    <n v="32959"/>
    <s v="Y"/>
    <n v="1"/>
    <m/>
  </r>
  <r>
    <s v="MRC_ELE_213"/>
    <x v="0"/>
    <x v="3"/>
    <s v="2015MAR"/>
    <s v="Y"/>
    <n v="6259"/>
    <s v="Y"/>
    <x v="1"/>
    <n v="20.624540328979492"/>
    <s v="Y"/>
    <s v="Y"/>
    <n v="33142"/>
    <s v="Y"/>
    <n v="1"/>
    <m/>
  </r>
  <r>
    <s v="NYI_17_093"/>
    <x v="7"/>
    <x v="2"/>
    <s v="2017JUN"/>
    <s v="N"/>
    <s v="NA"/>
    <s v="NA"/>
    <x v="1"/>
    <n v="26.19884204864502"/>
    <s v="Y"/>
    <s v="Y"/>
    <n v="33147"/>
    <s v="Y"/>
    <n v="1"/>
    <m/>
  </r>
  <r>
    <s v="MRC_KT_1133"/>
    <x v="0"/>
    <x v="15"/>
    <s v="2017JUN"/>
    <s v="N"/>
    <s v="NA"/>
    <s v="NA"/>
    <x v="1"/>
    <n v="30.702322959899902"/>
    <s v="Y"/>
    <s v="Y"/>
    <n v="15257"/>
    <s v="Y"/>
    <n v="1"/>
    <m/>
  </r>
  <r>
    <s v="NIA_17_100"/>
    <x v="6"/>
    <x v="2"/>
    <s v="2017JUN"/>
    <s v="N"/>
    <s v="NA"/>
    <s v="NA"/>
    <x v="1"/>
    <n v="21.859850883483887"/>
    <s v="Y"/>
    <s v="Y"/>
    <n v="34244"/>
    <s v="Y"/>
    <n v="1"/>
    <m/>
  </r>
  <r>
    <s v="MRC_HIP_210"/>
    <x v="0"/>
    <x v="17"/>
    <s v="2015MAR"/>
    <s v="N"/>
    <s v="NA"/>
    <s v="NA"/>
    <x v="1"/>
    <n v="29.716014862060547"/>
    <s v="Y"/>
    <s v="Y"/>
    <n v="34475"/>
    <s v="Y"/>
    <n v="1"/>
    <m/>
  </r>
  <r>
    <s v="PNG_16_PHAF_15"/>
    <x v="3"/>
    <x v="2"/>
    <s v="2016JUN"/>
    <s v="N"/>
    <s v="NA"/>
    <s v="NA"/>
    <x v="1"/>
    <n v="21.374059677124023"/>
    <s v="Y"/>
    <s v="Y"/>
    <n v="34820"/>
    <s v="Y"/>
    <n v="1"/>
    <m/>
  </r>
  <r>
    <s v="SER_17_042"/>
    <x v="8"/>
    <x v="2"/>
    <s v="2017JUN"/>
    <s v="N"/>
    <s v="NA"/>
    <s v="NA"/>
    <x v="1"/>
    <n v="27.727579116821289"/>
    <s v="Y"/>
    <s v="Y"/>
    <n v="34984"/>
    <s v="Y"/>
    <n v="1"/>
    <m/>
  </r>
  <r>
    <s v="NIA_17_025"/>
    <x v="6"/>
    <x v="3"/>
    <s v="2017JUN"/>
    <s v="N"/>
    <s v="NA"/>
    <s v="NA"/>
    <x v="1"/>
    <n v="19.378448486328125"/>
    <s v="Y"/>
    <s v="Y"/>
    <n v="35808"/>
    <s v="Y"/>
    <n v="1"/>
    <m/>
  </r>
  <r>
    <s v="MRC_LM_255"/>
    <x v="0"/>
    <x v="11"/>
    <s v="2016JUN"/>
    <s v="N"/>
    <s v="NA"/>
    <s v="NA"/>
    <x v="1"/>
    <n v="29.515220642089844"/>
    <s v="Y"/>
    <s v="Y"/>
    <n v="35864"/>
    <s v="Y"/>
    <n v="1"/>
    <m/>
  </r>
  <r>
    <s v="PNG_16_LOAF_03"/>
    <x v="3"/>
    <x v="3"/>
    <s v="2016JUN"/>
    <s v="N"/>
    <s v="NA"/>
    <s v="NA"/>
    <x v="1"/>
    <n v="22.737917900085449"/>
    <s v="Y"/>
    <s v="Y"/>
    <n v="36084"/>
    <s v="Y"/>
    <n v="1"/>
    <m/>
  </r>
  <r>
    <s v="NIA_17_122"/>
    <x v="6"/>
    <x v="3"/>
    <s v="2017JUN"/>
    <s v="N"/>
    <s v="NA"/>
    <s v="NA"/>
    <x v="1"/>
    <n v="18.596724510192871"/>
    <s v="Y"/>
    <s v="Y"/>
    <n v="36801"/>
    <s v="Y"/>
    <n v="1"/>
    <m/>
  </r>
  <r>
    <s v="PNG_16_PHAF_14"/>
    <x v="3"/>
    <x v="2"/>
    <s v="2016JUN"/>
    <s v="N"/>
    <s v="NA"/>
    <s v="NA"/>
    <x v="1"/>
    <n v="23.619637489318848"/>
    <s v="Y"/>
    <s v="Y"/>
    <n v="37379"/>
    <s v="Y"/>
    <n v="1"/>
    <m/>
  </r>
  <r>
    <s v="NIA_17_115"/>
    <x v="6"/>
    <x v="6"/>
    <s v="2017JUN"/>
    <s v="N"/>
    <s v="NA"/>
    <s v="NA"/>
    <x v="1"/>
    <n v="30.768143653869629"/>
    <s v="Y"/>
    <s v="Y"/>
    <n v="37440"/>
    <s v="Y"/>
    <n v="1"/>
    <m/>
  </r>
  <r>
    <s v="NIA_17_101"/>
    <x v="6"/>
    <x v="2"/>
    <s v="2017JUN"/>
    <s v="N"/>
    <s v="NA"/>
    <s v="NA"/>
    <x v="1"/>
    <n v="21.967257499694824"/>
    <s v="Y"/>
    <s v="Y"/>
    <n v="37506"/>
    <s v="Y"/>
    <n v="1"/>
    <m/>
  </r>
  <r>
    <s v="NIA_17_106"/>
    <x v="6"/>
    <x v="2"/>
    <s v="2017JUN"/>
    <s v="N"/>
    <s v="NA"/>
    <s v="NA"/>
    <x v="1"/>
    <n v="21.994865417480469"/>
    <s v="Y"/>
    <s v="Y"/>
    <n v="37687"/>
    <s v="Y"/>
    <n v="1"/>
    <m/>
  </r>
  <r>
    <s v="KAF_17_150"/>
    <x v="4"/>
    <x v="3"/>
    <s v="2017JUN"/>
    <s v="N"/>
    <s v="NA"/>
    <s v="NA"/>
    <x v="1"/>
    <n v="22.068036079406738"/>
    <s v="Y"/>
    <s v="Y"/>
    <n v="37726"/>
    <s v="Y"/>
    <n v="1"/>
    <m/>
  </r>
  <r>
    <s v="NIA_17_028"/>
    <x v="6"/>
    <x v="3"/>
    <s v="2017JUN"/>
    <s v="N"/>
    <s v="NA"/>
    <s v="NA"/>
    <x v="1"/>
    <n v="19.535076141357422"/>
    <s v="Y"/>
    <s v="Y"/>
    <n v="38110"/>
    <s v="Y"/>
    <n v="1"/>
    <m/>
  </r>
  <r>
    <s v="KAF_17_139"/>
    <x v="4"/>
    <x v="2"/>
    <s v="2017JUN"/>
    <s v="N"/>
    <s v="NA"/>
    <s v="NA"/>
    <x v="1"/>
    <n v="26.839617729187012"/>
    <s v="Y"/>
    <s v="Y"/>
    <n v="38202"/>
    <s v="Y"/>
    <n v="1"/>
    <m/>
  </r>
  <r>
    <s v="MRC_ELA_110"/>
    <x v="0"/>
    <x v="12"/>
    <s v="2014OCT"/>
    <s v="N"/>
    <s v="NA"/>
    <s v="NA"/>
    <x v="1"/>
    <n v="26.986293792724609"/>
    <s v="Y"/>
    <s v="Y"/>
    <n v="38615"/>
    <s v="Y"/>
    <n v="1"/>
    <m/>
  </r>
  <r>
    <s v="NIA_17_020"/>
    <x v="6"/>
    <x v="1"/>
    <s v="2017JUN"/>
    <s v="N"/>
    <s v="NA"/>
    <s v="NA"/>
    <x v="1"/>
    <n v="27.197700500488281"/>
    <s v="Y"/>
    <s v="Y"/>
    <n v="38912"/>
    <s v="Y"/>
    <n v="1"/>
    <m/>
  </r>
  <r>
    <s v="SER_16_005"/>
    <x v="8"/>
    <x v="2"/>
    <s v="2016JUN"/>
    <s v="N"/>
    <s v="NA"/>
    <s v="NA"/>
    <x v="1"/>
    <n v="25.003758430480957"/>
    <s v="Y"/>
    <s v="Y"/>
    <n v="38969"/>
    <s v="Y"/>
    <n v="1"/>
    <m/>
  </r>
  <r>
    <s v="HWA_16_038"/>
    <x v="2"/>
    <x v="3"/>
    <s v="2016JUN"/>
    <s v="N"/>
    <s v="NA"/>
    <s v="NA"/>
    <x v="1"/>
    <n v="16.495573997497559"/>
    <s v="Y"/>
    <s v="Y"/>
    <n v="39002"/>
    <s v="Y"/>
    <n v="1"/>
    <m/>
  </r>
  <r>
    <s v="NIA_17_108"/>
    <x v="6"/>
    <x v="2"/>
    <s v="2017JUN"/>
    <s v="N"/>
    <s v="NA"/>
    <s v="NA"/>
    <x v="1"/>
    <n v="21.71164608001709"/>
    <s v="Y"/>
    <s v="Y"/>
    <n v="39070"/>
    <s v="Y"/>
    <n v="1"/>
    <m/>
  </r>
  <r>
    <s v="HIP_17_115"/>
    <x v="1"/>
    <x v="3"/>
    <s v="2017JUN"/>
    <s v="N"/>
    <s v="NA"/>
    <s v="NA"/>
    <x v="1"/>
    <n v="19.122222900390625"/>
    <s v="Y"/>
    <s v="Y"/>
    <n v="39276"/>
    <s v="Y"/>
    <n v="1"/>
    <m/>
  </r>
  <r>
    <s v="MRC_BUF_11"/>
    <x v="0"/>
    <x v="5"/>
    <s v="2013JUL"/>
    <s v="N"/>
    <s v="NA"/>
    <s v="NA"/>
    <x v="1"/>
    <n v="33.609174728393555"/>
    <s v="Y"/>
    <s v="Y"/>
    <n v="39540"/>
    <s v="Y"/>
    <n v="1"/>
    <m/>
  </r>
  <r>
    <s v="KAF_17_076"/>
    <x v="4"/>
    <x v="5"/>
    <s v="2017JUN"/>
    <s v="N"/>
    <s v="NA"/>
    <s v="NA"/>
    <x v="1"/>
    <n v="26.046324729919434"/>
    <s v="Y"/>
    <s v="Y"/>
    <n v="39616"/>
    <s v="Y"/>
    <n v="1"/>
    <m/>
  </r>
  <r>
    <s v="PNG_16_PHAF_12"/>
    <x v="3"/>
    <x v="2"/>
    <s v="2016JUN"/>
    <s v="N"/>
    <s v="NA"/>
    <s v="NA"/>
    <x v="1"/>
    <n v="23.189285278320313"/>
    <s v="Y"/>
    <s v="Y"/>
    <n v="39748"/>
    <s v="Y"/>
    <n v="1"/>
    <m/>
  </r>
  <r>
    <s v="NIA_17_040"/>
    <x v="6"/>
    <x v="2"/>
    <s v="2017JUN"/>
    <s v="N"/>
    <s v="NA"/>
    <s v="NA"/>
    <x v="1"/>
    <n v="25.697768211364746"/>
    <s v="Y"/>
    <s v="Y"/>
    <n v="39865"/>
    <s v="Y"/>
    <n v="1"/>
    <m/>
  </r>
  <r>
    <s v="MRC_ELE_203"/>
    <x v="0"/>
    <x v="3"/>
    <s v="2015MAR"/>
    <s v="N"/>
    <s v="NA"/>
    <s v="NA"/>
    <x v="1"/>
    <n v="26.913674354553223"/>
    <s v="Y"/>
    <s v="Y"/>
    <n v="40677"/>
    <s v="Y"/>
    <n v="1"/>
    <m/>
  </r>
  <r>
    <s v="MRC_WAR_205"/>
    <x v="0"/>
    <x v="2"/>
    <s v="2015MAR"/>
    <s v="Y"/>
    <n v="0"/>
    <s v="N"/>
    <x v="1"/>
    <n v="22.399758338928223"/>
    <s v="Y"/>
    <s v="Y"/>
    <n v="41120"/>
    <s v="Y"/>
    <n v="1"/>
    <m/>
  </r>
  <r>
    <s v="MRC_ELE_38"/>
    <x v="0"/>
    <x v="3"/>
    <s v="2013JUL"/>
    <s v="N"/>
    <s v="NA"/>
    <s v="NA"/>
    <x v="1"/>
    <n v="23.109162330627441"/>
    <s v="Y"/>
    <s v="Y"/>
    <n v="41296"/>
    <s v="Y"/>
    <n v="1"/>
    <m/>
  </r>
  <r>
    <s v="PNG_17_040"/>
    <x v="3"/>
    <x v="2"/>
    <s v="2017JUN"/>
    <s v="N"/>
    <s v="NA"/>
    <s v="NA"/>
    <x v="1"/>
    <n v="23.952887535095215"/>
    <s v="Y"/>
    <s v="Y"/>
    <n v="41885"/>
    <s v="Y"/>
    <n v="1"/>
    <m/>
  </r>
  <r>
    <s v="MRC_GIR_108"/>
    <x v="0"/>
    <x v="14"/>
    <s v="2014OCT"/>
    <s v="N"/>
    <s v="NA"/>
    <s v="NA"/>
    <x v="1"/>
    <n v="25.375646591186523"/>
    <s v="Y"/>
    <s v="Y"/>
    <n v="42333"/>
    <s v="Y"/>
    <n v="1"/>
    <m/>
  </r>
  <r>
    <s v="MRC_IMP_123"/>
    <x v="0"/>
    <x v="1"/>
    <s v="2014OCT"/>
    <s v="N"/>
    <s v="NA"/>
    <s v="NA"/>
    <x v="1"/>
    <n v="25.041688919067383"/>
    <s v="Y"/>
    <s v="Y"/>
    <n v="44012"/>
    <s v="Y"/>
    <n v="1"/>
    <m/>
  </r>
  <r>
    <s v="PNG_17_039"/>
    <x v="3"/>
    <x v="2"/>
    <s v="2017JUN"/>
    <s v="N"/>
    <s v="NA"/>
    <s v="NA"/>
    <x v="1"/>
    <n v="24.779681205749512"/>
    <s v="Y"/>
    <s v="Y"/>
    <n v="44522"/>
    <s v="Y"/>
    <n v="1"/>
    <m/>
  </r>
  <r>
    <s v="SER_17_068"/>
    <x v="8"/>
    <x v="2"/>
    <s v="2017JUN"/>
    <s v="N"/>
    <s v="NA"/>
    <s v="NA"/>
    <x v="1"/>
    <n v="23.739195823669434"/>
    <s v="Y"/>
    <s v="Y"/>
    <n v="44545"/>
    <s v="Y"/>
    <n v="1"/>
    <m/>
  </r>
  <r>
    <s v="MRC_ELE_214"/>
    <x v="0"/>
    <x v="3"/>
    <s v="2015MAR"/>
    <s v="Y"/>
    <n v="2180"/>
    <s v="Y"/>
    <x v="1"/>
    <n v="19.068886756896973"/>
    <s v="Y"/>
    <s v="Y"/>
    <n v="44784"/>
    <s v="Y"/>
    <n v="1"/>
    <m/>
  </r>
  <r>
    <s v="PNG_17_046"/>
    <x v="3"/>
    <x v="2"/>
    <s v="2017JUN"/>
    <s v="N"/>
    <s v="NA"/>
    <s v="NA"/>
    <x v="1"/>
    <n v="24.411962509155273"/>
    <s v="Y"/>
    <s v="Y"/>
    <n v="45522"/>
    <s v="Y"/>
    <n v="1"/>
    <m/>
  </r>
  <r>
    <s v="PNG_16_LOAF_01"/>
    <x v="3"/>
    <x v="3"/>
    <s v="2016JUN"/>
    <s v="Y"/>
    <n v="2337"/>
    <s v="Y"/>
    <x v="1"/>
    <n v="20.014765739440918"/>
    <s v="Y"/>
    <s v="Y"/>
    <n v="45888"/>
    <s v="Y"/>
    <n v="1"/>
    <m/>
  </r>
  <r>
    <s v="KNP_17_039"/>
    <x v="5"/>
    <x v="1"/>
    <s v="2017JUN"/>
    <s v="N"/>
    <s v="NA"/>
    <s v="NA"/>
    <x v="1"/>
    <n v="26.059874534606934"/>
    <s v="Y"/>
    <s v="Y"/>
    <n v="45913"/>
    <s v="Y"/>
    <n v="1"/>
    <m/>
  </r>
  <r>
    <s v="PNG_16_LOAF_16"/>
    <x v="3"/>
    <x v="3"/>
    <s v="2016JUN"/>
    <s v="Y"/>
    <n v="662"/>
    <s v="Y"/>
    <x v="1"/>
    <n v="23.431787490844727"/>
    <s v="Y"/>
    <s v="Y"/>
    <n v="49545"/>
    <s v="Y"/>
    <n v="1"/>
    <m/>
  </r>
  <r>
    <s v="MRC_ELE_216"/>
    <x v="0"/>
    <x v="3"/>
    <s v="2015MAR"/>
    <s v="N"/>
    <s v="NA"/>
    <s v="NA"/>
    <x v="1"/>
    <n v="23.147926330566406"/>
    <s v="Y"/>
    <s v="Y"/>
    <n v="50189"/>
    <s v="Y"/>
    <n v="1"/>
    <m/>
  </r>
  <r>
    <s v="PNG_16_PHAF_03"/>
    <x v="3"/>
    <x v="2"/>
    <s v="2016JUN"/>
    <s v="N"/>
    <s v="NA"/>
    <s v="NA"/>
    <x v="1"/>
    <n v="24.495699882507324"/>
    <s v="Y"/>
    <s v="Y"/>
    <n v="50552"/>
    <s v="Y"/>
    <n v="1"/>
    <m/>
  </r>
  <r>
    <s v="MRC_BUF_10"/>
    <x v="0"/>
    <x v="5"/>
    <s v="2013JUL"/>
    <s v="Y"/>
    <n v="1449"/>
    <s v="Y"/>
    <x v="1"/>
    <n v="31.740960121154785"/>
    <s v="Y"/>
    <s v="Y"/>
    <n v="51411"/>
    <s v="Y"/>
    <n v="1"/>
    <m/>
  </r>
  <r>
    <s v="SER_17_093"/>
    <x v="8"/>
    <x v="4"/>
    <s v="2017JUN"/>
    <s v="N"/>
    <s v="NA"/>
    <s v="NA"/>
    <x v="1"/>
    <n v="24.985233306884766"/>
    <s v="Y"/>
    <s v="Y"/>
    <n v="51663"/>
    <s v="Y"/>
    <n v="1"/>
    <m/>
  </r>
  <r>
    <s v="MRC_ELE_03"/>
    <x v="0"/>
    <x v="3"/>
    <s v="2013JUL"/>
    <s v="N"/>
    <s v="NA"/>
    <s v="NA"/>
    <x v="1"/>
    <n v="22.115467071533203"/>
    <s v="Y"/>
    <s v="Y"/>
    <n v="53399"/>
    <s v="Y"/>
    <n v="1"/>
    <m/>
  </r>
  <r>
    <s v="HIP_17_094"/>
    <x v="1"/>
    <x v="3"/>
    <s v="2017JUN"/>
    <s v="N"/>
    <s v="NA"/>
    <s v="NA"/>
    <x v="1"/>
    <n v="17.902359008789063"/>
    <s v="Y"/>
    <s v="Y"/>
    <n v="54314"/>
    <s v="Y"/>
    <n v="1"/>
    <m/>
  </r>
  <r>
    <s v="MRC_CAM_101"/>
    <x v="0"/>
    <x v="8"/>
    <s v="2014OCT"/>
    <s v="Y"/>
    <n v="970"/>
    <s v="Y"/>
    <x v="1"/>
    <n v="25.918369293212891"/>
    <s v="Y"/>
    <s v="Y"/>
    <n v="54594"/>
    <s v="Y"/>
    <n v="1"/>
    <m/>
  </r>
  <r>
    <s v="MRC_ELE_219"/>
    <x v="0"/>
    <x v="3"/>
    <s v="2015MAR"/>
    <s v="Y"/>
    <n v="234"/>
    <s v="Y"/>
    <x v="1"/>
    <n v="25.652207374572754"/>
    <s v="Y"/>
    <s v="Y"/>
    <n v="55194"/>
    <s v="Y"/>
    <n v="1"/>
    <m/>
  </r>
  <r>
    <s v="PNG_17_230"/>
    <x v="3"/>
    <x v="3"/>
    <s v="2017JUN"/>
    <s v="N"/>
    <s v="NA"/>
    <s v="NA"/>
    <x v="1"/>
    <n v="21.80195426940918"/>
    <s v="Y"/>
    <s v="Y"/>
    <n v="55340"/>
    <s v="Y"/>
    <n v="1"/>
    <m/>
  </r>
  <r>
    <s v="MRC_DON_209"/>
    <x v="0"/>
    <x v="11"/>
    <s v="2015MAR"/>
    <s v="Y"/>
    <n v="1"/>
    <s v="N"/>
    <x v="1"/>
    <n v="26.385152816772461"/>
    <s v="Y"/>
    <s v="Y"/>
    <n v="55679"/>
    <s v="Y"/>
    <n v="1"/>
    <m/>
  </r>
  <r>
    <s v="PNG_16_LOAF_08"/>
    <x v="3"/>
    <x v="3"/>
    <s v="2016JUN"/>
    <s v="Y"/>
    <n v="3617"/>
    <s v="Y"/>
    <x v="1"/>
    <n v="19.265461921691895"/>
    <s v="Y"/>
    <s v="Y"/>
    <n v="57641"/>
    <s v="Y"/>
    <n v="1"/>
    <m/>
  </r>
  <r>
    <s v="MRC_LM_321"/>
    <x v="0"/>
    <x v="12"/>
    <s v="2016JUN"/>
    <s v="N"/>
    <s v="NA"/>
    <s v="NA"/>
    <x v="1"/>
    <n v="25.831341743469238"/>
    <s v="Y"/>
    <s v="Y"/>
    <n v="58364"/>
    <s v="Y"/>
    <n v="1"/>
    <m/>
  </r>
  <r>
    <s v="MRC_GGA_107"/>
    <x v="0"/>
    <x v="13"/>
    <s v="2014OCT"/>
    <s v="Y"/>
    <n v="107"/>
    <s v="Y"/>
    <x v="1"/>
    <n v="21.574172019958496"/>
    <s v="Y"/>
    <s v="Y"/>
    <n v="67550"/>
    <s v="Y"/>
    <n v="1"/>
    <m/>
  </r>
  <r>
    <s v="MRC_DIK_45"/>
    <x v="0"/>
    <x v="10"/>
    <s v="2013JUL"/>
    <s v="N"/>
    <s v="NA"/>
    <s v="NA"/>
    <x v="1"/>
    <n v="30.321070671081543"/>
    <s v="Y"/>
    <s v="Y"/>
    <n v="67656"/>
    <s v="Y"/>
    <n v="1"/>
    <m/>
  </r>
  <r>
    <s v="KAF_17_141"/>
    <x v="4"/>
    <x v="2"/>
    <s v="2017JUN"/>
    <s v="N"/>
    <s v="NA"/>
    <s v="NA"/>
    <x v="1"/>
    <n v="23.545346260070801"/>
    <s v="Y"/>
    <s v="Y"/>
    <n v="72809"/>
    <s v="Y"/>
    <n v="1"/>
    <m/>
  </r>
  <r>
    <s v="MRC_ELE_229"/>
    <x v="0"/>
    <x v="3"/>
    <s v="2015MAR"/>
    <s v="Y"/>
    <n v="227"/>
    <s v="Y"/>
    <x v="1"/>
    <n v="23.783443450927734"/>
    <s v="Y"/>
    <s v="Y"/>
    <n v="82577"/>
    <s v="Y"/>
    <n v="1"/>
    <m/>
  </r>
  <r>
    <s v="KAF_17_061"/>
    <x v="4"/>
    <x v="3"/>
    <s v="2017JUN"/>
    <s v="N"/>
    <s v="NA"/>
    <s v="NA"/>
    <x v="1"/>
    <n v="21.712789535522461"/>
    <s v="Y"/>
    <s v="Y"/>
    <n v="83688"/>
    <s v="Y"/>
    <n v="1"/>
    <m/>
  </r>
  <r>
    <s v="MRC_DON_105"/>
    <x v="0"/>
    <x v="11"/>
    <s v="2014OCT"/>
    <s v="Y"/>
    <n v="38"/>
    <s v="Y"/>
    <x v="1"/>
    <n v="23.958196640014648"/>
    <s v="Y"/>
    <s v="Y"/>
    <n v="87851"/>
    <s v="Y"/>
    <n v="1"/>
    <m/>
  </r>
  <r>
    <s v="EC_PNG16_04"/>
    <x v="3"/>
    <x v="18"/>
    <s v="2016JUN"/>
    <s v="Y"/>
    <n v="2705"/>
    <s v="Y"/>
    <x v="0"/>
    <s v="NA"/>
    <s v="NA"/>
    <s v="N"/>
    <s v="NA"/>
    <s v="NA"/>
    <n v="1"/>
    <m/>
  </r>
  <r>
    <s v="KOEL_10"/>
    <x v="3"/>
    <x v="19"/>
    <s v="2016JUN"/>
    <s v="Y"/>
    <n v="1936"/>
    <s v="Y"/>
    <x v="0"/>
    <s v="NA"/>
    <s v="NA"/>
    <s v="N"/>
    <s v="NA"/>
    <s v="NA"/>
    <n v="1"/>
    <m/>
  </r>
  <r>
    <s v="KOEL_12"/>
    <x v="3"/>
    <x v="19"/>
    <s v="2016JUN"/>
    <s v="Y"/>
    <n v="1192"/>
    <s v="Y"/>
    <x v="0"/>
    <s v="NA"/>
    <s v="NA"/>
    <s v="N"/>
    <s v="NA"/>
    <s v="NA"/>
    <n v="1"/>
    <m/>
  </r>
  <r>
    <s v="KOEL_14"/>
    <x v="3"/>
    <x v="19"/>
    <s v="2016JUN"/>
    <s v="Y"/>
    <n v="75"/>
    <s v="Y"/>
    <x v="0"/>
    <s v="NA"/>
    <s v="NA"/>
    <s v="N"/>
    <s v="NA"/>
    <s v="NA"/>
    <n v="1"/>
    <m/>
  </r>
  <r>
    <s v="KOEL_19"/>
    <x v="3"/>
    <x v="19"/>
    <s v="2016JUN"/>
    <s v="Y"/>
    <n v="3474"/>
    <s v="Y"/>
    <x v="0"/>
    <s v="NA"/>
    <s v="NA"/>
    <s v="N"/>
    <s v="NA"/>
    <s v="NA"/>
    <n v="1"/>
    <m/>
  </r>
  <r>
    <s v="KOEL_24"/>
    <x v="3"/>
    <x v="19"/>
    <s v="2016JUN"/>
    <s v="Y"/>
    <n v="215"/>
    <s v="Y"/>
    <x v="0"/>
    <s v="NA"/>
    <s v="NA"/>
    <s v="N"/>
    <s v="NA"/>
    <s v="NA"/>
    <n v="1"/>
    <m/>
  </r>
  <r>
    <s v="KOEL_25"/>
    <x v="3"/>
    <x v="19"/>
    <s v="2016JUN"/>
    <s v="Y"/>
    <n v="38"/>
    <s v="Y"/>
    <x v="0"/>
    <s v="NA"/>
    <s v="NA"/>
    <s v="N"/>
    <s v="NA"/>
    <s v="NA"/>
    <n v="1"/>
    <m/>
  </r>
  <r>
    <s v="KOEL_29"/>
    <x v="3"/>
    <x v="19"/>
    <s v="2016JUN"/>
    <s v="Y"/>
    <n v="171"/>
    <s v="Y"/>
    <x v="0"/>
    <s v="NA"/>
    <s v="NA"/>
    <s v="N"/>
    <s v="NA"/>
    <s v="NA"/>
    <n v="1"/>
    <m/>
  </r>
  <r>
    <s v="KOEL_3"/>
    <x v="3"/>
    <x v="19"/>
    <s v="2016JUN"/>
    <s v="Y"/>
    <n v="1019"/>
    <s v="Y"/>
    <x v="0"/>
    <s v="NA"/>
    <s v="NA"/>
    <s v="N"/>
    <s v="NA"/>
    <s v="NA"/>
    <n v="1"/>
    <m/>
  </r>
  <r>
    <s v="KOEL_32"/>
    <x v="3"/>
    <x v="19"/>
    <s v="2016JUN"/>
    <s v="Y"/>
    <n v="31"/>
    <s v="Y"/>
    <x v="0"/>
    <s v="NA"/>
    <s v="NA"/>
    <s v="N"/>
    <s v="NA"/>
    <s v="NA"/>
    <n v="1"/>
    <m/>
  </r>
  <r>
    <s v="KOEL_4"/>
    <x v="3"/>
    <x v="19"/>
    <s v="2016JUN"/>
    <s v="Y"/>
    <n v="518"/>
    <s v="Y"/>
    <x v="0"/>
    <s v="NA"/>
    <s v="NA"/>
    <s v="N"/>
    <s v="NA"/>
    <s v="NA"/>
    <n v="1"/>
    <m/>
  </r>
  <r>
    <s v="KOEL_8"/>
    <x v="3"/>
    <x v="19"/>
    <s v="2016JUN"/>
    <s v="Y"/>
    <n v="2367"/>
    <s v="Y"/>
    <x v="0"/>
    <s v="NA"/>
    <s v="NA"/>
    <s v="N"/>
    <s v="NA"/>
    <s v="NA"/>
    <n v="1"/>
    <m/>
  </r>
  <r>
    <s v="HIP_17_003"/>
    <x v="1"/>
    <x v="1"/>
    <s v="2017JUN"/>
    <s v="N"/>
    <s v="NA"/>
    <s v="NA"/>
    <x v="1"/>
    <n v="26.276765823364258"/>
    <s v="Y"/>
    <s v="N"/>
    <s v="NA"/>
    <s v="NA"/>
    <n v="1"/>
    <m/>
  </r>
  <r>
    <s v="HWA_16_033"/>
    <x v="2"/>
    <x v="1"/>
    <s v="2016JUN"/>
    <s v="N"/>
    <s v="NA"/>
    <s v="NA"/>
    <x v="1"/>
    <n v="34.807003021240234"/>
    <s v="Y"/>
    <s v="N"/>
    <s v="NA"/>
    <s v="NA"/>
    <n v="1"/>
    <m/>
  </r>
  <r>
    <s v="HWA_17_007"/>
    <x v="2"/>
    <x v="14"/>
    <s v="2017JUN"/>
    <s v="N"/>
    <s v="NA"/>
    <s v="NA"/>
    <x v="1"/>
    <n v="26.733500480651855"/>
    <s v="Y"/>
    <s v="N"/>
    <s v="NA"/>
    <s v="NA"/>
    <n v="1"/>
    <m/>
  </r>
  <r>
    <s v="HWA_17_012"/>
    <x v="2"/>
    <x v="14"/>
    <s v="2017JUN"/>
    <s v="N"/>
    <s v="NA"/>
    <s v="NA"/>
    <x v="1"/>
    <n v="22.936356544494629"/>
    <s v="Y"/>
    <s v="N"/>
    <s v="NA"/>
    <s v="NA"/>
    <n v="1"/>
    <m/>
  </r>
  <r>
    <s v="KAF_17_071"/>
    <x v="4"/>
    <x v="5"/>
    <s v="2017JUN"/>
    <s v="N"/>
    <s v="NA"/>
    <s v="NA"/>
    <x v="1"/>
    <n v="33.308115005493164"/>
    <s v="Y"/>
    <s v="N"/>
    <s v="NA"/>
    <s v="NA"/>
    <n v="1"/>
    <m/>
  </r>
  <r>
    <s v="KAF_17_085"/>
    <x v="4"/>
    <x v="5"/>
    <s v="2017JUN"/>
    <s v="N"/>
    <s v="NA"/>
    <s v="NA"/>
    <x v="1"/>
    <n v="34.428377151489258"/>
    <s v="Y"/>
    <s v="N"/>
    <s v="NA"/>
    <s v="NA"/>
    <n v="1"/>
    <m/>
  </r>
  <r>
    <s v="KAF_17_097"/>
    <x v="4"/>
    <x v="1"/>
    <s v="2017JUN"/>
    <s v="N"/>
    <s v="NA"/>
    <s v="NA"/>
    <x v="1"/>
    <n v="33.44387149810791"/>
    <s v="Y"/>
    <s v="N"/>
    <s v="NA"/>
    <s v="NA"/>
    <n v="1"/>
    <m/>
  </r>
  <r>
    <s v="KAF_17_168"/>
    <x v="4"/>
    <x v="5"/>
    <s v="2017JUN"/>
    <s v="N"/>
    <s v="NA"/>
    <s v="NA"/>
    <x v="1"/>
    <n v="34.948026657104492"/>
    <s v="Y"/>
    <s v="N"/>
    <s v="NA"/>
    <s v="NA"/>
    <n v="1"/>
    <m/>
  </r>
  <r>
    <s v="KAF_17_194"/>
    <x v="4"/>
    <x v="25"/>
    <s v="2017JUN"/>
    <s v="N"/>
    <s v="NA"/>
    <s v="NA"/>
    <x v="1"/>
    <n v="34.916982650756836"/>
    <s v="Y"/>
    <s v="N"/>
    <s v="NA"/>
    <s v="NA"/>
    <n v="1"/>
    <m/>
  </r>
  <r>
    <s v="PNG_16_AEME_11"/>
    <x v="3"/>
    <x v="1"/>
    <s v="2016JUN"/>
    <s v="Y"/>
    <n v="1"/>
    <s v="N"/>
    <x v="0"/>
    <s v="NA"/>
    <s v="NA"/>
    <s v="N"/>
    <s v="NA"/>
    <s v="NA"/>
    <n v="0"/>
    <m/>
  </r>
  <r>
    <s v="PNG_16_AEME_19"/>
    <x v="3"/>
    <x v="1"/>
    <s v="2016JUN"/>
    <s v="Y"/>
    <n v="3"/>
    <s v="N"/>
    <x v="0"/>
    <s v="NA"/>
    <s v="NA"/>
    <s v="N"/>
    <s v="NA"/>
    <s v="NA"/>
    <n v="0"/>
    <m/>
  </r>
  <r>
    <s v="PNG_16_AEME_02"/>
    <x v="3"/>
    <x v="1"/>
    <s v="2016JUN"/>
    <s v="Y"/>
    <n v="1186"/>
    <s v="Y"/>
    <x v="1"/>
    <n v="30.346871376037598"/>
    <s v="Y"/>
    <s v="Y"/>
    <n v="819"/>
    <s v="Y"/>
    <n v="1"/>
    <m/>
  </r>
  <r>
    <s v="PNG_16_AEME_21"/>
    <x v="3"/>
    <x v="1"/>
    <s v="2016JUN"/>
    <s v="Y"/>
    <n v="8"/>
    <s v="N"/>
    <x v="0"/>
    <s v="NA"/>
    <s v="NA"/>
    <s v="N"/>
    <s v="NA"/>
    <s v="NA"/>
    <n v="0"/>
    <m/>
  </r>
  <r>
    <s v="PNG_16_AEME_22"/>
    <x v="3"/>
    <x v="1"/>
    <s v="2016JUN"/>
    <s v="Y"/>
    <n v="0"/>
    <s v="N"/>
    <x v="0"/>
    <s v="NA"/>
    <s v="NA"/>
    <s v="N"/>
    <s v="NA"/>
    <s v="NA"/>
    <n v="0"/>
    <m/>
  </r>
  <r>
    <s v="PNG_16_AEME_23"/>
    <x v="3"/>
    <x v="1"/>
    <s v="2016JUN"/>
    <s v="Y"/>
    <n v="0"/>
    <s v="N"/>
    <x v="0"/>
    <s v="NA"/>
    <s v="NA"/>
    <s v="N"/>
    <s v="NA"/>
    <s v="NA"/>
    <n v="0"/>
    <m/>
  </r>
  <r>
    <s v="PNG_16_AEME_04"/>
    <x v="3"/>
    <x v="1"/>
    <s v="2016JUN"/>
    <s v="Y"/>
    <n v="625"/>
    <s v="Y"/>
    <x v="1"/>
    <n v="28.756872177124023"/>
    <s v="Y"/>
    <s v="Y"/>
    <n v="835"/>
    <s v="Y"/>
    <n v="1"/>
    <m/>
  </r>
  <r>
    <s v="PNG_16_AEME_05"/>
    <x v="3"/>
    <x v="1"/>
    <s v="2016JUN"/>
    <s v="Y"/>
    <n v="896"/>
    <s v="Y"/>
    <x v="1"/>
    <n v="29.325331687927246"/>
    <s v="Y"/>
    <s v="Y"/>
    <n v="908"/>
    <s v="Y"/>
    <n v="1"/>
    <m/>
  </r>
  <r>
    <s v="PNG_16_AEME_07"/>
    <x v="3"/>
    <x v="1"/>
    <s v="2016JUN"/>
    <s v="Y"/>
    <n v="382"/>
    <s v="Y"/>
    <x v="1"/>
    <n v="28.279746055603027"/>
    <s v="Y"/>
    <s v="Y"/>
    <n v="1472"/>
    <s v="Y"/>
    <n v="1"/>
    <m/>
  </r>
  <r>
    <s v="PNG_16_AEME_09"/>
    <x v="3"/>
    <x v="1"/>
    <s v="2016JUN"/>
    <s v="Y"/>
    <n v="483"/>
    <s v="Y"/>
    <x v="1"/>
    <n v="28.662283897399902"/>
    <s v="Y"/>
    <s v="Y"/>
    <n v="17479"/>
    <s v="Y"/>
    <n v="1"/>
    <m/>
  </r>
  <r>
    <s v="MRC_17_BUFF_48"/>
    <x v="0"/>
    <x v="5"/>
    <s v="2017JUN"/>
    <s v="N"/>
    <s v="NA"/>
    <s v="NA"/>
    <x v="1"/>
    <n v="27.016075134277344"/>
    <s v="Y"/>
    <s v="Y"/>
    <n v="1145"/>
    <s v="Y"/>
    <n v="1"/>
    <m/>
  </r>
  <r>
    <s v="MRC_17_BUFF_55"/>
    <x v="0"/>
    <x v="5"/>
    <s v="2017JUN"/>
    <s v="N"/>
    <s v="NA"/>
    <s v="NA"/>
    <x v="1"/>
    <n v="26.916129112243652"/>
    <s v="Y"/>
    <s v="Y"/>
    <n v="7899"/>
    <s v="Y"/>
    <n v="1"/>
    <m/>
  </r>
  <r>
    <s v="MRC_17_COW_38"/>
    <x v="0"/>
    <x v="9"/>
    <s v="2017JUN"/>
    <s v="N"/>
    <s v="NA"/>
    <s v="NA"/>
    <x v="1"/>
    <n v="34.645097732543945"/>
    <s v="Y"/>
    <s v="N"/>
    <s v="NA"/>
    <s v="NA"/>
    <n v="1"/>
    <m/>
  </r>
  <r>
    <s v="MRC_17_DIK_15"/>
    <x v="0"/>
    <x v="10"/>
    <s v="2017JUN"/>
    <s v="N"/>
    <s v="NA"/>
    <s v="NA"/>
    <x v="1"/>
    <n v="26.06272029876709"/>
    <s v="Y"/>
    <s v="N"/>
    <s v="NA"/>
    <s v="NA"/>
    <n v="1"/>
    <m/>
  </r>
  <r>
    <s v="MRC_17_HAR_24"/>
    <x v="0"/>
    <x v="7"/>
    <s v="2017JUN"/>
    <s v="N"/>
    <s v="NA"/>
    <s v="NA"/>
    <x v="1"/>
    <n v="34.381305694580078"/>
    <s v="Y"/>
    <s v="N"/>
    <s v="NA"/>
    <s v="NA"/>
    <n v="1"/>
    <m/>
  </r>
  <r>
    <s v="MRC_17_HAR_57"/>
    <x v="0"/>
    <x v="7"/>
    <s v="2017JUN"/>
    <s v="N"/>
    <s v="NA"/>
    <s v="NA"/>
    <x v="1"/>
    <n v="28.499635696411133"/>
    <s v="Y"/>
    <s v="N"/>
    <s v="NA"/>
    <s v="NA"/>
    <n v="1"/>
    <m/>
  </r>
  <r>
    <s v="MRC_17_KUD_07"/>
    <x v="0"/>
    <x v="6"/>
    <s v="2017JUN"/>
    <s v="N"/>
    <s v="NA"/>
    <s v="NA"/>
    <x v="1"/>
    <n v="29.340060234069824"/>
    <s v="Y"/>
    <s v="Y"/>
    <n v="9848"/>
    <s v="Y"/>
    <n v="1"/>
    <m/>
  </r>
  <r>
    <s v="MRC_CAM_103"/>
    <x v="0"/>
    <x v="8"/>
    <s v="2014OCT"/>
    <s v="Y"/>
    <n v="0"/>
    <s v="N"/>
    <x v="0"/>
    <s v="NA"/>
    <s v="NA"/>
    <s v="N"/>
    <s v="NA"/>
    <s v="NA"/>
    <n v="0"/>
    <m/>
  </r>
  <r>
    <s v="MRC_CAM_105"/>
    <x v="0"/>
    <x v="8"/>
    <s v="2014OCT"/>
    <s v="Y"/>
    <n v="3"/>
    <s v="N"/>
    <x v="0"/>
    <s v="NA"/>
    <s v="NA"/>
    <s v="N"/>
    <s v="NA"/>
    <s v="NA"/>
    <n v="0"/>
    <m/>
  </r>
  <r>
    <s v="MRC_CAM_106"/>
    <x v="0"/>
    <x v="8"/>
    <s v="2014OCT"/>
    <s v="Y"/>
    <n v="0"/>
    <s v="N"/>
    <x v="0"/>
    <s v="NA"/>
    <s v="NA"/>
    <s v="N"/>
    <s v="NA"/>
    <s v="NA"/>
    <n v="0"/>
    <m/>
  </r>
  <r>
    <s v="MRC_CAM_107"/>
    <x v="0"/>
    <x v="8"/>
    <s v="2014OCT"/>
    <s v="Y"/>
    <n v="9"/>
    <s v="N"/>
    <x v="0"/>
    <s v="NA"/>
    <s v="NA"/>
    <s v="N"/>
    <s v="NA"/>
    <s v="NA"/>
    <n v="0"/>
    <m/>
  </r>
  <r>
    <s v="MRC_CAM_108"/>
    <x v="0"/>
    <x v="8"/>
    <s v="2014OCT"/>
    <s v="Y"/>
    <n v="0"/>
    <s v="N"/>
    <x v="0"/>
    <s v="NA"/>
    <s v="NA"/>
    <s v="N"/>
    <s v="NA"/>
    <s v="NA"/>
    <n v="0"/>
    <m/>
  </r>
  <r>
    <s v="MRC_CAM_109"/>
    <x v="0"/>
    <x v="8"/>
    <s v="2014OCT"/>
    <s v="Y"/>
    <n v="2"/>
    <s v="N"/>
    <x v="0"/>
    <s v="NA"/>
    <s v="NA"/>
    <s v="N"/>
    <s v="NA"/>
    <s v="NA"/>
    <n v="0"/>
    <m/>
  </r>
  <r>
    <s v="MRC_CAM_201"/>
    <x v="0"/>
    <x v="8"/>
    <s v="2015MAR"/>
    <s v="Y"/>
    <n v="0"/>
    <s v="N"/>
    <x v="0"/>
    <s v="NA"/>
    <s v="NA"/>
    <s v="N"/>
    <s v="NA"/>
    <s v="NA"/>
    <n v="0"/>
    <m/>
  </r>
  <r>
    <s v="MRC_CAM_202"/>
    <x v="0"/>
    <x v="8"/>
    <s v="2015MAR"/>
    <s v="Y"/>
    <n v="0"/>
    <s v="N"/>
    <x v="0"/>
    <s v="NA"/>
    <s v="NA"/>
    <s v="N"/>
    <s v="NA"/>
    <s v="NA"/>
    <n v="0"/>
    <m/>
  </r>
  <r>
    <s v="MRC_CAM_203"/>
    <x v="0"/>
    <x v="8"/>
    <s v="2015MAR"/>
    <s v="Y"/>
    <n v="0"/>
    <s v="N"/>
    <x v="0"/>
    <s v="NA"/>
    <s v="NA"/>
    <s v="N"/>
    <s v="NA"/>
    <s v="NA"/>
    <n v="0"/>
    <m/>
  </r>
  <r>
    <s v="MRC_CAM_204"/>
    <x v="0"/>
    <x v="8"/>
    <s v="2015MAR"/>
    <s v="Y"/>
    <n v="0"/>
    <s v="N"/>
    <x v="0"/>
    <s v="NA"/>
    <s v="NA"/>
    <s v="N"/>
    <s v="NA"/>
    <s v="NA"/>
    <n v="0"/>
    <m/>
  </r>
  <r>
    <s v="MRC_CAM_205"/>
    <x v="0"/>
    <x v="8"/>
    <s v="2015MAR"/>
    <s v="Y"/>
    <n v="0"/>
    <s v="N"/>
    <x v="0"/>
    <s v="NA"/>
    <s v="NA"/>
    <s v="N"/>
    <s v="NA"/>
    <s v="NA"/>
    <n v="0"/>
    <m/>
  </r>
  <r>
    <s v="MRC_CAM_206"/>
    <x v="0"/>
    <x v="8"/>
    <s v="2015MAR"/>
    <s v="Y"/>
    <n v="0"/>
    <s v="N"/>
    <x v="0"/>
    <s v="NA"/>
    <s v="NA"/>
    <s v="N"/>
    <s v="NA"/>
    <s v="NA"/>
    <n v="0"/>
    <m/>
  </r>
  <r>
    <s v="MRC_CAM_207"/>
    <x v="0"/>
    <x v="8"/>
    <s v="2015MAR"/>
    <s v="Y"/>
    <n v="0"/>
    <s v="N"/>
    <x v="0"/>
    <s v="NA"/>
    <s v="NA"/>
    <s v="N"/>
    <s v="NA"/>
    <s v="NA"/>
    <n v="0"/>
    <m/>
  </r>
  <r>
    <s v="MRC_CAM_208"/>
    <x v="0"/>
    <x v="8"/>
    <s v="2015MAR"/>
    <s v="Y"/>
    <n v="2"/>
    <s v="N"/>
    <x v="0"/>
    <s v="NA"/>
    <s v="NA"/>
    <s v="N"/>
    <s v="NA"/>
    <s v="NA"/>
    <n v="0"/>
    <m/>
  </r>
  <r>
    <s v="MRC_CAM_209"/>
    <x v="0"/>
    <x v="8"/>
    <s v="2015MAR"/>
    <s v="Y"/>
    <n v="3"/>
    <s v="N"/>
    <x v="0"/>
    <s v="NA"/>
    <s v="NA"/>
    <s v="N"/>
    <s v="NA"/>
    <s v="NA"/>
    <n v="0"/>
    <m/>
  </r>
  <r>
    <s v="MRC_CAM_210"/>
    <x v="0"/>
    <x v="8"/>
    <s v="2015MAR"/>
    <s v="Y"/>
    <n v="1"/>
    <s v="N"/>
    <x v="0"/>
    <s v="NA"/>
    <s v="NA"/>
    <s v="N"/>
    <s v="NA"/>
    <s v="NA"/>
    <n v="0"/>
    <m/>
  </r>
  <r>
    <s v="MRC_CAM_104"/>
    <x v="0"/>
    <x v="8"/>
    <s v="2014OCT"/>
    <s v="Y"/>
    <n v="0"/>
    <s v="N"/>
    <x v="0"/>
    <s v="NA"/>
    <s v="NA"/>
    <s v="N"/>
    <s v="NA"/>
    <s v="NA"/>
    <n v="0"/>
    <m/>
  </r>
  <r>
    <s v="MRC_COW_102"/>
    <x v="0"/>
    <x v="9"/>
    <s v="2014OCT"/>
    <s v="Y"/>
    <n v="0"/>
    <s v="N"/>
    <x v="0"/>
    <s v="NA"/>
    <s v="NA"/>
    <s v="N"/>
    <s v="NA"/>
    <s v="NA"/>
    <n v="0"/>
    <m/>
  </r>
  <r>
    <s v="MRC_COW_105"/>
    <x v="0"/>
    <x v="9"/>
    <s v="2014OCT"/>
    <s v="Y"/>
    <n v="17"/>
    <s v="N"/>
    <x v="0"/>
    <s v="NA"/>
    <s v="NA"/>
    <s v="N"/>
    <s v="NA"/>
    <s v="NA"/>
    <n v="0"/>
    <m/>
  </r>
  <r>
    <s v="MRC_COW_118"/>
    <x v="0"/>
    <x v="9"/>
    <s v="2014OCT"/>
    <s v="Y"/>
    <n v="0"/>
    <s v="N"/>
    <x v="0"/>
    <s v="NA"/>
    <s v="NA"/>
    <s v="N"/>
    <s v="NA"/>
    <s v="NA"/>
    <n v="0"/>
    <m/>
  </r>
  <r>
    <s v="MRC_COW_122"/>
    <x v="0"/>
    <x v="9"/>
    <s v="2014OCT"/>
    <s v="Y"/>
    <n v="0"/>
    <s v="N"/>
    <x v="0"/>
    <s v="NA"/>
    <s v="NA"/>
    <s v="N"/>
    <s v="NA"/>
    <s v="NA"/>
    <n v="0"/>
    <m/>
  </r>
  <r>
    <s v="MRC_COW_132_R"/>
    <x v="0"/>
    <x v="9"/>
    <s v="2014OCT"/>
    <s v="Y"/>
    <n v="0"/>
    <s v="N"/>
    <x v="0"/>
    <s v="NA"/>
    <s v="NA"/>
    <s v="N"/>
    <s v="NA"/>
    <s v="NA"/>
    <n v="0"/>
    <m/>
  </r>
  <r>
    <s v="MRC_COW_134_R"/>
    <x v="0"/>
    <x v="9"/>
    <s v="2014OCT"/>
    <s v="Y"/>
    <n v="0"/>
    <s v="N"/>
    <x v="0"/>
    <s v="NA"/>
    <s v="NA"/>
    <s v="N"/>
    <s v="NA"/>
    <s v="NA"/>
    <n v="0"/>
    <m/>
  </r>
  <r>
    <s v="MRC_COW_204"/>
    <x v="0"/>
    <x v="9"/>
    <s v="2015MAR"/>
    <s v="Y"/>
    <n v="3"/>
    <s v="N"/>
    <x v="0"/>
    <s v="NA"/>
    <s v="NA"/>
    <s v="N"/>
    <s v="NA"/>
    <s v="NA"/>
    <n v="0"/>
    <m/>
  </r>
  <r>
    <s v="MRC_COW_21"/>
    <x v="0"/>
    <x v="9"/>
    <s v="2013JUL"/>
    <s v="Y"/>
    <n v="0"/>
    <s v="N"/>
    <x v="0"/>
    <s v="NA"/>
    <s v="NA"/>
    <s v="N"/>
    <s v="NA"/>
    <s v="NA"/>
    <n v="0"/>
    <m/>
  </r>
  <r>
    <s v="MRC_COW_220"/>
    <x v="0"/>
    <x v="9"/>
    <s v="2015MAR"/>
    <s v="Y"/>
    <n v="0"/>
    <s v="N"/>
    <x v="0"/>
    <s v="NA"/>
    <s v="NA"/>
    <s v="N"/>
    <s v="NA"/>
    <s v="NA"/>
    <n v="0"/>
    <m/>
  </r>
  <r>
    <s v="MRC_COW_233"/>
    <x v="0"/>
    <x v="9"/>
    <s v="2015MAR"/>
    <s v="Y"/>
    <n v="1220"/>
    <s v="Y"/>
    <x v="1"/>
    <n v="29.510936737060547"/>
    <s v="Y"/>
    <s v="N"/>
    <s v="NA"/>
    <s v="NA"/>
    <n v="1"/>
    <m/>
  </r>
  <r>
    <s v="MRC_COW_234"/>
    <x v="0"/>
    <x v="9"/>
    <s v="2015MAR"/>
    <s v="Y"/>
    <n v="0"/>
    <s v="N"/>
    <x v="0"/>
    <s v="NA"/>
    <s v="NA"/>
    <s v="N"/>
    <s v="NA"/>
    <s v="NA"/>
    <n v="0"/>
    <m/>
  </r>
  <r>
    <s v="MRC_COW_236"/>
    <x v="0"/>
    <x v="9"/>
    <s v="2015MAR"/>
    <s v="Y"/>
    <n v="2"/>
    <s v="N"/>
    <x v="0"/>
    <s v="NA"/>
    <s v="NA"/>
    <s v="N"/>
    <s v="NA"/>
    <s v="NA"/>
    <n v="0"/>
    <m/>
  </r>
  <r>
    <s v="MRC_COW_253"/>
    <x v="0"/>
    <x v="9"/>
    <s v="2015MAR"/>
    <s v="Y"/>
    <n v="1"/>
    <s v="N"/>
    <x v="0"/>
    <s v="NA"/>
    <s v="NA"/>
    <s v="N"/>
    <s v="NA"/>
    <s v="NA"/>
    <n v="0"/>
    <m/>
  </r>
  <r>
    <s v="MRC_COW_44"/>
    <x v="0"/>
    <x v="9"/>
    <s v="2013JUL"/>
    <s v="Y"/>
    <n v="26"/>
    <s v="Y"/>
    <x v="1"/>
    <s v="NA"/>
    <s v="NA"/>
    <s v="N"/>
    <s v="NA"/>
    <s v="NA"/>
    <n v="1"/>
    <m/>
  </r>
  <r>
    <s v="MRC_DIK_03"/>
    <x v="0"/>
    <x v="10"/>
    <s v="2013JUL"/>
    <s v="Y"/>
    <n v="71"/>
    <s v="Y"/>
    <x v="1"/>
    <n v="30.798574447631836"/>
    <s v="Y"/>
    <s v="N"/>
    <s v="NA"/>
    <s v="NA"/>
    <n v="1"/>
    <m/>
  </r>
  <r>
    <s v="MRC_DIK_04"/>
    <x v="0"/>
    <x v="10"/>
    <s v="2013JUL"/>
    <s v="Y"/>
    <n v="0"/>
    <s v="N"/>
    <x v="0"/>
    <s v="NA"/>
    <s v="NA"/>
    <s v="N"/>
    <s v="NA"/>
    <s v="NA"/>
    <n v="0"/>
    <m/>
  </r>
  <r>
    <s v="MRC_DIK_10"/>
    <x v="0"/>
    <x v="10"/>
    <s v="2013JUL"/>
    <s v="Y"/>
    <n v="0"/>
    <s v="N"/>
    <x v="0"/>
    <s v="NA"/>
    <s v="NA"/>
    <s v="N"/>
    <s v="NA"/>
    <s v="NA"/>
    <n v="0"/>
    <m/>
  </r>
  <r>
    <s v="MRC_DIK_105"/>
    <x v="0"/>
    <x v="10"/>
    <s v="2014OCT"/>
    <s v="Y"/>
    <n v="468"/>
    <s v="Y"/>
    <x v="1"/>
    <n v="40"/>
    <m/>
    <s v="N"/>
    <s v="NA"/>
    <s v="NA"/>
    <n v="1"/>
    <m/>
  </r>
  <r>
    <s v="MRC_DIK_107"/>
    <x v="0"/>
    <x v="10"/>
    <s v="2014OCT"/>
    <s v="Y"/>
    <n v="0"/>
    <s v="N"/>
    <x v="0"/>
    <s v="NA"/>
    <s v="NA"/>
    <s v="N"/>
    <s v="NA"/>
    <s v="NA"/>
    <n v="0"/>
    <m/>
  </r>
  <r>
    <s v="MRC_DIK_109"/>
    <x v="0"/>
    <x v="10"/>
    <s v="2014OCT"/>
    <s v="Y"/>
    <n v="3"/>
    <s v="N"/>
    <x v="0"/>
    <s v="NA"/>
    <s v="NA"/>
    <s v="N"/>
    <s v="NA"/>
    <s v="NA"/>
    <n v="0"/>
    <m/>
  </r>
  <r>
    <s v="MRC_DIK_110"/>
    <x v="0"/>
    <x v="10"/>
    <s v="2014OCT"/>
    <s v="N"/>
    <s v="NA"/>
    <s v="NA"/>
    <x v="1"/>
    <n v="34.596992492675781"/>
    <s v="Y"/>
    <s v="N"/>
    <s v="NA"/>
    <s v="NA"/>
    <n v="1"/>
    <m/>
  </r>
  <r>
    <s v="MRC_DIK_115"/>
    <x v="0"/>
    <x v="10"/>
    <s v="2014OCT"/>
    <s v="N"/>
    <s v="NA"/>
    <s v="NA"/>
    <x v="1"/>
    <n v="32.99818229675293"/>
    <s v="Y"/>
    <s v="N"/>
    <s v="NA"/>
    <s v="NA"/>
    <n v="1"/>
    <m/>
  </r>
  <r>
    <s v="MRC_DIK_13"/>
    <x v="0"/>
    <x v="10"/>
    <s v="2013JUL"/>
    <s v="Y"/>
    <n v="0"/>
    <s v="N"/>
    <x v="0"/>
    <s v="NA"/>
    <s v="NA"/>
    <s v="N"/>
    <s v="NA"/>
    <s v="NA"/>
    <n v="0"/>
    <m/>
  </r>
  <r>
    <s v="MRC_DIK_132"/>
    <x v="0"/>
    <x v="10"/>
    <s v="2014OCT"/>
    <s v="Y"/>
    <n v="0"/>
    <s v="N"/>
    <x v="0"/>
    <s v="NA"/>
    <s v="NA"/>
    <s v="N"/>
    <s v="NA"/>
    <s v="NA"/>
    <n v="0"/>
    <m/>
  </r>
  <r>
    <s v="MRC_DIK_142"/>
    <x v="0"/>
    <x v="10"/>
    <s v="2014OCT"/>
    <s v="Y"/>
    <n v="0"/>
    <s v="N"/>
    <x v="0"/>
    <s v="NA"/>
    <s v="NA"/>
    <s v="N"/>
    <s v="NA"/>
    <s v="NA"/>
    <n v="0"/>
    <m/>
  </r>
  <r>
    <s v="MRC_DIK_147"/>
    <x v="0"/>
    <x v="10"/>
    <s v="2014OCT"/>
    <s v="Y"/>
    <n v="0"/>
    <s v="N"/>
    <x v="0"/>
    <s v="NA"/>
    <s v="NA"/>
    <s v="N"/>
    <s v="NA"/>
    <s v="NA"/>
    <n v="0"/>
    <m/>
  </r>
  <r>
    <s v="MRC_DIK_15"/>
    <x v="0"/>
    <x v="10"/>
    <s v="2013JUL"/>
    <s v="N"/>
    <s v="NA"/>
    <s v="NA"/>
    <x v="1"/>
    <n v="31.555271148681641"/>
    <s v="Y"/>
    <s v="N"/>
    <s v="NA"/>
    <s v="NA"/>
    <n v="1"/>
    <m/>
  </r>
  <r>
    <s v="MRC_DIK_16"/>
    <x v="0"/>
    <x v="10"/>
    <s v="2013JUL"/>
    <s v="Y"/>
    <n v="73"/>
    <s v="Y"/>
    <x v="1"/>
    <n v="27.157827377319336"/>
    <s v="Y"/>
    <s v="N"/>
    <s v="NA"/>
    <s v="NA"/>
    <n v="1"/>
    <m/>
  </r>
  <r>
    <s v="MRC_DIK_19"/>
    <x v="0"/>
    <x v="10"/>
    <s v="2013JUL"/>
    <s v="Y"/>
    <n v="3"/>
    <s v="N"/>
    <x v="0"/>
    <s v="NA"/>
    <s v="NA"/>
    <s v="N"/>
    <s v="NA"/>
    <s v="NA"/>
    <n v="0"/>
    <m/>
  </r>
  <r>
    <s v="MRC_DIK_201"/>
    <x v="0"/>
    <x v="10"/>
    <s v="2015MAR"/>
    <s v="Y"/>
    <n v="0"/>
    <s v="N"/>
    <x v="0"/>
    <s v="NA"/>
    <s v="NA"/>
    <s v="N"/>
    <s v="NA"/>
    <s v="NA"/>
    <n v="0"/>
    <m/>
  </r>
  <r>
    <s v="MRC_DIK_22"/>
    <x v="0"/>
    <x v="10"/>
    <s v="2013JUL"/>
    <s v="N"/>
    <s v="NA"/>
    <s v="NA"/>
    <x v="1"/>
    <n v="32.62103271484375"/>
    <s v="Y"/>
    <s v="N"/>
    <s v="NA"/>
    <s v="NA"/>
    <n v="1"/>
    <m/>
  </r>
  <r>
    <s v="MRC_DIK_259"/>
    <x v="0"/>
    <x v="10"/>
    <s v="2015MAR"/>
    <s v="Y"/>
    <n v="0"/>
    <s v="N"/>
    <x v="0"/>
    <s v="NA"/>
    <s v="NA"/>
    <s v="N"/>
    <s v="NA"/>
    <s v="NA"/>
    <n v="0"/>
    <m/>
  </r>
  <r>
    <s v="MRC_DIK_262"/>
    <x v="0"/>
    <x v="10"/>
    <s v="2015MAR"/>
    <s v="Y"/>
    <n v="0"/>
    <s v="N"/>
    <x v="0"/>
    <s v="NA"/>
    <s v="NA"/>
    <s v="N"/>
    <s v="NA"/>
    <s v="NA"/>
    <n v="0"/>
    <m/>
  </r>
  <r>
    <s v="MRC_DIK_262"/>
    <x v="0"/>
    <x v="10"/>
    <s v="2015MAR"/>
    <s v="Y"/>
    <n v="0"/>
    <s v="N"/>
    <x v="0"/>
    <s v="NA"/>
    <s v="NA"/>
    <s v="N"/>
    <s v="NA"/>
    <s v="NA"/>
    <n v="0"/>
    <m/>
  </r>
  <r>
    <s v="MRC_DIK_263"/>
    <x v="0"/>
    <x v="10"/>
    <s v="2015MAR"/>
    <s v="Y"/>
    <n v="0"/>
    <s v="N"/>
    <x v="0"/>
    <s v="NA"/>
    <s v="NA"/>
    <s v="N"/>
    <s v="NA"/>
    <s v="NA"/>
    <n v="0"/>
    <m/>
  </r>
  <r>
    <s v="MRC_DIK_27"/>
    <x v="0"/>
    <x v="10"/>
    <s v="2013JUL"/>
    <s v="N"/>
    <s v="NA"/>
    <s v="NA"/>
    <x v="1"/>
    <n v="34.822849273681641"/>
    <s v="Y"/>
    <s v="N"/>
    <s v="NA"/>
    <s v="NA"/>
    <n v="1"/>
    <m/>
  </r>
  <r>
    <s v="MRC_DIK_29"/>
    <x v="0"/>
    <x v="10"/>
    <s v="2013JUL"/>
    <s v="Y"/>
    <n v="4"/>
    <s v="N"/>
    <x v="0"/>
    <s v="NA"/>
    <s v="NA"/>
    <s v="N"/>
    <s v="NA"/>
    <s v="NA"/>
    <n v="0"/>
    <m/>
  </r>
  <r>
    <s v="MRC_DIK_36"/>
    <x v="0"/>
    <x v="10"/>
    <s v="2013JUL"/>
    <s v="Y"/>
    <n v="9"/>
    <s v="N"/>
    <x v="0"/>
    <s v="NA"/>
    <s v="NA"/>
    <s v="N"/>
    <s v="NA"/>
    <s v="NA"/>
    <n v="0"/>
    <m/>
  </r>
  <r>
    <s v="MRC_DIK_40"/>
    <x v="0"/>
    <x v="10"/>
    <s v="2013JUL"/>
    <s v="N"/>
    <s v="NA"/>
    <s v="NA"/>
    <x v="1"/>
    <n v="32.020638465881348"/>
    <s v="Y"/>
    <s v="N"/>
    <s v="NA"/>
    <s v="NA"/>
    <n v="1"/>
    <m/>
  </r>
  <r>
    <s v="MRC_DIK_42"/>
    <x v="0"/>
    <x v="10"/>
    <s v="2013JUL"/>
    <s v="Y"/>
    <n v="0"/>
    <s v="N"/>
    <x v="0"/>
    <s v="NA"/>
    <s v="NA"/>
    <s v="N"/>
    <s v="NA"/>
    <s v="NA"/>
    <n v="0"/>
    <m/>
  </r>
  <r>
    <s v="MRC_DON_101"/>
    <x v="0"/>
    <x v="11"/>
    <s v="2014OCT"/>
    <s v="Y"/>
    <n v="0"/>
    <s v="N"/>
    <x v="0"/>
    <s v="NA"/>
    <s v="NA"/>
    <s v="N"/>
    <s v="NA"/>
    <s v="NA"/>
    <n v="0"/>
    <m/>
  </r>
  <r>
    <s v="MRC_DON_103"/>
    <x v="0"/>
    <x v="11"/>
    <s v="2014OCT"/>
    <s v="Y"/>
    <n v="0"/>
    <s v="N"/>
    <x v="0"/>
    <s v="NA"/>
    <s v="NA"/>
    <s v="N"/>
    <s v="NA"/>
    <s v="NA"/>
    <n v="0"/>
    <m/>
  </r>
  <r>
    <s v="MRC_DON_104"/>
    <x v="0"/>
    <x v="11"/>
    <s v="2014OCT"/>
    <s v="Y"/>
    <n v="1"/>
    <s v="N"/>
    <x v="0"/>
    <s v="NA"/>
    <s v="NA"/>
    <s v="N"/>
    <s v="NA"/>
    <s v="NA"/>
    <n v="0"/>
    <m/>
  </r>
  <r>
    <s v="MRC_DON_106"/>
    <x v="0"/>
    <x v="11"/>
    <s v="2014OCT"/>
    <s v="Y"/>
    <n v="0"/>
    <s v="N"/>
    <x v="0"/>
    <s v="NA"/>
    <s v="NA"/>
    <s v="N"/>
    <s v="NA"/>
    <s v="NA"/>
    <n v="0"/>
    <m/>
  </r>
  <r>
    <s v="MRC_DON_107"/>
    <x v="0"/>
    <x v="11"/>
    <s v="2014OCT"/>
    <s v="Y"/>
    <n v="0"/>
    <s v="N"/>
    <x v="0"/>
    <s v="NA"/>
    <s v="NA"/>
    <s v="N"/>
    <s v="NA"/>
    <s v="NA"/>
    <n v="0"/>
    <m/>
  </r>
  <r>
    <s v="MRC_DON_108"/>
    <x v="0"/>
    <x v="11"/>
    <s v="2014OCT"/>
    <s v="Y"/>
    <n v="0"/>
    <s v="N"/>
    <x v="0"/>
    <s v="NA"/>
    <s v="NA"/>
    <s v="N"/>
    <s v="NA"/>
    <s v="NA"/>
    <n v="0"/>
    <m/>
  </r>
  <r>
    <s v="MRC_DON_109"/>
    <x v="0"/>
    <x v="11"/>
    <s v="2014OCT"/>
    <s v="Y"/>
    <n v="1"/>
    <s v="N"/>
    <x v="0"/>
    <s v="NA"/>
    <s v="NA"/>
    <s v="N"/>
    <s v="NA"/>
    <s v="NA"/>
    <n v="0"/>
    <m/>
  </r>
  <r>
    <s v="MRC_DON_202"/>
    <x v="0"/>
    <x v="11"/>
    <s v="2015MAR"/>
    <s v="Y"/>
    <n v="0"/>
    <s v="N"/>
    <x v="0"/>
    <s v="NA"/>
    <s v="NA"/>
    <s v="N"/>
    <s v="NA"/>
    <s v="NA"/>
    <n v="0"/>
    <m/>
  </r>
  <r>
    <s v="MRC_DON_203"/>
    <x v="0"/>
    <x v="11"/>
    <s v="2015MAR"/>
    <s v="Y"/>
    <n v="0"/>
    <s v="N"/>
    <x v="0"/>
    <s v="NA"/>
    <s v="NA"/>
    <s v="N"/>
    <s v="NA"/>
    <s v="NA"/>
    <n v="0"/>
    <m/>
  </r>
  <r>
    <s v="MRC_DON_204"/>
    <x v="0"/>
    <x v="11"/>
    <s v="2015MAR"/>
    <s v="Y"/>
    <n v="0"/>
    <s v="N"/>
    <x v="0"/>
    <s v="NA"/>
    <s v="NA"/>
    <s v="N"/>
    <s v="NA"/>
    <s v="NA"/>
    <n v="0"/>
    <m/>
  </r>
  <r>
    <s v="MRC_DON_205"/>
    <x v="0"/>
    <x v="11"/>
    <s v="2015MAR"/>
    <s v="Y"/>
    <n v="0"/>
    <s v="N"/>
    <x v="0"/>
    <s v="NA"/>
    <s v="NA"/>
    <s v="N"/>
    <s v="NA"/>
    <s v="NA"/>
    <n v="0"/>
    <m/>
  </r>
  <r>
    <s v="MRC_DON_206"/>
    <x v="0"/>
    <x v="11"/>
    <s v="2015MAR"/>
    <s v="Y"/>
    <n v="0"/>
    <s v="N"/>
    <x v="0"/>
    <s v="NA"/>
    <s v="NA"/>
    <s v="N"/>
    <s v="NA"/>
    <s v="NA"/>
    <n v="0"/>
    <m/>
  </r>
  <r>
    <s v="MRC_DON_207"/>
    <x v="0"/>
    <x v="11"/>
    <s v="2015MAR"/>
    <s v="Y"/>
    <n v="0"/>
    <s v="N"/>
    <x v="0"/>
    <s v="NA"/>
    <s v="NA"/>
    <s v="N"/>
    <s v="NA"/>
    <s v="NA"/>
    <n v="0"/>
    <m/>
  </r>
  <r>
    <s v="MRC_DON_208"/>
    <x v="0"/>
    <x v="11"/>
    <s v="2015MAR"/>
    <s v="Y"/>
    <n v="11"/>
    <s v="N"/>
    <x v="0"/>
    <s v="NA"/>
    <s v="NA"/>
    <s v="N"/>
    <s v="NA"/>
    <s v="NA"/>
    <n v="0"/>
    <m/>
  </r>
  <r>
    <s v="MRC_DON_210"/>
    <x v="0"/>
    <x v="11"/>
    <s v="2015MAR"/>
    <s v="Y"/>
    <n v="0"/>
    <s v="N"/>
    <x v="0"/>
    <s v="NA"/>
    <s v="NA"/>
    <s v="N"/>
    <s v="NA"/>
    <s v="NA"/>
    <n v="0"/>
    <m/>
  </r>
  <r>
    <s v="MRC_ELA_107"/>
    <x v="0"/>
    <x v="12"/>
    <s v="2014OCT"/>
    <s v="Y"/>
    <n v="162"/>
    <s v="Y"/>
    <x v="1"/>
    <n v="31.102849006652832"/>
    <s v="Y"/>
    <s v="N"/>
    <s v="NA"/>
    <s v="NA"/>
    <n v="1"/>
    <m/>
  </r>
  <r>
    <s v="MRC_ELA_108"/>
    <x v="0"/>
    <x v="12"/>
    <s v="2014OCT"/>
    <s v="Y"/>
    <n v="2"/>
    <s v="N"/>
    <x v="0"/>
    <s v="NA"/>
    <s v="NA"/>
    <s v="N"/>
    <s v="NA"/>
    <s v="NA"/>
    <n v="0"/>
    <m/>
  </r>
  <r>
    <s v="MRC_ELA_109"/>
    <x v="0"/>
    <x v="12"/>
    <s v="2014OCT"/>
    <s v="Y"/>
    <n v="4"/>
    <s v="N"/>
    <x v="0"/>
    <s v="NA"/>
    <s v="NA"/>
    <s v="N"/>
    <s v="NA"/>
    <s v="NA"/>
    <n v="0"/>
    <m/>
  </r>
  <r>
    <s v="MRC_ELA_116"/>
    <x v="0"/>
    <x v="12"/>
    <s v="2014OCT"/>
    <s v="N"/>
    <s v="NA"/>
    <s v="NA"/>
    <x v="1"/>
    <n v="40"/>
    <m/>
    <s v="N"/>
    <s v="NA"/>
    <s v="NA"/>
    <n v="1"/>
    <m/>
  </r>
  <r>
    <s v="MRC_ELA_202"/>
    <x v="0"/>
    <x v="12"/>
    <s v="2015MAR"/>
    <s v="N"/>
    <s v="NA"/>
    <s v="NA"/>
    <x v="1"/>
    <n v="40"/>
    <m/>
    <s v="N"/>
    <s v="NA"/>
    <s v="NA"/>
    <n v="1"/>
    <m/>
  </r>
  <r>
    <s v="MRC_ELA_203"/>
    <x v="0"/>
    <x v="19"/>
    <s v="2015MAR"/>
    <s v="Y"/>
    <n v="8"/>
    <s v="N"/>
    <x v="0"/>
    <s v="NA"/>
    <s v="NA"/>
    <s v="N"/>
    <s v="NA"/>
    <s v="NA"/>
    <n v="0"/>
    <m/>
  </r>
  <r>
    <s v="MRC_ELE_07"/>
    <x v="0"/>
    <x v="3"/>
    <s v="2013JUL"/>
    <s v="Y"/>
    <n v="3"/>
    <s v="N"/>
    <x v="0"/>
    <s v="NA"/>
    <s v="NA"/>
    <s v="N"/>
    <s v="NA"/>
    <s v="NA"/>
    <n v="0"/>
    <m/>
  </r>
  <r>
    <s v="MRC_ELE_08"/>
    <x v="0"/>
    <x v="3"/>
    <s v="2013JUL"/>
    <s v="Y"/>
    <n v="0"/>
    <s v="N"/>
    <x v="0"/>
    <s v="NA"/>
    <s v="NA"/>
    <s v="N"/>
    <s v="NA"/>
    <s v="NA"/>
    <n v="0"/>
    <m/>
  </r>
  <r>
    <s v="MRC_ELE_09"/>
    <x v="0"/>
    <x v="3"/>
    <s v="2013JUL"/>
    <s v="Y"/>
    <n v="10"/>
    <s v="N"/>
    <x v="0"/>
    <s v="NA"/>
    <s v="NA"/>
    <s v="N"/>
    <s v="NA"/>
    <s v="NA"/>
    <n v="0"/>
    <m/>
  </r>
  <r>
    <s v="MRC_ELE_10"/>
    <x v="0"/>
    <x v="3"/>
    <s v="2013JUL"/>
    <s v="Y"/>
    <n v="2"/>
    <s v="N"/>
    <x v="0"/>
    <s v="NA"/>
    <s v="NA"/>
    <s v="N"/>
    <s v="NA"/>
    <s v="NA"/>
    <n v="0"/>
    <m/>
  </r>
  <r>
    <s v="MRC_ELE_101"/>
    <x v="0"/>
    <x v="3"/>
    <s v="2014OCT"/>
    <s v="Y"/>
    <n v="0"/>
    <s v="N"/>
    <x v="0"/>
    <s v="NA"/>
    <s v="NA"/>
    <s v="N"/>
    <s v="NA"/>
    <s v="NA"/>
    <n v="0"/>
    <m/>
  </r>
  <r>
    <s v="MRC_ELE_11"/>
    <x v="0"/>
    <x v="3"/>
    <s v="2013JUL"/>
    <s v="Y"/>
    <n v="0"/>
    <s v="N"/>
    <x v="0"/>
    <s v="NA"/>
    <s v="NA"/>
    <s v="N"/>
    <s v="NA"/>
    <s v="NA"/>
    <n v="0"/>
    <m/>
  </r>
  <r>
    <s v="MRC_ELE_111"/>
    <x v="0"/>
    <x v="3"/>
    <s v="2014OCT"/>
    <s v="Y"/>
    <n v="0"/>
    <s v="N"/>
    <x v="0"/>
    <s v="NA"/>
    <s v="NA"/>
    <s v="N"/>
    <s v="NA"/>
    <s v="NA"/>
    <n v="0"/>
    <m/>
  </r>
  <r>
    <s v="MRC_ELE_19"/>
    <x v="0"/>
    <x v="3"/>
    <s v="2013JUL"/>
    <s v="Y"/>
    <n v="0"/>
    <s v="N"/>
    <x v="0"/>
    <s v="NA"/>
    <s v="NA"/>
    <s v="N"/>
    <s v="NA"/>
    <s v="NA"/>
    <n v="0"/>
    <m/>
  </r>
  <r>
    <s v="MRC_ELE_205"/>
    <x v="0"/>
    <x v="3"/>
    <s v="2015MAR"/>
    <s v="Y"/>
    <n v="0"/>
    <s v="N"/>
    <x v="0"/>
    <s v="NA"/>
    <s v="NA"/>
    <s v="N"/>
    <s v="NA"/>
    <s v="NA"/>
    <n v="0"/>
    <m/>
  </r>
  <r>
    <s v="MRC_ELE_26"/>
    <x v="0"/>
    <x v="3"/>
    <s v="2013JUL"/>
    <s v="Y"/>
    <n v="0"/>
    <s v="N"/>
    <x v="0"/>
    <n v="23.782032012939453"/>
    <s v="Y"/>
    <s v="N"/>
    <s v="NA"/>
    <s v="NA"/>
    <n v="0"/>
    <m/>
  </r>
  <r>
    <s v="MRC_ELE_27"/>
    <x v="0"/>
    <x v="3"/>
    <s v="2013JUL"/>
    <s v="N"/>
    <s v="NA"/>
    <s v="NA"/>
    <x v="1"/>
    <n v="24.827901840209961"/>
    <s v="Y"/>
    <s v="N"/>
    <s v="NA"/>
    <s v="NA"/>
    <n v="1"/>
    <m/>
  </r>
  <r>
    <s v="MRC_ELE_37"/>
    <x v="0"/>
    <x v="3"/>
    <s v="2013JUL"/>
    <s v="Y"/>
    <n v="417"/>
    <s v="Y"/>
    <x v="0"/>
    <s v="NA"/>
    <s v="NA"/>
    <s v="N"/>
    <s v="NA"/>
    <s v="NA"/>
    <n v="1"/>
    <m/>
  </r>
  <r>
    <s v="MRC_GGA_104"/>
    <x v="0"/>
    <x v="13"/>
    <s v="2014OCT"/>
    <s v="Y"/>
    <n v="2"/>
    <s v="N"/>
    <x v="0"/>
    <s v="NA"/>
    <s v="NA"/>
    <s v="N"/>
    <s v="NA"/>
    <s v="NA"/>
    <n v="0"/>
    <m/>
  </r>
  <r>
    <s v="MRC_GGA_106"/>
    <x v="0"/>
    <x v="13"/>
    <s v="2014OCT"/>
    <s v="Y"/>
    <n v="108"/>
    <s v="Y"/>
    <x v="1"/>
    <n v="33.040863037109375"/>
    <s v="Y"/>
    <s v="N"/>
    <s v="NA"/>
    <s v="NA"/>
    <n v="1"/>
    <m/>
  </r>
  <r>
    <s v="MRC_GGA_1109"/>
    <x v="0"/>
    <x v="13"/>
    <s v="2014OCT"/>
    <s v="N"/>
    <s v="NA"/>
    <s v="NA"/>
    <x v="1"/>
    <n v="31.368599891662598"/>
    <s v="Y"/>
    <s v="Y"/>
    <n v="8521"/>
    <s v="Y"/>
    <n v="1"/>
    <s v="this is GGA_109"/>
  </r>
  <r>
    <s v="MRC_GGA_206"/>
    <x v="0"/>
    <x v="13"/>
    <s v="2015MAR"/>
    <s v="Y"/>
    <n v="854"/>
    <s v="Y"/>
    <x v="0"/>
    <s v="NA"/>
    <s v="NA"/>
    <s v="N"/>
    <s v="NA"/>
    <s v="NA"/>
    <n v="1"/>
    <m/>
  </r>
  <r>
    <s v="MRC_GGA_212"/>
    <x v="0"/>
    <x v="13"/>
    <s v="2015MAR"/>
    <s v="Y"/>
    <n v="278"/>
    <s v="Y"/>
    <x v="1"/>
    <n v="31.52016544342041"/>
    <s v="Y"/>
    <s v="N"/>
    <s v="NA"/>
    <s v="NA"/>
    <n v="1"/>
    <m/>
  </r>
  <r>
    <s v="MRC_GGA_216"/>
    <x v="0"/>
    <x v="16"/>
    <s v="2015MAR"/>
    <s v="Y"/>
    <n v="1105"/>
    <s v="Y"/>
    <x v="0"/>
    <s v="NA"/>
    <s v="NA"/>
    <s v="N"/>
    <s v="NA"/>
    <s v="NA"/>
    <n v="1"/>
    <m/>
  </r>
  <r>
    <s v="MRC_GIR_102"/>
    <x v="0"/>
    <x v="14"/>
    <s v="2014OCT"/>
    <s v="Y"/>
    <n v="0"/>
    <s v="N"/>
    <x v="0"/>
    <s v="NA"/>
    <s v="NA"/>
    <s v="N"/>
    <s v="NA"/>
    <s v="NA"/>
    <n v="0"/>
    <m/>
  </r>
  <r>
    <s v="MRC_GIR_104"/>
    <x v="0"/>
    <x v="14"/>
    <s v="2014OCT"/>
    <s v="Y"/>
    <n v="0"/>
    <s v="N"/>
    <x v="0"/>
    <s v="NA"/>
    <s v="NA"/>
    <s v="N"/>
    <s v="NA"/>
    <s v="NA"/>
    <n v="0"/>
    <m/>
  </r>
  <r>
    <s v="MRC_GIR_110"/>
    <x v="0"/>
    <x v="14"/>
    <s v="2014OCT"/>
    <s v="Y"/>
    <n v="0"/>
    <s v="N"/>
    <x v="0"/>
    <s v="NA"/>
    <s v="NA"/>
    <s v="N"/>
    <s v="NA"/>
    <s v="NA"/>
    <n v="0"/>
    <m/>
  </r>
  <r>
    <s v="MRC_GIR_112"/>
    <x v="0"/>
    <x v="14"/>
    <s v="2014OCT"/>
    <s v="Y"/>
    <n v="0"/>
    <s v="N"/>
    <x v="0"/>
    <s v="NA"/>
    <s v="NA"/>
    <s v="N"/>
    <s v="NA"/>
    <s v="NA"/>
    <n v="0"/>
    <m/>
  </r>
  <r>
    <s v="MRC_GIR_114"/>
    <x v="0"/>
    <x v="14"/>
    <s v="2014OCT"/>
    <s v="Y"/>
    <n v="0"/>
    <s v="N"/>
    <x v="0"/>
    <s v="NA"/>
    <s v="NA"/>
    <s v="N"/>
    <s v="NA"/>
    <s v="NA"/>
    <n v="0"/>
    <m/>
  </r>
  <r>
    <s v="MRC_GIR_116"/>
    <x v="0"/>
    <x v="14"/>
    <s v="2014OCT"/>
    <s v="Y"/>
    <n v="0"/>
    <s v="N"/>
    <x v="0"/>
    <s v="NA"/>
    <s v="NA"/>
    <s v="N"/>
    <s v="NA"/>
    <s v="NA"/>
    <n v="0"/>
    <m/>
  </r>
  <r>
    <s v="MRC_GIR_201"/>
    <x v="0"/>
    <x v="14"/>
    <s v="2015MAR"/>
    <s v="Y"/>
    <n v="0"/>
    <s v="N"/>
    <x v="0"/>
    <s v="NA"/>
    <s v="NA"/>
    <s v="N"/>
    <s v="NA"/>
    <s v="NA"/>
    <n v="0"/>
    <m/>
  </r>
  <r>
    <s v="MRC_GIR_202"/>
    <x v="0"/>
    <x v="14"/>
    <s v="2015MAR"/>
    <s v="Y"/>
    <n v="4"/>
    <s v="N"/>
    <x v="0"/>
    <s v="NA"/>
    <s v="NA"/>
    <s v="N"/>
    <s v="NA"/>
    <s v="NA"/>
    <n v="0"/>
    <m/>
  </r>
  <r>
    <s v="MRC_GIR_203"/>
    <x v="0"/>
    <x v="14"/>
    <s v="2015MAR"/>
    <s v="Y"/>
    <n v="22"/>
    <s v="N"/>
    <x v="0"/>
    <s v="NA"/>
    <s v="NA"/>
    <s v="N"/>
    <s v="NA"/>
    <s v="NA"/>
    <n v="0"/>
    <m/>
  </r>
  <r>
    <s v="MRC_GIR_209"/>
    <x v="0"/>
    <x v="14"/>
    <s v="2015MAR"/>
    <s v="Y"/>
    <n v="0"/>
    <s v="N"/>
    <x v="0"/>
    <s v="NA"/>
    <s v="NA"/>
    <s v="N"/>
    <s v="NA"/>
    <s v="NA"/>
    <n v="0"/>
    <m/>
  </r>
  <r>
    <s v="MRC_GIR_210"/>
    <x v="0"/>
    <x v="14"/>
    <s v="2015MAR"/>
    <s v="Y"/>
    <n v="5"/>
    <s v="N"/>
    <x v="0"/>
    <s v="NA"/>
    <s v="NA"/>
    <s v="N"/>
    <s v="NA"/>
    <s v="NA"/>
    <n v="0"/>
    <m/>
  </r>
  <r>
    <s v="MRC_GIR_211"/>
    <x v="0"/>
    <x v="14"/>
    <s v="2015MAR"/>
    <s v="Y"/>
    <n v="0"/>
    <s v="N"/>
    <x v="0"/>
    <s v="NA"/>
    <s v="NA"/>
    <s v="N"/>
    <s v="NA"/>
    <s v="NA"/>
    <n v="0"/>
    <m/>
  </r>
  <r>
    <s v="MRC_GIR_212"/>
    <x v="0"/>
    <x v="14"/>
    <s v="2015MAR"/>
    <s v="Y"/>
    <n v="0"/>
    <s v="N"/>
    <x v="0"/>
    <s v="NA"/>
    <s v="NA"/>
    <s v="N"/>
    <s v="NA"/>
    <s v="NA"/>
    <n v="0"/>
    <m/>
  </r>
  <r>
    <s v="MRC_GIR_219"/>
    <x v="0"/>
    <x v="14"/>
    <s v="2015MAR"/>
    <s v="Y"/>
    <n v="0"/>
    <s v="N"/>
    <x v="0"/>
    <s v="NA"/>
    <s v="NA"/>
    <s v="N"/>
    <s v="NA"/>
    <s v="NA"/>
    <n v="0"/>
    <m/>
  </r>
  <r>
    <s v="MRC_GIR_220"/>
    <x v="0"/>
    <x v="14"/>
    <s v="2015MAR"/>
    <s v="Y"/>
    <n v="1"/>
    <s v="N"/>
    <x v="0"/>
    <s v="NA"/>
    <s v="NA"/>
    <s v="N"/>
    <s v="NA"/>
    <s v="NA"/>
    <n v="0"/>
    <m/>
  </r>
  <r>
    <s v="MRC_GRE_09"/>
    <x v="0"/>
    <x v="15"/>
    <s v="2013JUL"/>
    <s v="Y"/>
    <n v="3"/>
    <s v="N"/>
    <x v="0"/>
    <s v="NA"/>
    <s v="NA"/>
    <s v="N"/>
    <s v="NA"/>
    <s v="NA"/>
    <n v="0"/>
    <m/>
  </r>
  <r>
    <s v="MRC_GRE_110"/>
    <x v="0"/>
    <x v="15"/>
    <s v="2014OCT"/>
    <s v="Y"/>
    <n v="5"/>
    <s v="N"/>
    <x v="0"/>
    <s v="NA"/>
    <s v="NA"/>
    <s v="N"/>
    <s v="NA"/>
    <s v="NA"/>
    <n v="0"/>
    <m/>
  </r>
  <r>
    <s v="MRC_GRE_115"/>
    <x v="0"/>
    <x v="15"/>
    <s v="2014OCT"/>
    <s v="Y"/>
    <n v="10"/>
    <s v="N"/>
    <x v="0"/>
    <s v="NA"/>
    <s v="NA"/>
    <s v="N"/>
    <s v="NA"/>
    <s v="NA"/>
    <n v="0"/>
    <m/>
  </r>
  <r>
    <s v="MRC_GRE_212"/>
    <x v="0"/>
    <x v="15"/>
    <s v="2015MAR"/>
    <s v="Y"/>
    <n v="21"/>
    <s v="N"/>
    <x v="0"/>
    <s v="NA"/>
    <s v="NA"/>
    <s v="N"/>
    <s v="NA"/>
    <s v="NA"/>
    <n v="0"/>
    <m/>
  </r>
  <r>
    <s v="MRC_GRE_24_R"/>
    <x v="0"/>
    <x v="15"/>
    <s v="2013JUL"/>
    <s v="Y"/>
    <n v="10"/>
    <s v="N"/>
    <x v="0"/>
    <s v="NA"/>
    <s v="NA"/>
    <s v="N"/>
    <s v="NA"/>
    <s v="NA"/>
    <n v="0"/>
    <m/>
  </r>
  <r>
    <s v="MRC_GRE_25R"/>
    <x v="0"/>
    <x v="15"/>
    <s v="2013JUL"/>
    <s v="Y"/>
    <n v="82"/>
    <s v="Y"/>
    <x v="1"/>
    <n v="27.997095108032227"/>
    <s v="Y"/>
    <s v="Y"/>
    <n v="1515"/>
    <s v="Y"/>
    <n v="1"/>
    <m/>
  </r>
  <r>
    <s v="MRC_GRE_27R"/>
    <x v="0"/>
    <x v="15"/>
    <s v="2013JUL"/>
    <s v="Y"/>
    <n v="161"/>
    <s v="Y"/>
    <x v="1"/>
    <n v="31.908502578735352"/>
    <s v="Y"/>
    <s v="Y"/>
    <n v="13401"/>
    <s v="Y"/>
    <n v="1"/>
    <m/>
  </r>
  <r>
    <s v="MRC_GRE_28_R"/>
    <x v="0"/>
    <x v="15"/>
    <s v="2013JUL"/>
    <s v="Y"/>
    <n v="610"/>
    <s v="Y"/>
    <x v="0"/>
    <s v="NA"/>
    <s v="NA"/>
    <s v="N"/>
    <s v="NA"/>
    <s v="NA"/>
    <n v="1"/>
    <m/>
  </r>
  <r>
    <s v="MRC_GRE_29_R"/>
    <x v="0"/>
    <x v="15"/>
    <s v="2013JUL"/>
    <s v="Y"/>
    <n v="19"/>
    <s v="N"/>
    <x v="0"/>
    <s v="NA"/>
    <s v="NA"/>
    <s v="N"/>
    <s v="NA"/>
    <s v="NA"/>
    <n v="0"/>
    <m/>
  </r>
  <r>
    <s v="MRC_GRE_31R"/>
    <x v="0"/>
    <x v="15"/>
    <s v="2013JUL"/>
    <s v="Y"/>
    <n v="504"/>
    <s v="Y"/>
    <x v="1"/>
    <n v="29.683144569396973"/>
    <s v="Y"/>
    <s v="Y"/>
    <n v="36760"/>
    <s v="Y"/>
    <n v="1"/>
    <m/>
  </r>
  <r>
    <s v="MRC_GRE_32_R"/>
    <x v="0"/>
    <x v="15"/>
    <s v="2013JUL"/>
    <s v="Y"/>
    <n v="7"/>
    <s v="N"/>
    <x v="0"/>
    <s v="NA"/>
    <s v="NA"/>
    <s v="N"/>
    <s v="NA"/>
    <s v="NA"/>
    <n v="0"/>
    <m/>
  </r>
  <r>
    <s v="MRC_GRE_23R"/>
    <x v="0"/>
    <x v="15"/>
    <s v="2013JUL"/>
    <s v="N"/>
    <s v="NA"/>
    <s v="NA"/>
    <x v="1"/>
    <n v="31.72154426574707"/>
    <s v="Y"/>
    <s v="Y"/>
    <n v="15968"/>
    <s v="Y"/>
    <n v="1"/>
    <m/>
  </r>
  <r>
    <s v="MRC_HAR_107"/>
    <x v="0"/>
    <x v="7"/>
    <s v="2014OCT"/>
    <s v="Y"/>
    <n v="0"/>
    <s v="N"/>
    <x v="0"/>
    <s v="NA"/>
    <s v="NA"/>
    <s v="N"/>
    <s v="NA"/>
    <s v="NA"/>
    <n v="0"/>
    <m/>
  </r>
  <r>
    <s v="MRC_HAR_108"/>
    <x v="0"/>
    <x v="7"/>
    <s v="2014OCT"/>
    <s v="Y"/>
    <n v="0"/>
    <s v="N"/>
    <x v="0"/>
    <s v="NA"/>
    <s v="NA"/>
    <s v="N"/>
    <s v="NA"/>
    <s v="NA"/>
    <n v="0"/>
    <m/>
  </r>
  <r>
    <s v="MRC_HAR_109"/>
    <x v="0"/>
    <x v="7"/>
    <s v="2014OCT"/>
    <s v="Y"/>
    <n v="0"/>
    <s v="N"/>
    <x v="0"/>
    <s v="NA"/>
    <s v="NA"/>
    <s v="N"/>
    <s v="NA"/>
    <s v="NA"/>
    <n v="0"/>
    <m/>
  </r>
  <r>
    <s v="MRC_HAR_208"/>
    <x v="0"/>
    <x v="7"/>
    <s v="2015MAR"/>
    <s v="Y"/>
    <n v="6"/>
    <s v="N"/>
    <x v="0"/>
    <s v="NA"/>
    <s v="NA"/>
    <s v="N"/>
    <s v="NA"/>
    <s v="NA"/>
    <n v="0"/>
    <m/>
  </r>
  <r>
    <s v="MRC_HAR_213"/>
    <x v="0"/>
    <x v="7"/>
    <s v="2015MAR"/>
    <s v="Y"/>
    <n v="2"/>
    <s v="N"/>
    <x v="0"/>
    <s v="NA"/>
    <s v="NA"/>
    <s v="N"/>
    <s v="NA"/>
    <s v="NA"/>
    <n v="0"/>
    <m/>
  </r>
  <r>
    <s v="MRC_HAR_217"/>
    <x v="0"/>
    <x v="7"/>
    <s v="2015MAR"/>
    <s v="Y"/>
    <n v="6"/>
    <s v="N"/>
    <x v="0"/>
    <s v="NA"/>
    <s v="NA"/>
    <s v="N"/>
    <s v="NA"/>
    <s v="NA"/>
    <n v="0"/>
    <m/>
  </r>
  <r>
    <s v="MRC_HIP_206"/>
    <x v="0"/>
    <x v="17"/>
    <s v="2015MAR"/>
    <s v="N"/>
    <s v="NA"/>
    <s v="NA"/>
    <x v="1"/>
    <n v="33.432888031005859"/>
    <s v="Y"/>
    <s v="N"/>
    <s v="NA"/>
    <s v="NA"/>
    <n v="1"/>
    <m/>
  </r>
  <r>
    <s v="MRC_IMP_09"/>
    <x v="0"/>
    <x v="1"/>
    <s v="2013JUL"/>
    <s v="Y"/>
    <n v="202"/>
    <s v="Y"/>
    <x v="1"/>
    <n v="34.606595993041992"/>
    <s v="Y"/>
    <s v="N"/>
    <s v="NA"/>
    <s v="NA"/>
    <n v="1"/>
    <m/>
  </r>
  <r>
    <s v="MRC_IMP_11"/>
    <x v="0"/>
    <x v="1"/>
    <s v="2013JUL"/>
    <s v="N"/>
    <s v="NA"/>
    <s v="NA"/>
    <x v="1"/>
    <n v="32.434673309326172"/>
    <s v="Y"/>
    <s v="N"/>
    <s v="NA"/>
    <s v="NA"/>
    <n v="1"/>
    <m/>
  </r>
  <r>
    <s v="MRC_IMP_114"/>
    <x v="0"/>
    <x v="1"/>
    <s v="2014OCT"/>
    <s v="Y"/>
    <n v="0"/>
    <s v="N"/>
    <x v="0"/>
    <s v="NA"/>
    <s v="NA"/>
    <s v="N"/>
    <s v="NA"/>
    <s v="NA"/>
    <n v="0"/>
    <m/>
  </r>
  <r>
    <s v="MRC_IMP_124"/>
    <x v="0"/>
    <x v="1"/>
    <s v="2014OCT"/>
    <s v="N"/>
    <s v="NA"/>
    <s v="NA"/>
    <x v="1"/>
    <n v="33.15643310546875"/>
    <s v="Y"/>
    <s v="N"/>
    <s v="NA"/>
    <s v="NA"/>
    <n v="1"/>
    <m/>
  </r>
  <r>
    <s v="MRC_IMP_17"/>
    <x v="0"/>
    <x v="1"/>
    <s v="2013JUL"/>
    <s v="Y"/>
    <n v="14"/>
    <s v="N"/>
    <x v="0"/>
    <s v="NA"/>
    <s v="NA"/>
    <s v="N"/>
    <s v="NA"/>
    <s v="NA"/>
    <n v="0"/>
    <m/>
  </r>
  <r>
    <s v="MRC_IMP_21"/>
    <x v="0"/>
    <x v="1"/>
    <s v="2013JUL"/>
    <s v="Y"/>
    <n v="36"/>
    <s v="Y"/>
    <x v="1"/>
    <n v="32.632087707519531"/>
    <s v="Y"/>
    <s v="N"/>
    <s v="NA"/>
    <s v="NA"/>
    <n v="1"/>
    <m/>
  </r>
  <r>
    <s v="MRC_IMP_215"/>
    <x v="0"/>
    <x v="1"/>
    <s v="2015MAR"/>
    <s v="Y"/>
    <n v="146"/>
    <s v="Y"/>
    <x v="1"/>
    <n v="34.41033935546875"/>
    <s v="Y"/>
    <s v="N"/>
    <s v="NA"/>
    <s v="NA"/>
    <n v="1"/>
    <m/>
  </r>
  <r>
    <s v="MRC_IMP_217"/>
    <x v="0"/>
    <x v="1"/>
    <s v="2015MAR"/>
    <s v="Y"/>
    <n v="0"/>
    <s v="N"/>
    <x v="0"/>
    <s v="NA"/>
    <s v="NA"/>
    <s v="N"/>
    <s v="NA"/>
    <s v="NA"/>
    <n v="0"/>
    <m/>
  </r>
  <r>
    <s v="MRC_IMP_219"/>
    <x v="0"/>
    <x v="1"/>
    <s v="2015MAR"/>
    <s v="Y"/>
    <n v="26"/>
    <s v="Y"/>
    <x v="1"/>
    <n v="34.88286018371582"/>
    <s v="Y"/>
    <s v="N"/>
    <s v="NA"/>
    <s v="NA"/>
    <n v="1"/>
    <m/>
  </r>
  <r>
    <s v="MRC_IMP_220"/>
    <x v="0"/>
    <x v="1"/>
    <s v="2015MAR"/>
    <s v="Y"/>
    <n v="1596"/>
    <s v="Y"/>
    <x v="1"/>
    <n v="31.602945327758789"/>
    <s v="Y"/>
    <s v="N"/>
    <s v="NA"/>
    <s v="NA"/>
    <n v="1"/>
    <m/>
  </r>
  <r>
    <s v="MRC_IMP_225"/>
    <x v="0"/>
    <x v="1"/>
    <s v="2015MAR"/>
    <s v="Y"/>
    <n v="0"/>
    <s v="N"/>
    <x v="0"/>
    <s v="NA"/>
    <s v="NA"/>
    <s v="N"/>
    <s v="NA"/>
    <s v="NA"/>
    <n v="0"/>
    <m/>
  </r>
  <r>
    <s v="MRC_IMP_226"/>
    <x v="0"/>
    <x v="1"/>
    <s v="2015MAR"/>
    <s v="Y"/>
    <n v="738"/>
    <s v="Y"/>
    <x v="1"/>
    <n v="34.912088394165039"/>
    <s v="Y"/>
    <s v="N"/>
    <s v="NA"/>
    <s v="NA"/>
    <n v="1"/>
    <m/>
  </r>
  <r>
    <s v="MRC_IMP_227"/>
    <x v="0"/>
    <x v="1"/>
    <s v="2015MAR"/>
    <s v="Y"/>
    <n v="0"/>
    <s v="N"/>
    <x v="0"/>
    <s v="NA"/>
    <s v="NA"/>
    <s v="N"/>
    <s v="NA"/>
    <s v="NA"/>
    <n v="0"/>
    <m/>
  </r>
  <r>
    <s v="MRC_IMP_230"/>
    <x v="0"/>
    <x v="1"/>
    <s v="2015MAR"/>
    <s v="N"/>
    <s v="NA"/>
    <s v="NA"/>
    <x v="1"/>
    <n v="30.346334457397461"/>
    <s v="Y"/>
    <s v="N"/>
    <s v="NA"/>
    <s v="NA"/>
    <n v="1"/>
    <m/>
  </r>
  <r>
    <s v="MRC_IMP_233"/>
    <x v="0"/>
    <x v="1"/>
    <s v="2015MAR"/>
    <s v="Y"/>
    <n v="0"/>
    <s v="N"/>
    <x v="0"/>
    <s v="NA"/>
    <s v="NA"/>
    <s v="N"/>
    <s v="NA"/>
    <s v="NA"/>
    <n v="0"/>
    <m/>
  </r>
  <r>
    <s v="MRC_IMP_30"/>
    <x v="0"/>
    <x v="1"/>
    <s v="2013JUL"/>
    <s v="N"/>
    <s v="NA"/>
    <s v="NA"/>
    <x v="1"/>
    <n v="26.018085479736328"/>
    <s v="Y"/>
    <s v="N"/>
    <s v="NA"/>
    <s v="NA"/>
    <n v="1"/>
    <m/>
  </r>
  <r>
    <s v="MRC_IMP_33"/>
    <x v="0"/>
    <x v="1"/>
    <s v="2013JUL"/>
    <s v="N"/>
    <s v="NA"/>
    <s v="NA"/>
    <x v="1"/>
    <n v="34.023021697998047"/>
    <s v="Y"/>
    <s v="N"/>
    <s v="NA"/>
    <s v="NA"/>
    <n v="1"/>
    <m/>
  </r>
  <r>
    <s v="MRC_IMP_42"/>
    <x v="0"/>
    <x v="1"/>
    <s v="2013JUL"/>
    <s v="N"/>
    <s v="NA"/>
    <s v="NA"/>
    <x v="1"/>
    <n v="26.470701217651367"/>
    <s v="Y"/>
    <s v="N"/>
    <s v="NA"/>
    <s v="NA"/>
    <n v="1"/>
    <m/>
  </r>
  <r>
    <s v="MRC_KT_1136"/>
    <x v="0"/>
    <x v="15"/>
    <s v="2017JUN"/>
    <s v="N"/>
    <s v="NA"/>
    <s v="NA"/>
    <x v="1"/>
    <n v="33.854194641113281"/>
    <s v="Y"/>
    <s v="N"/>
    <s v="NA"/>
    <s v="NA"/>
    <n v="1"/>
    <m/>
  </r>
  <r>
    <s v="MRC_KT_1138"/>
    <x v="0"/>
    <x v="15"/>
    <s v="2017JUN"/>
    <s v="N"/>
    <s v="NA"/>
    <s v="NA"/>
    <x v="1"/>
    <n v="27.481826782226563"/>
    <s v="Y"/>
    <s v="Y"/>
    <n v="23585"/>
    <s v="Y"/>
    <n v="1"/>
    <m/>
  </r>
  <r>
    <s v="MRC_KT_1141"/>
    <x v="0"/>
    <x v="15"/>
    <s v="2017JUN"/>
    <s v="N"/>
    <s v="NA"/>
    <s v="NA"/>
    <x v="1"/>
    <n v="32.497768402099609"/>
    <s v="Y"/>
    <s v="N"/>
    <s v="NA"/>
    <s v="NA"/>
    <n v="1"/>
    <m/>
  </r>
  <r>
    <s v="MRC_KT_1149"/>
    <x v="0"/>
    <x v="4"/>
    <s v="2016JUN"/>
    <s v="N"/>
    <s v="NA"/>
    <s v="NA"/>
    <x v="1"/>
    <n v="29.047035217285156"/>
    <s v="Y"/>
    <s v="N"/>
    <s v="NA"/>
    <s v="NA"/>
    <n v="1"/>
    <m/>
  </r>
  <r>
    <s v="MRC_KT_1151"/>
    <x v="0"/>
    <x v="4"/>
    <s v="2016JUN"/>
    <s v="N"/>
    <s v="NA"/>
    <s v="NA"/>
    <x v="1"/>
    <n v="29.054847717285156"/>
    <s v="Y"/>
    <s v="Y"/>
    <n v="12643"/>
    <s v="Y"/>
    <n v="1"/>
    <m/>
  </r>
  <r>
    <s v="MRC_KT_1156"/>
    <x v="0"/>
    <x v="4"/>
    <s v="2017JUN"/>
    <s v="N"/>
    <s v="NA"/>
    <s v="NA"/>
    <x v="1"/>
    <n v="28.438732147216797"/>
    <s v="Y"/>
    <s v="Y"/>
    <n v="33774"/>
    <s v="Y"/>
    <n v="1"/>
    <m/>
  </r>
  <r>
    <s v="MRC_KT_1157"/>
    <x v="0"/>
    <x v="15"/>
    <s v="2017JUN"/>
    <s v="N"/>
    <s v="NA"/>
    <s v="NA"/>
    <x v="1"/>
    <n v="25.07905387878418"/>
    <s v="Y"/>
    <s v="Y"/>
    <n v="16808"/>
    <s v="Y"/>
    <n v="1"/>
    <m/>
  </r>
  <r>
    <s v="MRC_KT_1158"/>
    <x v="0"/>
    <x v="4"/>
    <s v="2017JUN"/>
    <s v="N"/>
    <s v="NA"/>
    <s v="NA"/>
    <x v="1"/>
    <n v="33.252296447753906"/>
    <s v="Y"/>
    <s v="N"/>
    <s v="NA"/>
    <s v="NA"/>
    <n v="1"/>
    <m/>
  </r>
  <r>
    <s v="MRC_KT_1159"/>
    <x v="0"/>
    <x v="4"/>
    <s v="2017JUN"/>
    <s v="N"/>
    <s v="NA"/>
    <s v="NA"/>
    <x v="1"/>
    <n v="25.721221923828125"/>
    <s v="Y"/>
    <s v="N"/>
    <s v="NA"/>
    <s v="NA"/>
    <n v="1"/>
    <m/>
  </r>
  <r>
    <s v="MRC_KT_1161"/>
    <x v="0"/>
    <x v="4"/>
    <s v="2017JUN"/>
    <s v="N"/>
    <s v="NA"/>
    <s v="NA"/>
    <x v="1"/>
    <n v="27.196725845336914"/>
    <s v="Y"/>
    <s v="Y"/>
    <n v="24464"/>
    <s v="Y"/>
    <n v="1"/>
    <m/>
  </r>
  <r>
    <s v="MRC_KT_1165"/>
    <x v="0"/>
    <x v="4"/>
    <s v="2017JUN"/>
    <s v="N"/>
    <s v="NA"/>
    <s v="NA"/>
    <x v="1"/>
    <n v="27.25047492980957"/>
    <s v="Y"/>
    <s v="N"/>
    <s v="NA"/>
    <s v="NA"/>
    <n v="1"/>
    <m/>
  </r>
  <r>
    <s v="MRC_KT_1166"/>
    <x v="0"/>
    <x v="15"/>
    <s v="2017JUN"/>
    <s v="N"/>
    <s v="NA"/>
    <s v="NA"/>
    <x v="1"/>
    <n v="29.905270576477051"/>
    <s v="Y"/>
    <s v="Y"/>
    <n v="18764"/>
    <s v="Y"/>
    <n v="1"/>
    <m/>
  </r>
  <r>
    <s v="MRC_KUD_101"/>
    <x v="0"/>
    <x v="6"/>
    <s v="2014OCT"/>
    <s v="Y"/>
    <n v="0"/>
    <s v="N"/>
    <x v="0"/>
    <s v="NA"/>
    <s v="NA"/>
    <s v="N"/>
    <s v="NA"/>
    <s v="NA"/>
    <n v="0"/>
    <m/>
  </r>
  <r>
    <s v="MRC_KUD_102"/>
    <x v="0"/>
    <x v="6"/>
    <s v="2014OCT"/>
    <s v="Y"/>
    <n v="18"/>
    <s v="N"/>
    <x v="0"/>
    <s v="NA"/>
    <s v="NA"/>
    <s v="N"/>
    <s v="NA"/>
    <s v="NA"/>
    <n v="0"/>
    <m/>
  </r>
  <r>
    <s v="MRC_KUD_105"/>
    <x v="0"/>
    <x v="6"/>
    <s v="2014OCT"/>
    <s v="Y"/>
    <n v="6"/>
    <s v="N"/>
    <x v="0"/>
    <s v="NA"/>
    <s v="NA"/>
    <s v="N"/>
    <s v="NA"/>
    <s v="NA"/>
    <n v="0"/>
    <m/>
  </r>
  <r>
    <s v="MRC_KUD_106"/>
    <x v="0"/>
    <x v="6"/>
    <s v="2014OCT"/>
    <s v="Y"/>
    <n v="1"/>
    <s v="N"/>
    <x v="0"/>
    <s v="NA"/>
    <s v="NA"/>
    <s v="N"/>
    <s v="NA"/>
    <s v="NA"/>
    <n v="0"/>
    <m/>
  </r>
  <r>
    <s v="MRC_KUD_107"/>
    <x v="0"/>
    <x v="6"/>
    <s v="2014OCT"/>
    <s v="Y"/>
    <n v="0"/>
    <s v="N"/>
    <x v="0"/>
    <s v="NA"/>
    <s v="NA"/>
    <s v="N"/>
    <s v="NA"/>
    <s v="NA"/>
    <n v="0"/>
    <m/>
  </r>
  <r>
    <s v="MRC_KUD_108"/>
    <x v="0"/>
    <x v="6"/>
    <s v="2014OCT"/>
    <s v="Y"/>
    <n v="0"/>
    <s v="N"/>
    <x v="0"/>
    <s v="NA"/>
    <s v="NA"/>
    <s v="N"/>
    <s v="NA"/>
    <s v="NA"/>
    <n v="0"/>
    <m/>
  </r>
  <r>
    <s v="MRC_KUD_109"/>
    <x v="0"/>
    <x v="6"/>
    <s v="2014OCT"/>
    <s v="Y"/>
    <n v="0"/>
    <s v="N"/>
    <x v="0"/>
    <s v="NA"/>
    <s v="NA"/>
    <s v="N"/>
    <s v="NA"/>
    <s v="NA"/>
    <n v="0"/>
    <m/>
  </r>
  <r>
    <s v="MRC_KUD_203"/>
    <x v="0"/>
    <x v="6"/>
    <s v="2015MAR"/>
    <s v="Y"/>
    <n v="18"/>
    <s v="N"/>
    <x v="0"/>
    <s v="NA"/>
    <s v="NA"/>
    <s v="N"/>
    <s v="NA"/>
    <s v="NA"/>
    <n v="0"/>
    <m/>
  </r>
  <r>
    <s v="MRC_KUD_206"/>
    <x v="0"/>
    <x v="6"/>
    <s v="2015MAR"/>
    <s v="Y"/>
    <n v="0"/>
    <s v="N"/>
    <x v="0"/>
    <s v="NA"/>
    <s v="NA"/>
    <s v="N"/>
    <s v="NA"/>
    <s v="NA"/>
    <n v="0"/>
    <m/>
  </r>
  <r>
    <s v="MRC_KUD_208"/>
    <x v="0"/>
    <x v="6"/>
    <s v="2015MAR"/>
    <s v="Y"/>
    <n v="3"/>
    <s v="N"/>
    <x v="0"/>
    <s v="NA"/>
    <s v="NA"/>
    <s v="N"/>
    <s v="NA"/>
    <s v="NA"/>
    <n v="0"/>
    <m/>
  </r>
  <r>
    <s v="MRC_KUD_210"/>
    <x v="0"/>
    <x v="6"/>
    <s v="2015MAR"/>
    <s v="Y"/>
    <n v="1"/>
    <s v="N"/>
    <x v="0"/>
    <s v="NA"/>
    <s v="NA"/>
    <s v="N"/>
    <s v="NA"/>
    <s v="NA"/>
    <n v="0"/>
    <m/>
  </r>
  <r>
    <s v="MRC_KUD_215"/>
    <x v="0"/>
    <x v="6"/>
    <s v="2015MAR"/>
    <s v="Y"/>
    <n v="3"/>
    <s v="N"/>
    <x v="0"/>
    <s v="NA"/>
    <s v="NA"/>
    <s v="N"/>
    <s v="NA"/>
    <s v="NA"/>
    <n v="0"/>
    <m/>
  </r>
  <r>
    <s v="MRC_LM_135"/>
    <x v="0"/>
    <x v="16"/>
    <s v="2016JUN"/>
    <s v="Y"/>
    <n v="8"/>
    <s v="N"/>
    <x v="0"/>
    <s v="NA"/>
    <s v="NA"/>
    <s v="N"/>
    <s v="NA"/>
    <s v="NA"/>
    <n v="0"/>
    <m/>
  </r>
  <r>
    <s v="MRC_LM_136"/>
    <x v="0"/>
    <x v="16"/>
    <s v="2016JUN"/>
    <s v="Y"/>
    <n v="1"/>
    <s v="N"/>
    <x v="0"/>
    <s v="NA"/>
    <s v="NA"/>
    <s v="N"/>
    <s v="NA"/>
    <s v="NA"/>
    <n v="0"/>
    <m/>
  </r>
  <r>
    <s v="MRC_LM_137"/>
    <x v="0"/>
    <x v="16"/>
    <s v="2016JUN"/>
    <s v="Y"/>
    <n v="30"/>
    <s v="Y"/>
    <x v="0"/>
    <s v="NA"/>
    <s v="NA"/>
    <s v="N"/>
    <s v="NA"/>
    <s v="NA"/>
    <n v="1"/>
    <m/>
  </r>
  <r>
    <s v="MRC_LM_138"/>
    <x v="0"/>
    <x v="16"/>
    <s v="2016JUN"/>
    <s v="Y"/>
    <n v="7"/>
    <s v="N"/>
    <x v="0"/>
    <s v="NA"/>
    <s v="NA"/>
    <s v="N"/>
    <s v="NA"/>
    <s v="NA"/>
    <n v="0"/>
    <m/>
  </r>
  <r>
    <s v="MRC_LM_146"/>
    <x v="0"/>
    <x v="12"/>
    <s v="2016JUN"/>
    <s v="Y"/>
    <n v="134"/>
    <s v="Y"/>
    <x v="0"/>
    <s v="NA"/>
    <s v="NA"/>
    <s v="N"/>
    <s v="NA"/>
    <s v="NA"/>
    <n v="1"/>
    <m/>
  </r>
  <r>
    <s v="MRC_LM_147"/>
    <x v="0"/>
    <x v="12"/>
    <s v="2016JUN"/>
    <s v="Y"/>
    <n v="22"/>
    <s v="N"/>
    <x v="0"/>
    <s v="NA"/>
    <s v="NA"/>
    <s v="N"/>
    <s v="NA"/>
    <s v="NA"/>
    <n v="0"/>
    <m/>
  </r>
  <r>
    <s v="MRC_LM_148"/>
    <x v="0"/>
    <x v="2"/>
    <s v="2016JUN"/>
    <s v="Y"/>
    <n v="5"/>
    <s v="N"/>
    <x v="0"/>
    <s v="NA"/>
    <s v="NA"/>
    <s v="N"/>
    <s v="NA"/>
    <s v="NA"/>
    <n v="0"/>
    <m/>
  </r>
  <r>
    <s v="MRC_LM_230"/>
    <x v="0"/>
    <x v="2"/>
    <s v="2016JUN"/>
    <s v="Y"/>
    <n v="0"/>
    <s v="N"/>
    <x v="0"/>
    <s v="NA"/>
    <s v="NA"/>
    <s v="N"/>
    <s v="NA"/>
    <s v="NA"/>
    <n v="0"/>
    <m/>
  </r>
  <r>
    <s v="MRC_LM_261"/>
    <x v="0"/>
    <x v="16"/>
    <s v="2016JUN"/>
    <s v="Y"/>
    <n v="9"/>
    <s v="N"/>
    <x v="0"/>
    <s v="NA"/>
    <s v="NA"/>
    <s v="N"/>
    <s v="NA"/>
    <s v="NA"/>
    <n v="0"/>
    <m/>
  </r>
  <r>
    <s v="MRC_LM_262"/>
    <x v="0"/>
    <x v="16"/>
    <s v="2016JUN"/>
    <s v="Y"/>
    <n v="9"/>
    <s v="N"/>
    <x v="0"/>
    <s v="NA"/>
    <s v="NA"/>
    <s v="N"/>
    <s v="NA"/>
    <s v="NA"/>
    <n v="0"/>
    <m/>
  </r>
  <r>
    <s v="MRC_LM_304"/>
    <x v="0"/>
    <x v="7"/>
    <s v="2016JUN"/>
    <s v="N"/>
    <s v="NA"/>
    <s v="NA"/>
    <x v="1"/>
    <n v="31.715664863586426"/>
    <s v="Y"/>
    <s v="N"/>
    <s v="NA"/>
    <s v="NA"/>
    <n v="1"/>
    <m/>
  </r>
  <r>
    <s v="MRC_LM_323"/>
    <x v="0"/>
    <x v="12"/>
    <s v="2016JUN"/>
    <s v="N"/>
    <s v="NA"/>
    <s v="NA"/>
    <x v="1"/>
    <n v="34.943729400634766"/>
    <s v="Y"/>
    <s v="N"/>
    <s v="NA"/>
    <s v="NA"/>
    <n v="1"/>
    <m/>
  </r>
  <r>
    <s v="MRC_LM_066"/>
    <x v="0"/>
    <x v="9"/>
    <s v="2016JUN"/>
    <s v="N"/>
    <s v="NA"/>
    <s v="NA"/>
    <x v="1"/>
    <n v="28.72869873046875"/>
    <s v="Y"/>
    <s v="Y"/>
    <n v="27789"/>
    <s v="Y"/>
    <n v="1"/>
    <m/>
  </r>
  <r>
    <s v="MRC_PLA_104"/>
    <x v="0"/>
    <x v="4"/>
    <s v="2014OCT"/>
    <s v="Y"/>
    <n v="12"/>
    <s v="N"/>
    <x v="0"/>
    <s v="NA"/>
    <s v="NA"/>
    <s v="N"/>
    <s v="NA"/>
    <s v="NA"/>
    <n v="0"/>
    <m/>
  </r>
  <r>
    <s v="MRC_PLA_106"/>
    <x v="0"/>
    <x v="4"/>
    <s v="2014OCT"/>
    <s v="Y"/>
    <n v="188"/>
    <s v="Y"/>
    <x v="1"/>
    <n v="27.834847450256348"/>
    <s v="Y"/>
    <s v="N"/>
    <s v="NA"/>
    <s v="NA"/>
    <n v="1"/>
    <m/>
  </r>
  <r>
    <s v="MRC_PLA_11"/>
    <x v="0"/>
    <x v="4"/>
    <s v="2013JUL"/>
    <s v="Y"/>
    <n v="5"/>
    <s v="N"/>
    <x v="0"/>
    <s v="NA"/>
    <s v="NA"/>
    <s v="N"/>
    <s v="NA"/>
    <s v="NA"/>
    <n v="0"/>
    <m/>
  </r>
  <r>
    <s v="MRC_PLA_12"/>
    <x v="0"/>
    <x v="4"/>
    <s v="2013JUL"/>
    <s v="Y"/>
    <n v="1"/>
    <s v="N"/>
    <x v="0"/>
    <s v="NA"/>
    <s v="NA"/>
    <s v="N"/>
    <s v="NA"/>
    <s v="NA"/>
    <n v="0"/>
    <m/>
  </r>
  <r>
    <s v="MRC_PLA_201"/>
    <x v="0"/>
    <x v="4"/>
    <s v="2015MAR"/>
    <s v="Y"/>
    <n v="5"/>
    <s v="N"/>
    <x v="0"/>
    <s v="NA"/>
    <s v="NA"/>
    <s v="N"/>
    <s v="NA"/>
    <s v="NA"/>
    <n v="0"/>
    <m/>
  </r>
  <r>
    <s v="MRC_PLA_27_R"/>
    <x v="0"/>
    <x v="4"/>
    <s v="2013JUL"/>
    <s v="Y"/>
    <n v="312"/>
    <s v="Y"/>
    <x v="1"/>
    <n v="27.456335067749023"/>
    <s v="Y"/>
    <s v="N"/>
    <s v="NA"/>
    <s v="NA"/>
    <n v="1"/>
    <m/>
  </r>
  <r>
    <s v="MRC_PLA_28R"/>
    <x v="0"/>
    <x v="4"/>
    <s v="2013JUL"/>
    <s v="Y"/>
    <n v="41"/>
    <s v="Y"/>
    <x v="1"/>
    <n v="28.347557067871094"/>
    <s v="Y"/>
    <s v="Y"/>
    <n v="24418"/>
    <s v="Y"/>
    <n v="1"/>
    <m/>
  </r>
  <r>
    <s v="MRC_PLA_29"/>
    <x v="0"/>
    <x v="4"/>
    <s v="2013JUL"/>
    <s v="Y"/>
    <n v="3948"/>
    <s v="Y"/>
    <x v="1"/>
    <n v="26.357681274414063"/>
    <s v="Y"/>
    <s v="Y"/>
    <n v="31751"/>
    <s v="Y"/>
    <n v="1"/>
    <m/>
  </r>
  <r>
    <s v="MRC_PLA_30_R"/>
    <x v="0"/>
    <x v="4"/>
    <s v="2013JUL"/>
    <s v="Y"/>
    <n v="18"/>
    <s v="N"/>
    <x v="0"/>
    <s v="NA"/>
    <s v="NA"/>
    <s v="N"/>
    <s v="NA"/>
    <s v="NA"/>
    <n v="0"/>
    <m/>
  </r>
  <r>
    <s v="MRC_PLA_31_R"/>
    <x v="0"/>
    <x v="4"/>
    <s v="2013JUL"/>
    <s v="Y"/>
    <n v="1792"/>
    <s v="Y"/>
    <x v="1"/>
    <n v="28.601638793945313"/>
    <s v="Y"/>
    <s v="N"/>
    <s v="NA"/>
    <s v="NA"/>
    <n v="1"/>
    <m/>
  </r>
  <r>
    <s v="MRC_PLA_32_R"/>
    <x v="0"/>
    <x v="4"/>
    <s v="2013JUL"/>
    <s v="Y"/>
    <n v="28"/>
    <s v="Y"/>
    <x v="1"/>
    <n v="34.365194320678711"/>
    <s v="Y"/>
    <s v="N"/>
    <s v="NA"/>
    <s v="NA"/>
    <n v="1"/>
    <m/>
  </r>
  <r>
    <s v="MRC_SHE_101"/>
    <x v="0"/>
    <x v="23"/>
    <s v="2014OCT"/>
    <s v="Y"/>
    <n v="0"/>
    <s v="N"/>
    <x v="0"/>
    <s v="NA"/>
    <s v="NA"/>
    <s v="N"/>
    <s v="NA"/>
    <s v="NA"/>
    <n v="0"/>
    <m/>
  </r>
  <r>
    <s v="MRC_SHE_102"/>
    <x v="0"/>
    <x v="23"/>
    <s v="2014OCT"/>
    <s v="Y"/>
    <n v="1"/>
    <s v="N"/>
    <x v="0"/>
    <s v="NA"/>
    <s v="NA"/>
    <s v="N"/>
    <s v="NA"/>
    <s v="NA"/>
    <n v="0"/>
    <m/>
  </r>
  <r>
    <s v="MRC_SHE_104"/>
    <x v="0"/>
    <x v="23"/>
    <s v="2014OCT"/>
    <s v="Y"/>
    <n v="1"/>
    <s v="N"/>
    <x v="0"/>
    <s v="NA"/>
    <s v="NA"/>
    <s v="N"/>
    <s v="NA"/>
    <s v="NA"/>
    <n v="0"/>
    <m/>
  </r>
  <r>
    <s v="MRC_SHE_105"/>
    <x v="0"/>
    <x v="23"/>
    <s v="2014OCT"/>
    <s v="Y"/>
    <n v="2"/>
    <s v="N"/>
    <x v="0"/>
    <s v="NA"/>
    <s v="NA"/>
    <s v="N"/>
    <s v="NA"/>
    <s v="NA"/>
    <n v="0"/>
    <m/>
  </r>
  <r>
    <s v="MRC_SHE_107"/>
    <x v="0"/>
    <x v="23"/>
    <s v="2014OCT"/>
    <s v="Y"/>
    <n v="0"/>
    <s v="N"/>
    <x v="0"/>
    <s v="NA"/>
    <s v="NA"/>
    <s v="N"/>
    <s v="NA"/>
    <s v="NA"/>
    <n v="0"/>
    <m/>
  </r>
  <r>
    <s v="MRC_SHE_108"/>
    <x v="0"/>
    <x v="23"/>
    <s v="2014OCT"/>
    <s v="Y"/>
    <n v="0"/>
    <s v="N"/>
    <x v="0"/>
    <s v="NA"/>
    <s v="NA"/>
    <s v="N"/>
    <s v="NA"/>
    <s v="NA"/>
    <n v="0"/>
    <m/>
  </r>
  <r>
    <s v="MRC_SHE_110"/>
    <x v="0"/>
    <x v="23"/>
    <s v="2014OCT"/>
    <s v="Y"/>
    <n v="12"/>
    <s v="N"/>
    <x v="0"/>
    <s v="NA"/>
    <s v="NA"/>
    <s v="N"/>
    <s v="NA"/>
    <s v="NA"/>
    <n v="0"/>
    <m/>
  </r>
  <r>
    <s v="MRC_SHE_201"/>
    <x v="0"/>
    <x v="23"/>
    <s v="2015MAR"/>
    <s v="Y"/>
    <n v="19"/>
    <s v="N"/>
    <x v="0"/>
    <s v="NA"/>
    <s v="NA"/>
    <s v="N"/>
    <s v="NA"/>
    <s v="NA"/>
    <n v="0"/>
    <m/>
  </r>
  <r>
    <s v="MRC_SHE_203"/>
    <x v="0"/>
    <x v="23"/>
    <s v="2015MAR"/>
    <s v="Y"/>
    <n v="2"/>
    <s v="N"/>
    <x v="0"/>
    <s v="NA"/>
    <s v="NA"/>
    <s v="N"/>
    <s v="NA"/>
    <s v="NA"/>
    <n v="0"/>
    <m/>
  </r>
  <r>
    <s v="MRC_SHE_204"/>
    <x v="0"/>
    <x v="23"/>
    <s v="2015MAR"/>
    <s v="Y"/>
    <n v="0"/>
    <s v="N"/>
    <x v="0"/>
    <s v="NA"/>
    <s v="NA"/>
    <s v="N"/>
    <s v="NA"/>
    <s v="NA"/>
    <n v="0"/>
    <m/>
  </r>
  <r>
    <s v="MRC_SHE_206"/>
    <x v="0"/>
    <x v="23"/>
    <s v="2015MAR"/>
    <s v="Y"/>
    <n v="1"/>
    <s v="N"/>
    <x v="0"/>
    <s v="NA"/>
    <s v="NA"/>
    <s v="N"/>
    <s v="NA"/>
    <s v="NA"/>
    <n v="0"/>
    <m/>
  </r>
  <r>
    <s v="MRC_SHE_207"/>
    <x v="0"/>
    <x v="23"/>
    <s v="2015MAR"/>
    <s v="Y"/>
    <n v="1"/>
    <s v="N"/>
    <x v="0"/>
    <s v="NA"/>
    <s v="NA"/>
    <s v="N"/>
    <s v="NA"/>
    <s v="NA"/>
    <n v="0"/>
    <m/>
  </r>
  <r>
    <s v="MRC_SHE_208"/>
    <x v="0"/>
    <x v="23"/>
    <s v="2015MAR"/>
    <s v="Y"/>
    <n v="20"/>
    <s v="N"/>
    <x v="0"/>
    <s v="NA"/>
    <s v="NA"/>
    <s v="N"/>
    <s v="NA"/>
    <s v="NA"/>
    <n v="0"/>
    <m/>
  </r>
  <r>
    <s v="MRC_SHE_210"/>
    <x v="0"/>
    <x v="23"/>
    <s v="2015MAR"/>
    <s v="Y"/>
    <n v="3"/>
    <s v="N"/>
    <x v="0"/>
    <s v="NA"/>
    <s v="NA"/>
    <s v="N"/>
    <s v="NA"/>
    <s v="NA"/>
    <n v="0"/>
    <m/>
  </r>
  <r>
    <s v="MRC_WAR_109"/>
    <x v="0"/>
    <x v="2"/>
    <s v="2014OCT"/>
    <s v="Y"/>
    <n v="13"/>
    <s v="N"/>
    <x v="0"/>
    <s v="NA"/>
    <s v="NA"/>
    <s v="N"/>
    <s v="NA"/>
    <s v="NA"/>
    <n v="0"/>
    <m/>
  </r>
  <r>
    <s v="MRC_WAR_201"/>
    <x v="0"/>
    <x v="2"/>
    <s v="2015MAR"/>
    <s v="Y"/>
    <n v="0"/>
    <s v="N"/>
    <x v="0"/>
    <s v="NA"/>
    <s v="NA"/>
    <s v="N"/>
    <s v="NA"/>
    <s v="NA"/>
    <n v="0"/>
    <m/>
  </r>
  <r>
    <s v="MRC_WAR_202"/>
    <x v="0"/>
    <x v="2"/>
    <s v="2015MAR"/>
    <s v="Y"/>
    <n v="0"/>
    <s v="N"/>
    <x v="0"/>
    <s v="NA"/>
    <s v="NA"/>
    <s v="N"/>
    <s v="NA"/>
    <s v="NA"/>
    <n v="0"/>
    <m/>
  </r>
  <r>
    <s v="MRC_WAR_206"/>
    <x v="0"/>
    <x v="2"/>
    <s v="2015MAR"/>
    <s v="Y"/>
    <n v="0"/>
    <s v="N"/>
    <x v="0"/>
    <s v="NA"/>
    <s v="NA"/>
    <s v="N"/>
    <s v="NA"/>
    <s v="NA"/>
    <n v="0"/>
    <m/>
  </r>
  <r>
    <s v="MRC_WHO_103"/>
    <x v="0"/>
    <x v="2"/>
    <s v="2014OCT"/>
    <s v="Y"/>
    <n v="1"/>
    <s v="N"/>
    <x v="0"/>
    <s v="NA"/>
    <s v="NA"/>
    <s v="N"/>
    <s v="NA"/>
    <s v="NA"/>
    <n v="0"/>
    <m/>
  </r>
  <r>
    <s v="MRC_WHO_104"/>
    <x v="0"/>
    <x v="12"/>
    <s v="2014OCT"/>
    <s v="Y"/>
    <n v="484"/>
    <s v="Y"/>
    <x v="0"/>
    <s v="NA"/>
    <s v="NA"/>
    <s v="N"/>
    <s v="NA"/>
    <s v="NA"/>
    <n v="1"/>
    <m/>
  </r>
  <r>
    <s v="MRC_WHO_203"/>
    <x v="0"/>
    <x v="16"/>
    <s v="2015MAR"/>
    <s v="Y"/>
    <n v="209"/>
    <s v="Y"/>
    <x v="0"/>
    <s v="NA"/>
    <s v="NA"/>
    <s v="N"/>
    <s v="NA"/>
    <s v="NA"/>
    <n v="1"/>
    <m/>
  </r>
  <r>
    <s v="NIA_17_008"/>
    <x v="6"/>
    <x v="5"/>
    <s v="2017JUN"/>
    <s v="N"/>
    <s v="NA"/>
    <s v="NA"/>
    <x v="1"/>
    <n v="34.78150749206543"/>
    <s v="Y"/>
    <s v="N"/>
    <s v="NA"/>
    <s v="NA"/>
    <n v="1"/>
    <m/>
  </r>
  <r>
    <s v="NIA_17_043"/>
    <x v="6"/>
    <x v="19"/>
    <s v="2017JUN"/>
    <s v="N"/>
    <s v="NA"/>
    <s v="NA"/>
    <x v="1"/>
    <n v="31.384466171264648"/>
    <s v="Y"/>
    <s v="N"/>
    <s v="NA"/>
    <s v="NA"/>
    <n v="1"/>
    <m/>
  </r>
  <r>
    <s v="NIA_17_127"/>
    <x v="6"/>
    <x v="6"/>
    <s v="2017JUN"/>
    <s v="N"/>
    <s v="NA"/>
    <s v="NA"/>
    <x v="1"/>
    <n v="34.881952285766602"/>
    <s v="Y"/>
    <s v="N"/>
    <s v="NA"/>
    <s v="NA"/>
    <n v="1"/>
    <m/>
  </r>
  <r>
    <s v="NYI_17_041"/>
    <x v="7"/>
    <x v="3"/>
    <s v="2017JUN"/>
    <s v="N"/>
    <s v="NA"/>
    <s v="NA"/>
    <x v="1"/>
    <n v="34.519374847412109"/>
    <s v="Y"/>
    <s v="N"/>
    <s v="NA"/>
    <s v="NA"/>
    <n v="1"/>
    <m/>
  </r>
  <r>
    <s v="NYI_17_138"/>
    <x v="7"/>
    <x v="4"/>
    <s v="2017JUN"/>
    <s v="N"/>
    <s v="NA"/>
    <s v="NA"/>
    <x v="1"/>
    <n v="34.352800369262695"/>
    <s v="Y"/>
    <s v="N"/>
    <s v="NA"/>
    <s v="NA"/>
    <n v="1"/>
    <m/>
  </r>
  <r>
    <s v="NYI_17_154"/>
    <x v="7"/>
    <x v="4"/>
    <s v="2017JUN"/>
    <s v="N"/>
    <s v="NA"/>
    <s v="NA"/>
    <x v="1"/>
    <n v="34.550180435180664"/>
    <s v="Y"/>
    <s v="N"/>
    <s v="NA"/>
    <s v="NA"/>
    <n v="1"/>
    <m/>
  </r>
  <r>
    <s v="PCRC"/>
    <x v="0"/>
    <x v="26"/>
    <s v="NA"/>
    <s v="Y"/>
    <n v="5"/>
    <s v="N"/>
    <x v="0"/>
    <s v="NA"/>
    <s v="NA"/>
    <s v="NA"/>
    <s v="NA"/>
    <s v="NA"/>
    <n v="0"/>
    <m/>
  </r>
  <r>
    <s v="PCRC"/>
    <x v="0"/>
    <x v="26"/>
    <s v="NA"/>
    <s v="Y"/>
    <n v="2"/>
    <s v="N"/>
    <x v="0"/>
    <s v="NA"/>
    <s v="NA"/>
    <s v="NA"/>
    <s v="NA"/>
    <s v="NA"/>
    <n v="0"/>
    <m/>
  </r>
  <r>
    <s v="PCRC"/>
    <x v="0"/>
    <x v="26"/>
    <s v="NA"/>
    <s v="Y"/>
    <n v="1"/>
    <s v="N"/>
    <x v="0"/>
    <s v="NA"/>
    <s v="NA"/>
    <s v="NA"/>
    <s v="NA"/>
    <s v="NA"/>
    <n v="0"/>
    <m/>
  </r>
  <r>
    <s v="PCRC"/>
    <x v="0"/>
    <x v="26"/>
    <s v="NA"/>
    <s v="Y"/>
    <n v="2"/>
    <s v="N"/>
    <x v="0"/>
    <s v="NA"/>
    <s v="NA"/>
    <s v="NA"/>
    <s v="NA"/>
    <s v="NA"/>
    <n v="0"/>
    <m/>
  </r>
  <r>
    <s v="PCRC"/>
    <x v="0"/>
    <x v="26"/>
    <s v="NA"/>
    <s v="Y"/>
    <n v="2"/>
    <s v="N"/>
    <x v="0"/>
    <s v="NA"/>
    <s v="NA"/>
    <s v="NA"/>
    <s v="NA"/>
    <s v="NA"/>
    <n v="0"/>
    <m/>
  </r>
  <r>
    <s v="PCRC"/>
    <x v="0"/>
    <x v="26"/>
    <s v="NA"/>
    <s v="Y"/>
    <n v="4"/>
    <s v="N"/>
    <x v="0"/>
    <s v="NA"/>
    <s v="NA"/>
    <s v="NA"/>
    <s v="NA"/>
    <s v="NA"/>
    <n v="0"/>
    <m/>
  </r>
  <r>
    <s v="PCRC"/>
    <x v="0"/>
    <x v="26"/>
    <s v="NA"/>
    <s v="Y"/>
    <n v="1"/>
    <s v="N"/>
    <x v="0"/>
    <s v="NA"/>
    <s v="NA"/>
    <s v="NA"/>
    <s v="NA"/>
    <s v="NA"/>
    <n v="0"/>
    <m/>
  </r>
  <r>
    <s v="PCRC"/>
    <x v="0"/>
    <x v="26"/>
    <s v="NA"/>
    <s v="Y"/>
    <n v="2"/>
    <s v="N"/>
    <x v="0"/>
    <s v="NA"/>
    <s v="NA"/>
    <s v="NA"/>
    <s v="NA"/>
    <s v="NA"/>
    <n v="0"/>
    <m/>
  </r>
  <r>
    <s v="PCRC"/>
    <x v="0"/>
    <x v="26"/>
    <s v="NA"/>
    <s v="Y"/>
    <n v="0"/>
    <s v="N"/>
    <x v="0"/>
    <s v="NA"/>
    <s v="NA"/>
    <s v="NA"/>
    <s v="NA"/>
    <s v="NA"/>
    <n v="0"/>
    <m/>
  </r>
  <r>
    <s v="PCRC"/>
    <x v="0"/>
    <x v="26"/>
    <s v="NA"/>
    <s v="Y"/>
    <n v="0"/>
    <s v="N"/>
    <x v="0"/>
    <s v="NA"/>
    <s v="NA"/>
    <s v="NA"/>
    <s v="NA"/>
    <s v="NA"/>
    <n v="0"/>
    <m/>
  </r>
  <r>
    <s v="PCRC"/>
    <x v="0"/>
    <x v="26"/>
    <s v="NA"/>
    <s v="Y"/>
    <n v="0"/>
    <s v="N"/>
    <x v="0"/>
    <s v="NA"/>
    <s v="NA"/>
    <s v="NA"/>
    <s v="NA"/>
    <s v="NA"/>
    <n v="0"/>
    <m/>
  </r>
  <r>
    <s v="PCRC"/>
    <x v="0"/>
    <x v="26"/>
    <s v="NA"/>
    <s v="Y"/>
    <n v="0"/>
    <s v="N"/>
    <x v="0"/>
    <s v="NA"/>
    <s v="NA"/>
    <s v="NA"/>
    <s v="NA"/>
    <s v="NA"/>
    <n v="0"/>
    <m/>
  </r>
  <r>
    <s v="PCRC"/>
    <x v="0"/>
    <x v="26"/>
    <s v="NA"/>
    <s v="Y"/>
    <n v="0"/>
    <s v="N"/>
    <x v="0"/>
    <s v="NA"/>
    <s v="NA"/>
    <s v="NA"/>
    <s v="NA"/>
    <s v="NA"/>
    <n v="0"/>
    <m/>
  </r>
  <r>
    <s v="PCRC"/>
    <x v="0"/>
    <x v="26"/>
    <s v="NA"/>
    <s v="Y"/>
    <n v="0"/>
    <s v="N"/>
    <x v="0"/>
    <s v="NA"/>
    <s v="NA"/>
    <s v="NA"/>
    <s v="NA"/>
    <s v="NA"/>
    <n v="0"/>
    <m/>
  </r>
  <r>
    <s v="PCRC"/>
    <x v="0"/>
    <x v="26"/>
    <s v="NA"/>
    <s v="Y"/>
    <n v="0"/>
    <s v="N"/>
    <x v="0"/>
    <s v="NA"/>
    <s v="NA"/>
    <s v="NA"/>
    <s v="NA"/>
    <s v="NA"/>
    <n v="0"/>
    <m/>
  </r>
  <r>
    <s v="PCRC"/>
    <x v="0"/>
    <x v="26"/>
    <s v="NA"/>
    <s v="Y"/>
    <n v="0"/>
    <s v="N"/>
    <x v="0"/>
    <s v="NA"/>
    <s v="NA"/>
    <s v="NA"/>
    <s v="NA"/>
    <s v="NA"/>
    <n v="0"/>
    <m/>
  </r>
  <r>
    <s v="PCRC"/>
    <x v="0"/>
    <x v="26"/>
    <s v="NA"/>
    <s v="Y"/>
    <n v="0"/>
    <s v="N"/>
    <x v="0"/>
    <s v="NA"/>
    <s v="NA"/>
    <s v="NA"/>
    <s v="NA"/>
    <s v="NA"/>
    <n v="0"/>
    <m/>
  </r>
  <r>
    <s v="PCRC"/>
    <x v="0"/>
    <x v="26"/>
    <s v="NA"/>
    <s v="Y"/>
    <n v="0"/>
    <s v="N"/>
    <x v="0"/>
    <s v="NA"/>
    <s v="NA"/>
    <s v="NA"/>
    <s v="NA"/>
    <s v="NA"/>
    <n v="0"/>
    <m/>
  </r>
  <r>
    <s v="PNG_16_LOAF_04"/>
    <x v="3"/>
    <x v="3"/>
    <s v="2016JUN"/>
    <s v="Y"/>
    <n v="2"/>
    <s v="N"/>
    <x v="0"/>
    <s v="NA"/>
    <s v="NA"/>
    <s v="N"/>
    <s v="NA"/>
    <s v="NA"/>
    <n v="0"/>
    <m/>
  </r>
  <r>
    <s v="PNG_16_LOAF_09"/>
    <x v="3"/>
    <x v="3"/>
    <s v="2016JUN"/>
    <s v="Y"/>
    <n v="1"/>
    <s v="N"/>
    <x v="0"/>
    <s v="NA"/>
    <s v="NA"/>
    <s v="N"/>
    <s v="NA"/>
    <s v="NA"/>
    <n v="0"/>
    <m/>
  </r>
  <r>
    <s v="PNG_16_LOAF_13"/>
    <x v="3"/>
    <x v="3"/>
    <s v="2016JUN"/>
    <s v="Y"/>
    <n v="1"/>
    <s v="N"/>
    <x v="0"/>
    <s v="NA"/>
    <s v="NA"/>
    <s v="N"/>
    <s v="NA"/>
    <s v="NA"/>
    <n v="0"/>
    <m/>
  </r>
  <r>
    <s v="PNG_16_LOAF_19"/>
    <x v="3"/>
    <x v="3"/>
    <s v="2016JUN"/>
    <s v="Y"/>
    <n v="0"/>
    <s v="N"/>
    <x v="0"/>
    <s v="NA"/>
    <s v="NA"/>
    <s v="N"/>
    <s v="NA"/>
    <s v="NA"/>
    <n v="0"/>
    <m/>
  </r>
  <r>
    <s v="PNG_16_LOAF_20"/>
    <x v="3"/>
    <x v="3"/>
    <s v="2016JUN"/>
    <s v="Y"/>
    <n v="0"/>
    <s v="N"/>
    <x v="0"/>
    <s v="NA"/>
    <s v="NA"/>
    <s v="N"/>
    <s v="NA"/>
    <s v="NA"/>
    <n v="0"/>
    <m/>
  </r>
  <r>
    <s v="PNG_16_LOAF_21"/>
    <x v="3"/>
    <x v="3"/>
    <s v="2016JUN"/>
    <s v="Y"/>
    <n v="0"/>
    <s v="N"/>
    <x v="0"/>
    <s v="NA"/>
    <s v="NA"/>
    <s v="N"/>
    <s v="NA"/>
    <s v="NA"/>
    <n v="0"/>
    <m/>
  </r>
  <r>
    <s v="PNG_16_TRSC_10"/>
    <x v="3"/>
    <x v="24"/>
    <s v="2016JUN"/>
    <s v="Y"/>
    <n v="4"/>
    <s v="N"/>
    <x v="0"/>
    <s v="NA"/>
    <s v="NA"/>
    <s v="N"/>
    <s v="NA"/>
    <s v="NA"/>
    <n v="0"/>
    <m/>
  </r>
  <r>
    <s v="PNG_16_TRSC_11"/>
    <x v="3"/>
    <x v="24"/>
    <s v="2016JUN"/>
    <s v="Y"/>
    <n v="0"/>
    <s v="N"/>
    <x v="0"/>
    <s v="NA"/>
    <s v="NA"/>
    <s v="N"/>
    <s v="NA"/>
    <s v="NA"/>
    <n v="0"/>
    <m/>
  </r>
  <r>
    <s v="PNG_16_TRSC_12"/>
    <x v="3"/>
    <x v="24"/>
    <s v="2016JUN"/>
    <s v="Y"/>
    <n v="7"/>
    <s v="N"/>
    <x v="0"/>
    <s v="NA"/>
    <s v="NA"/>
    <s v="N"/>
    <s v="NA"/>
    <s v="NA"/>
    <n v="0"/>
    <m/>
  </r>
  <r>
    <s v="PNG_16_TRSC_13"/>
    <x v="3"/>
    <x v="24"/>
    <s v="2016JUN"/>
    <s v="Y"/>
    <n v="3"/>
    <s v="N"/>
    <x v="0"/>
    <s v="NA"/>
    <s v="NA"/>
    <s v="N"/>
    <s v="NA"/>
    <s v="NA"/>
    <n v="0"/>
    <m/>
  </r>
  <r>
    <s v="PNG_16_TRSC_14"/>
    <x v="3"/>
    <x v="24"/>
    <s v="2016JUN"/>
    <s v="Y"/>
    <n v="0"/>
    <s v="N"/>
    <x v="0"/>
    <s v="NA"/>
    <s v="NA"/>
    <s v="N"/>
    <s v="NA"/>
    <s v="NA"/>
    <n v="0"/>
    <m/>
  </r>
  <r>
    <s v="PNG_16_TRSC_15"/>
    <x v="3"/>
    <x v="24"/>
    <s v="2016JUN"/>
    <s v="Y"/>
    <n v="2"/>
    <s v="N"/>
    <x v="0"/>
    <s v="NA"/>
    <s v="NA"/>
    <s v="N"/>
    <s v="NA"/>
    <s v="NA"/>
    <n v="0"/>
    <m/>
  </r>
  <r>
    <s v="PNG_16_TRSC_16"/>
    <x v="3"/>
    <x v="24"/>
    <s v="2016JUN"/>
    <s v="Y"/>
    <n v="1"/>
    <s v="N"/>
    <x v="0"/>
    <s v="NA"/>
    <s v="NA"/>
    <s v="N"/>
    <s v="NA"/>
    <s v="NA"/>
    <n v="0"/>
    <m/>
  </r>
  <r>
    <s v="PNG_16_TRSC_17"/>
    <x v="3"/>
    <x v="24"/>
    <s v="2016JUN"/>
    <s v="Y"/>
    <n v="0"/>
    <s v="N"/>
    <x v="0"/>
    <s v="NA"/>
    <s v="NA"/>
    <s v="N"/>
    <s v="NA"/>
    <s v="NA"/>
    <n v="0"/>
    <m/>
  </r>
  <r>
    <s v="PNG_16_TRSC_18"/>
    <x v="3"/>
    <x v="24"/>
    <s v="2016JUN"/>
    <s v="Y"/>
    <n v="0"/>
    <s v="N"/>
    <x v="0"/>
    <s v="NA"/>
    <s v="NA"/>
    <s v="N"/>
    <s v="NA"/>
    <s v="NA"/>
    <n v="0"/>
    <m/>
  </r>
  <r>
    <s v="PNG_16_TRSC_19"/>
    <x v="3"/>
    <x v="24"/>
    <s v="2016JUN"/>
    <s v="Y"/>
    <n v="0"/>
    <s v="N"/>
    <x v="0"/>
    <s v="NA"/>
    <s v="NA"/>
    <s v="N"/>
    <s v="NA"/>
    <s v="NA"/>
    <n v="0"/>
    <m/>
  </r>
  <r>
    <s v="PNG_16_TRSC_20"/>
    <x v="3"/>
    <x v="24"/>
    <s v="2016JUN"/>
    <s v="Y"/>
    <n v="0"/>
    <s v="N"/>
    <x v="0"/>
    <s v="NA"/>
    <s v="NA"/>
    <s v="N"/>
    <s v="NA"/>
    <s v="NA"/>
    <n v="0"/>
    <m/>
  </r>
  <r>
    <s v="PNG_16_TRSC_24"/>
    <x v="3"/>
    <x v="24"/>
    <s v="2016JUN"/>
    <s v="Y"/>
    <n v="0"/>
    <s v="N"/>
    <x v="0"/>
    <s v="NA"/>
    <s v="NA"/>
    <s v="N"/>
    <s v="NA"/>
    <s v="NA"/>
    <n v="0"/>
    <m/>
  </r>
  <r>
    <s v="PNG_16_TRSC_26"/>
    <x v="3"/>
    <x v="24"/>
    <s v="2016JUN"/>
    <s v="Y"/>
    <n v="0"/>
    <s v="N"/>
    <x v="0"/>
    <s v="NA"/>
    <s v="NA"/>
    <s v="N"/>
    <s v="NA"/>
    <s v="NA"/>
    <n v="0"/>
    <m/>
  </r>
  <r>
    <s v="PNG_16_TRSC_27"/>
    <x v="3"/>
    <x v="24"/>
    <s v="2016JUN"/>
    <s v="Y"/>
    <n v="6"/>
    <s v="N"/>
    <x v="0"/>
    <s v="NA"/>
    <s v="NA"/>
    <s v="N"/>
    <s v="NA"/>
    <s v="NA"/>
    <n v="0"/>
    <m/>
  </r>
  <r>
    <s v="PNG_16_TRSC_3"/>
    <x v="3"/>
    <x v="24"/>
    <s v="2016JUN"/>
    <s v="Y"/>
    <n v="0"/>
    <s v="N"/>
    <x v="0"/>
    <s v="NA"/>
    <s v="NA"/>
    <s v="N"/>
    <s v="NA"/>
    <s v="NA"/>
    <n v="0"/>
    <m/>
  </r>
  <r>
    <s v="PNG_16_TRSC_4"/>
    <x v="3"/>
    <x v="24"/>
    <s v="2016JUN"/>
    <s v="Y"/>
    <n v="4"/>
    <s v="N"/>
    <x v="0"/>
    <s v="NA"/>
    <s v="NA"/>
    <s v="N"/>
    <s v="NA"/>
    <s v="NA"/>
    <n v="0"/>
    <m/>
  </r>
  <r>
    <s v="PNG_16_TRSC_5"/>
    <x v="3"/>
    <x v="24"/>
    <s v="2016JUN"/>
    <s v="Y"/>
    <n v="0"/>
    <s v="N"/>
    <x v="0"/>
    <s v="NA"/>
    <s v="NA"/>
    <s v="N"/>
    <s v="NA"/>
    <s v="NA"/>
    <n v="0"/>
    <m/>
  </r>
  <r>
    <s v="PNG_16_TRSC_6"/>
    <x v="3"/>
    <x v="24"/>
    <s v="2016JUN"/>
    <s v="Y"/>
    <n v="0"/>
    <s v="N"/>
    <x v="0"/>
    <s v="NA"/>
    <s v="NA"/>
    <s v="N"/>
    <s v="NA"/>
    <s v="NA"/>
    <n v="0"/>
    <m/>
  </r>
  <r>
    <s v="PNG_16_TRSC_7"/>
    <x v="3"/>
    <x v="24"/>
    <s v="2016JUN"/>
    <s v="Y"/>
    <n v="1"/>
    <s v="N"/>
    <x v="0"/>
    <s v="NA"/>
    <s v="NA"/>
    <s v="N"/>
    <s v="NA"/>
    <s v="NA"/>
    <n v="0"/>
    <m/>
  </r>
  <r>
    <s v="PNG_16_TRSC_9"/>
    <x v="3"/>
    <x v="24"/>
    <s v="2016JUN"/>
    <s v="Y"/>
    <n v="573"/>
    <s v="Y"/>
    <x v="0"/>
    <s v="NA"/>
    <s v="NA"/>
    <s v="N"/>
    <s v="NA"/>
    <s v="NA"/>
    <n v="1"/>
    <m/>
  </r>
  <r>
    <s v="POS_CONT"/>
    <x v="0"/>
    <x v="27"/>
    <s v="NA"/>
    <s v="Y"/>
    <n v="54"/>
    <s v="Y"/>
    <x v="0"/>
    <s v="NA"/>
    <s v="NA"/>
    <s v="NA"/>
    <s v="NA"/>
    <s v="NA"/>
    <n v="1"/>
    <m/>
  </r>
  <r>
    <s v="POS_CONT"/>
    <x v="0"/>
    <x v="27"/>
    <s v="NA"/>
    <s v="Y"/>
    <n v="40"/>
    <s v="Y"/>
    <x v="0"/>
    <s v="NA"/>
    <s v="NA"/>
    <s v="NA"/>
    <s v="NA"/>
    <s v="NA"/>
    <n v="1"/>
    <m/>
  </r>
  <r>
    <s v="POS_CONT"/>
    <x v="0"/>
    <x v="27"/>
    <s v="NA"/>
    <s v="Y"/>
    <n v="484"/>
    <s v="Y"/>
    <x v="0"/>
    <s v="NA"/>
    <s v="NA"/>
    <s v="NA"/>
    <s v="NA"/>
    <s v="NA"/>
    <n v="1"/>
    <m/>
  </r>
  <r>
    <s v="POS_CONT"/>
    <x v="0"/>
    <x v="27"/>
    <s v="NA"/>
    <s v="Y"/>
    <n v="0"/>
    <s v="N"/>
    <x v="0"/>
    <s v="NA"/>
    <s v="NA"/>
    <s v="NA"/>
    <s v="NA"/>
    <s v="NA"/>
    <n v="0"/>
    <m/>
  </r>
  <r>
    <s v="POS_CONT"/>
    <x v="0"/>
    <x v="27"/>
    <s v="NA"/>
    <s v="Y"/>
    <n v="0"/>
    <s v="N"/>
    <x v="0"/>
    <s v="NA"/>
    <s v="NA"/>
    <s v="NA"/>
    <s v="NA"/>
    <s v="NA"/>
    <n v="0"/>
    <m/>
  </r>
  <r>
    <s v="POS_CONT"/>
    <x v="0"/>
    <x v="27"/>
    <s v="NA"/>
    <s v="Y"/>
    <n v="0"/>
    <s v="N"/>
    <x v="0"/>
    <s v="NA"/>
    <s v="NA"/>
    <s v="NA"/>
    <s v="NA"/>
    <s v="NA"/>
    <n v="0"/>
    <m/>
  </r>
  <r>
    <s v="SER_16_001"/>
    <x v="8"/>
    <x v="1"/>
    <s v="2016JUN"/>
    <s v="N"/>
    <s v="NA"/>
    <s v="NA"/>
    <x v="1"/>
    <n v="33.69291877746582"/>
    <s v="Y"/>
    <s v="N"/>
    <s v="NA"/>
    <s v="NA"/>
    <n v="1"/>
    <m/>
  </r>
  <r>
    <s v="SER_16_003"/>
    <x v="8"/>
    <x v="5"/>
    <s v="2016JUN"/>
    <s v="N"/>
    <s v="NA"/>
    <s v="NA"/>
    <x v="1"/>
    <n v="33.720880508422852"/>
    <s v="Y"/>
    <s v="N"/>
    <s v="NA"/>
    <s v="NA"/>
    <n v="1"/>
    <m/>
  </r>
  <r>
    <s v="SER_17_062"/>
    <x v="8"/>
    <x v="5"/>
    <s v="2017JUN"/>
    <s v="N"/>
    <s v="NA"/>
    <s v="NA"/>
    <x v="1"/>
    <n v="34.536890029907227"/>
    <s v="Y"/>
    <s v="N"/>
    <s v="NA"/>
    <s v="NA"/>
    <n v="1"/>
    <m/>
  </r>
  <r>
    <s v="SER_17_063"/>
    <x v="8"/>
    <x v="5"/>
    <s v="2017JUN"/>
    <s v="N"/>
    <s v="NA"/>
    <s v="NA"/>
    <x v="1"/>
    <n v="34.00434684753418"/>
    <s v="Y"/>
    <s v="N"/>
    <s v="NA"/>
    <s v="NA"/>
    <n v="1"/>
    <m/>
  </r>
  <r>
    <s v="SER_17_065"/>
    <x v="8"/>
    <x v="5"/>
    <s v="2017JUN"/>
    <s v="N"/>
    <s v="NA"/>
    <s v="NA"/>
    <x v="1"/>
    <n v="34.083395004272461"/>
    <s v="Y"/>
    <s v="N"/>
    <s v="NA"/>
    <s v="NA"/>
    <n v="1"/>
    <m/>
  </r>
  <r>
    <s v="SER_17_095"/>
    <x v="8"/>
    <x v="4"/>
    <s v="2017JUN"/>
    <s v="N"/>
    <s v="NA"/>
    <s v="NA"/>
    <x v="1"/>
    <n v="33.528397560119629"/>
    <s v="Y"/>
    <s v="N"/>
    <s v="NA"/>
    <s v="NA"/>
    <n v="1"/>
    <m/>
  </r>
  <r>
    <s v="SER_17_104"/>
    <x v="8"/>
    <x v="5"/>
    <s v="2017JUN"/>
    <s v="N"/>
    <s v="NA"/>
    <s v="NA"/>
    <x v="1"/>
    <n v="33.970156669616699"/>
    <s v="Y"/>
    <s v="N"/>
    <s v="NA"/>
    <s v="NA"/>
    <n v="1"/>
    <m/>
  </r>
  <r>
    <s v="SER_17_112"/>
    <x v="8"/>
    <x v="4"/>
    <s v="2017JUN"/>
    <s v="N"/>
    <s v="NA"/>
    <s v="NA"/>
    <x v="1"/>
    <n v="34.511795043945313"/>
    <s v="Y"/>
    <s v="N"/>
    <s v="NA"/>
    <s v="NA"/>
    <n v="1"/>
    <m/>
  </r>
  <r>
    <s v="SER_17_127"/>
    <x v="8"/>
    <x v="4"/>
    <s v="2017JUN"/>
    <s v="N"/>
    <s v="NA"/>
    <s v="NA"/>
    <x v="1"/>
    <n v="32.445723533630371"/>
    <s v="Y"/>
    <s v="N"/>
    <s v="NA"/>
    <s v="NA"/>
    <n v="1"/>
    <m/>
  </r>
  <r>
    <s v="SER_17_131"/>
    <x v="8"/>
    <x v="1"/>
    <s v="2017JUN"/>
    <s v="N"/>
    <s v="NA"/>
    <s v="NA"/>
    <x v="1"/>
    <n v="34.528339385986328"/>
    <s v="Y"/>
    <s v="N"/>
    <s v="NA"/>
    <s v="NA"/>
    <n v="1"/>
    <m/>
  </r>
  <r>
    <s v="SER_17_161"/>
    <x v="8"/>
    <x v="5"/>
    <s v="2017JUN"/>
    <s v="N"/>
    <s v="NA"/>
    <s v="NA"/>
    <x v="1"/>
    <n v="34.27461051940918"/>
    <s v="Y"/>
    <s v="N"/>
    <s v="NA"/>
    <s v="NA"/>
    <n v="1"/>
    <m/>
  </r>
  <r>
    <s v="SER_17_283"/>
    <x v="8"/>
    <x v="1"/>
    <s v="2017JUN"/>
    <s v="N"/>
    <s v="NA"/>
    <s v="NA"/>
    <x v="1"/>
    <n v="29.894607543945313"/>
    <s v="Y"/>
    <s v="N"/>
    <s v="NA"/>
    <s v="NA"/>
    <n v="1"/>
    <m/>
  </r>
  <r>
    <s v="SER_17_323"/>
    <x v="8"/>
    <x v="5"/>
    <s v="2017JUN"/>
    <s v="N"/>
    <s v="NA"/>
    <s v="NA"/>
    <x v="1"/>
    <n v="34.393146514892578"/>
    <s v="Y"/>
    <s v="N"/>
    <s v="NA"/>
    <s v="NA"/>
    <n v="1"/>
    <m/>
  </r>
  <r>
    <s v="MRC_IMP_48"/>
    <x v="0"/>
    <x v="1"/>
    <s v="2013JUL"/>
    <s v="N"/>
    <s v="NA"/>
    <s v="NA"/>
    <x v="1"/>
    <n v="36.845355987548828"/>
    <s v="N"/>
    <s v="Y"/>
    <n v="0"/>
    <s v="N"/>
    <s v="NA"/>
    <s v="duplicate"/>
  </r>
  <r>
    <s v="MRC_ELE_202"/>
    <x v="0"/>
    <x v="3"/>
    <s v="2015MAR"/>
    <s v="Y"/>
    <n v="3157"/>
    <s v="Y"/>
    <x v="0"/>
    <s v="NA"/>
    <s v="NA"/>
    <s v="Y"/>
    <n v="0"/>
    <s v="N"/>
    <s v="NA"/>
    <s v="duplica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F0E47F-387B-4EC6-BC70-E14AB586F901}" name="PivotTable21" cacheId="1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3" firstHeaderRow="0" firstDataRow="1" firstDataCol="1"/>
  <pivotFields count="15">
    <pivotField showAll="0"/>
    <pivotField showAll="0"/>
    <pivotField axis="axisRow" showAll="0">
      <items count="32">
        <item x="0"/>
        <item x="5"/>
        <item x="25"/>
        <item x="8"/>
        <item x="9"/>
        <item m="1" x="30"/>
        <item x="10"/>
        <item x="11"/>
        <item x="20"/>
        <item x="12"/>
        <item x="3"/>
        <item x="14"/>
        <item x="23"/>
        <item x="13"/>
        <item x="15"/>
        <item x="7"/>
        <item x="19"/>
        <item m="1" x="29"/>
        <item x="1"/>
        <item x="16"/>
        <item x="6"/>
        <item x="22"/>
        <item x="26"/>
        <item x="17"/>
        <item x="27"/>
        <item x="18"/>
        <item x="28"/>
        <item x="24"/>
        <item x="2"/>
        <item x="2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3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verall_prev" fld="13" baseField="0" baseItem="0"/>
    <dataField name="Count of overall_prev2" fld="1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9FBCE4-DACD-48F4-9056-B608313A850B}" name="PivotTable28" cacheId="1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92" firstHeaderRow="0" firstDataRow="1" firstDataCol="1" rowPageCount="1" colPageCount="1"/>
  <pivotFields count="15">
    <pivotField showAll="0"/>
    <pivotField axis="axisRow" showAll="0">
      <items count="10">
        <item x="3"/>
        <item x="1"/>
        <item x="2"/>
        <item x="4"/>
        <item x="5"/>
        <item x="0"/>
        <item x="6"/>
        <item x="7"/>
        <item x="8"/>
        <item t="default"/>
      </items>
    </pivotField>
    <pivotField axis="axisRow" multipleItemSelectionAllowed="1" showAll="0">
      <items count="29">
        <item x="0"/>
        <item x="5"/>
        <item x="24"/>
        <item x="8"/>
        <item x="9"/>
        <item x="10"/>
        <item x="11"/>
        <item h="1" x="18"/>
        <item x="12"/>
        <item x="3"/>
        <item x="14"/>
        <item x="21"/>
        <item x="13"/>
        <item x="15"/>
        <item x="7"/>
        <item x="17"/>
        <item x="22"/>
        <item x="1"/>
        <item x="6"/>
        <item h="1" x="20"/>
        <item x="25"/>
        <item x="16"/>
        <item h="1" x="26"/>
        <item x="4"/>
        <item x="27"/>
        <item x="23"/>
        <item x="2"/>
        <item x="19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</pivotFields>
  <rowFields count="2">
    <field x="2"/>
    <field x="1"/>
  </rowFields>
  <rowItems count="89">
    <i>
      <x v="1"/>
    </i>
    <i r="1">
      <x/>
    </i>
    <i r="1">
      <x v="1"/>
    </i>
    <i r="1">
      <x v="2"/>
    </i>
    <i r="1">
      <x v="3"/>
    </i>
    <i r="1">
      <x v="5"/>
    </i>
    <i r="1">
      <x v="6"/>
    </i>
    <i r="1">
      <x v="8"/>
    </i>
    <i>
      <x v="2"/>
    </i>
    <i r="1">
      <x v="7"/>
    </i>
    <i>
      <x v="3"/>
    </i>
    <i r="1">
      <x v="5"/>
    </i>
    <i>
      <x v="4"/>
    </i>
    <i r="1">
      <x v="5"/>
    </i>
    <i>
      <x v="5"/>
    </i>
    <i r="1">
      <x v="5"/>
    </i>
    <i>
      <x v="6"/>
    </i>
    <i r="1">
      <x v="5"/>
    </i>
    <i>
      <x v="8"/>
    </i>
    <i r="1">
      <x v="5"/>
    </i>
    <i>
      <x v="9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>
      <x v="10"/>
    </i>
    <i r="1">
      <x v="2"/>
    </i>
    <i r="1">
      <x v="5"/>
    </i>
    <i>
      <x v="11"/>
    </i>
    <i r="1">
      <x v="5"/>
    </i>
    <i>
      <x v="12"/>
    </i>
    <i r="1">
      <x v="5"/>
    </i>
    <i>
      <x v="13"/>
    </i>
    <i r="1">
      <x v="5"/>
    </i>
    <i>
      <x v="14"/>
    </i>
    <i r="1">
      <x v="5"/>
    </i>
    <i>
      <x v="15"/>
    </i>
    <i r="1">
      <x v="3"/>
    </i>
    <i r="1">
      <x v="5"/>
    </i>
    <i>
      <x v="16"/>
    </i>
    <i r="1">
      <x v="5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0"/>
    </i>
    <i r="1">
      <x v="3"/>
    </i>
    <i>
      <x v="21"/>
    </i>
    <i r="1">
      <x v="5"/>
    </i>
    <i>
      <x v="23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25"/>
    </i>
    <i r="1">
      <x v="5"/>
    </i>
    <i>
      <x v="26"/>
    </i>
    <i r="1">
      <x/>
    </i>
    <i r="1">
      <x v="1"/>
    </i>
    <i r="1">
      <x v="3"/>
    </i>
    <i r="1">
      <x v="5"/>
    </i>
    <i r="1">
      <x v="6"/>
    </i>
    <i r="1">
      <x v="7"/>
    </i>
    <i r="1">
      <x v="8"/>
    </i>
    <i>
      <x v="27"/>
    </i>
    <i r="1">
      <x v="3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Count of rd2_present" fld="12" subtotal="count" baseField="0" baseItem="0"/>
    <dataField name="Sum of overall_prev" fld="13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F01CA-BFED-41B1-979A-3076968F2BBC}">
  <dimension ref="A3:K33"/>
  <sheetViews>
    <sheetView topLeftCell="A4" workbookViewId="0">
      <selection activeCell="F6" sqref="F6"/>
    </sheetView>
  </sheetViews>
  <sheetFormatPr defaultRowHeight="14.4" x14ac:dyDescent="0.3"/>
  <cols>
    <col min="1" max="1" width="14.44140625" bestFit="1" customWidth="1"/>
    <col min="2" max="2" width="18.44140625" bestFit="1" customWidth="1"/>
    <col min="3" max="3" width="21" bestFit="1" customWidth="1"/>
  </cols>
  <sheetData>
    <row r="3" spans="1:11" x14ac:dyDescent="0.3">
      <c r="A3" s="4" t="s">
        <v>1601</v>
      </c>
      <c r="B3" t="s">
        <v>1600</v>
      </c>
      <c r="C3" t="s">
        <v>1603</v>
      </c>
      <c r="E3" s="1" t="s">
        <v>35</v>
      </c>
      <c r="F3" s="1" t="s">
        <v>1606</v>
      </c>
      <c r="G3" s="1" t="s">
        <v>1607</v>
      </c>
      <c r="H3" s="1" t="s">
        <v>1604</v>
      </c>
      <c r="I3" s="1" t="s">
        <v>1605</v>
      </c>
      <c r="K3" s="1"/>
    </row>
    <row r="4" spans="1:11" x14ac:dyDescent="0.3">
      <c r="A4" s="5" t="s">
        <v>746</v>
      </c>
      <c r="B4" s="3">
        <v>0</v>
      </c>
      <c r="C4" s="3">
        <v>15</v>
      </c>
      <c r="E4" s="5" t="s">
        <v>746</v>
      </c>
      <c r="F4" s="3">
        <v>0</v>
      </c>
      <c r="G4" s="3">
        <v>15</v>
      </c>
      <c r="H4">
        <f>F4/G4</f>
        <v>0</v>
      </c>
      <c r="I4" s="6">
        <f>H4*100</f>
        <v>0</v>
      </c>
    </row>
    <row r="5" spans="1:11" x14ac:dyDescent="0.3">
      <c r="A5" s="5" t="s">
        <v>50</v>
      </c>
      <c r="B5" s="3">
        <v>59</v>
      </c>
      <c r="C5" s="3">
        <v>199</v>
      </c>
      <c r="E5" s="5" t="s">
        <v>50</v>
      </c>
      <c r="F5" s="3">
        <v>59</v>
      </c>
      <c r="G5" s="3">
        <v>199</v>
      </c>
      <c r="H5">
        <f t="shared" ref="H5:H32" si="0">F5/G5</f>
        <v>0.29648241206030151</v>
      </c>
      <c r="I5" s="6">
        <f t="shared" ref="I5:I32" si="1">H5*100</f>
        <v>29.64824120603015</v>
      </c>
    </row>
    <row r="6" spans="1:11" x14ac:dyDescent="0.3">
      <c r="A6" s="5" t="s">
        <v>47</v>
      </c>
      <c r="B6" s="3">
        <v>1</v>
      </c>
      <c r="C6" s="3">
        <v>21</v>
      </c>
      <c r="E6" s="5" t="s">
        <v>47</v>
      </c>
      <c r="F6" s="3">
        <v>1</v>
      </c>
      <c r="G6" s="3">
        <v>21</v>
      </c>
      <c r="H6">
        <f t="shared" si="0"/>
        <v>4.7619047619047616E-2</v>
      </c>
      <c r="I6" s="6">
        <f t="shared" si="1"/>
        <v>4.7619047619047619</v>
      </c>
    </row>
    <row r="7" spans="1:11" x14ac:dyDescent="0.3">
      <c r="A7" s="5" t="s">
        <v>51</v>
      </c>
      <c r="B7" s="3">
        <v>6</v>
      </c>
      <c r="C7" s="3">
        <v>26</v>
      </c>
      <c r="E7" s="5" t="s">
        <v>51</v>
      </c>
      <c r="F7" s="3">
        <v>6</v>
      </c>
      <c r="G7" s="3">
        <v>26</v>
      </c>
      <c r="H7">
        <f t="shared" si="0"/>
        <v>0.23076923076923078</v>
      </c>
      <c r="I7" s="6">
        <f t="shared" si="1"/>
        <v>23.076923076923077</v>
      </c>
    </row>
    <row r="8" spans="1:11" x14ac:dyDescent="0.3">
      <c r="A8" s="5" t="s">
        <v>48</v>
      </c>
      <c r="B8" s="3">
        <v>25</v>
      </c>
      <c r="C8" s="3">
        <v>61</v>
      </c>
      <c r="E8" s="5" t="s">
        <v>48</v>
      </c>
      <c r="F8" s="3">
        <v>25</v>
      </c>
      <c r="G8" s="3">
        <v>61</v>
      </c>
      <c r="H8">
        <f t="shared" si="0"/>
        <v>0.4098360655737705</v>
      </c>
      <c r="I8" s="6">
        <f t="shared" si="1"/>
        <v>40.983606557377051</v>
      </c>
    </row>
    <row r="9" spans="1:11" x14ac:dyDescent="0.3">
      <c r="A9" s="5" t="s">
        <v>53</v>
      </c>
      <c r="B9" s="3">
        <v>27</v>
      </c>
      <c r="C9" s="3">
        <v>67</v>
      </c>
      <c r="E9" s="5" t="s">
        <v>53</v>
      </c>
      <c r="F9" s="3">
        <v>27</v>
      </c>
      <c r="G9" s="3">
        <v>67</v>
      </c>
      <c r="H9">
        <f t="shared" si="0"/>
        <v>0.40298507462686567</v>
      </c>
      <c r="I9" s="6">
        <f t="shared" si="1"/>
        <v>40.298507462686565</v>
      </c>
    </row>
    <row r="10" spans="1:11" x14ac:dyDescent="0.3">
      <c r="A10" s="5" t="s">
        <v>52</v>
      </c>
      <c r="B10" s="3">
        <v>11</v>
      </c>
      <c r="C10" s="3">
        <v>29</v>
      </c>
      <c r="E10" s="5" t="s">
        <v>52</v>
      </c>
      <c r="F10" s="3">
        <v>11</v>
      </c>
      <c r="G10" s="3">
        <v>29</v>
      </c>
      <c r="H10">
        <f t="shared" si="0"/>
        <v>0.37931034482758619</v>
      </c>
      <c r="I10" s="6">
        <f t="shared" si="1"/>
        <v>37.931034482758619</v>
      </c>
    </row>
    <row r="11" spans="1:11" x14ac:dyDescent="0.3">
      <c r="A11" s="5" t="s">
        <v>729</v>
      </c>
      <c r="B11" s="3">
        <v>1</v>
      </c>
      <c r="C11" s="3">
        <v>22</v>
      </c>
      <c r="E11" s="5" t="s">
        <v>729</v>
      </c>
      <c r="F11" s="3">
        <v>1</v>
      </c>
      <c r="G11" s="3">
        <v>22</v>
      </c>
      <c r="H11">
        <f t="shared" si="0"/>
        <v>4.5454545454545456E-2</v>
      </c>
      <c r="I11" s="6">
        <f t="shared" si="1"/>
        <v>4.5454545454545459</v>
      </c>
    </row>
    <row r="12" spans="1:11" x14ac:dyDescent="0.3">
      <c r="A12" s="5" t="s">
        <v>57</v>
      </c>
      <c r="B12" s="3">
        <v>22</v>
      </c>
      <c r="C12" s="3">
        <v>37</v>
      </c>
      <c r="E12" s="5" t="s">
        <v>57</v>
      </c>
      <c r="F12" s="3">
        <v>22</v>
      </c>
      <c r="G12" s="3">
        <v>37</v>
      </c>
      <c r="H12">
        <f t="shared" si="0"/>
        <v>0.59459459459459463</v>
      </c>
      <c r="I12" s="6">
        <f t="shared" si="1"/>
        <v>59.45945945945946</v>
      </c>
    </row>
    <row r="13" spans="1:11" x14ac:dyDescent="0.3">
      <c r="A13" s="5" t="s">
        <v>45</v>
      </c>
      <c r="B13" s="3">
        <v>112</v>
      </c>
      <c r="C13" s="3">
        <v>154</v>
      </c>
      <c r="E13" s="5" t="s">
        <v>45</v>
      </c>
      <c r="F13" s="3">
        <v>112</v>
      </c>
      <c r="G13" s="3">
        <v>154</v>
      </c>
      <c r="H13">
        <f t="shared" si="0"/>
        <v>0.72727272727272729</v>
      </c>
      <c r="I13" s="6">
        <f t="shared" si="1"/>
        <v>72.727272727272734</v>
      </c>
    </row>
    <row r="14" spans="1:11" x14ac:dyDescent="0.3">
      <c r="A14" s="5" t="s">
        <v>49</v>
      </c>
      <c r="B14" s="3">
        <v>13</v>
      </c>
      <c r="C14" s="3">
        <v>55</v>
      </c>
      <c r="E14" s="5" t="s">
        <v>49</v>
      </c>
      <c r="F14" s="3">
        <v>13</v>
      </c>
      <c r="G14" s="3">
        <v>55</v>
      </c>
      <c r="H14">
        <f t="shared" si="0"/>
        <v>0.23636363636363636</v>
      </c>
      <c r="I14" s="6">
        <f t="shared" si="1"/>
        <v>23.636363636363637</v>
      </c>
    </row>
    <row r="15" spans="1:11" x14ac:dyDescent="0.3">
      <c r="A15" s="5" t="s">
        <v>744</v>
      </c>
      <c r="B15" s="3">
        <v>0</v>
      </c>
      <c r="C15" s="3">
        <v>17</v>
      </c>
      <c r="E15" s="5" t="s">
        <v>744</v>
      </c>
      <c r="F15" s="3">
        <v>0</v>
      </c>
      <c r="G15" s="3">
        <v>17</v>
      </c>
      <c r="H15">
        <f t="shared" si="0"/>
        <v>0</v>
      </c>
      <c r="I15" s="6">
        <f t="shared" si="1"/>
        <v>0</v>
      </c>
    </row>
    <row r="16" spans="1:11" x14ac:dyDescent="0.3">
      <c r="A16" s="5" t="s">
        <v>58</v>
      </c>
      <c r="B16" s="3">
        <v>24</v>
      </c>
      <c r="C16" s="3">
        <v>33</v>
      </c>
      <c r="E16" s="5" t="s">
        <v>58</v>
      </c>
      <c r="F16" s="3">
        <v>24</v>
      </c>
      <c r="G16" s="3">
        <v>33</v>
      </c>
      <c r="H16">
        <f t="shared" si="0"/>
        <v>0.72727272727272729</v>
      </c>
      <c r="I16" s="6">
        <f t="shared" si="1"/>
        <v>72.727272727272734</v>
      </c>
    </row>
    <row r="17" spans="1:9" x14ac:dyDescent="0.3">
      <c r="A17" s="5" t="s">
        <v>61</v>
      </c>
      <c r="B17" s="3">
        <v>18</v>
      </c>
      <c r="C17" s="3">
        <v>26</v>
      </c>
      <c r="E17" s="5" t="s">
        <v>61</v>
      </c>
      <c r="F17" s="3">
        <v>18</v>
      </c>
      <c r="G17" s="3">
        <v>26</v>
      </c>
      <c r="H17">
        <f t="shared" si="0"/>
        <v>0.69230769230769229</v>
      </c>
      <c r="I17" s="6">
        <f t="shared" si="1"/>
        <v>69.230769230769226</v>
      </c>
    </row>
    <row r="18" spans="1:9" x14ac:dyDescent="0.3">
      <c r="A18" s="5" t="s">
        <v>54</v>
      </c>
      <c r="B18" s="3">
        <v>15</v>
      </c>
      <c r="C18" s="3">
        <v>34</v>
      </c>
      <c r="E18" s="5" t="s">
        <v>54</v>
      </c>
      <c r="F18" s="3">
        <v>15</v>
      </c>
      <c r="G18" s="3">
        <v>34</v>
      </c>
      <c r="H18">
        <f t="shared" si="0"/>
        <v>0.44117647058823528</v>
      </c>
      <c r="I18" s="6">
        <f t="shared" si="1"/>
        <v>44.117647058823529</v>
      </c>
    </row>
    <row r="19" spans="1:9" x14ac:dyDescent="0.3">
      <c r="A19" s="5" t="s">
        <v>63</v>
      </c>
      <c r="B19" s="3">
        <v>10</v>
      </c>
      <c r="C19" s="3">
        <v>19</v>
      </c>
      <c r="E19" s="5" t="s">
        <v>63</v>
      </c>
      <c r="F19" s="3">
        <v>10</v>
      </c>
      <c r="G19" s="3">
        <v>19</v>
      </c>
      <c r="H19">
        <f t="shared" si="0"/>
        <v>0.52631578947368418</v>
      </c>
      <c r="I19" s="6">
        <f t="shared" si="1"/>
        <v>52.631578947368418</v>
      </c>
    </row>
    <row r="20" spans="1:9" x14ac:dyDescent="0.3">
      <c r="A20" s="5" t="s">
        <v>46</v>
      </c>
      <c r="B20" s="3">
        <v>134</v>
      </c>
      <c r="C20" s="3">
        <v>214</v>
      </c>
      <c r="E20" s="5" t="s">
        <v>46</v>
      </c>
      <c r="F20" s="3">
        <v>134</v>
      </c>
      <c r="G20" s="3">
        <v>214</v>
      </c>
      <c r="H20">
        <f t="shared" si="0"/>
        <v>0.62616822429906538</v>
      </c>
      <c r="I20" s="6">
        <f t="shared" si="1"/>
        <v>62.616822429906534</v>
      </c>
    </row>
    <row r="21" spans="1:9" x14ac:dyDescent="0.3">
      <c r="A21" s="5" t="s">
        <v>745</v>
      </c>
      <c r="B21" s="3">
        <v>28</v>
      </c>
      <c r="C21" s="3">
        <v>34</v>
      </c>
      <c r="E21" s="5" t="s">
        <v>745</v>
      </c>
      <c r="F21" s="3">
        <v>28</v>
      </c>
      <c r="G21" s="3">
        <v>34</v>
      </c>
      <c r="H21">
        <f t="shared" si="0"/>
        <v>0.82352941176470584</v>
      </c>
      <c r="I21" s="6">
        <f t="shared" si="1"/>
        <v>82.35294117647058</v>
      </c>
    </row>
    <row r="22" spans="1:9" x14ac:dyDescent="0.3">
      <c r="A22" s="5" t="s">
        <v>55</v>
      </c>
      <c r="B22" s="3">
        <v>28</v>
      </c>
      <c r="C22" s="3">
        <v>95</v>
      </c>
      <c r="E22" s="5" t="s">
        <v>55</v>
      </c>
      <c r="F22" s="3">
        <v>28</v>
      </c>
      <c r="G22" s="3">
        <v>95</v>
      </c>
      <c r="H22">
        <f t="shared" si="0"/>
        <v>0.29473684210526313</v>
      </c>
      <c r="I22" s="6">
        <f t="shared" si="1"/>
        <v>29.473684210526311</v>
      </c>
    </row>
    <row r="23" spans="1:9" x14ac:dyDescent="0.3">
      <c r="A23" s="5" t="s">
        <v>730</v>
      </c>
      <c r="B23" s="3">
        <v>0</v>
      </c>
      <c r="C23" s="3">
        <v>19</v>
      </c>
      <c r="E23" s="5" t="s">
        <v>730</v>
      </c>
      <c r="F23" s="3">
        <v>0</v>
      </c>
      <c r="G23" s="3">
        <v>19</v>
      </c>
      <c r="H23">
        <f t="shared" si="0"/>
        <v>0</v>
      </c>
      <c r="I23" s="6">
        <f t="shared" si="1"/>
        <v>0</v>
      </c>
    </row>
    <row r="24" spans="1:9" x14ac:dyDescent="0.3">
      <c r="A24" s="5" t="s">
        <v>732</v>
      </c>
      <c r="B24" s="3">
        <v>1</v>
      </c>
      <c r="C24" s="3">
        <v>1</v>
      </c>
      <c r="E24" s="5" t="s">
        <v>732</v>
      </c>
      <c r="F24" s="3">
        <v>1</v>
      </c>
      <c r="G24" s="3">
        <v>1</v>
      </c>
      <c r="H24">
        <f t="shared" si="0"/>
        <v>1</v>
      </c>
      <c r="I24" s="6">
        <f t="shared" si="1"/>
        <v>100</v>
      </c>
    </row>
    <row r="25" spans="1:9" x14ac:dyDescent="0.3">
      <c r="A25" s="5" t="s">
        <v>59</v>
      </c>
      <c r="B25" s="3">
        <v>10</v>
      </c>
      <c r="C25" s="3">
        <v>21</v>
      </c>
      <c r="E25" s="5" t="s">
        <v>59</v>
      </c>
      <c r="F25" s="3">
        <v>10</v>
      </c>
      <c r="G25" s="3">
        <v>21</v>
      </c>
      <c r="H25">
        <f t="shared" si="0"/>
        <v>0.47619047619047616</v>
      </c>
      <c r="I25" s="6">
        <f t="shared" si="1"/>
        <v>47.619047619047613</v>
      </c>
    </row>
    <row r="26" spans="1:9" x14ac:dyDescent="0.3">
      <c r="A26" s="5" t="s">
        <v>13</v>
      </c>
      <c r="B26" s="3">
        <v>0</v>
      </c>
      <c r="C26" s="3">
        <v>18</v>
      </c>
      <c r="E26" s="5" t="s">
        <v>13</v>
      </c>
      <c r="F26" s="3">
        <v>0</v>
      </c>
      <c r="G26" s="3">
        <v>18</v>
      </c>
      <c r="H26">
        <f t="shared" si="0"/>
        <v>0</v>
      </c>
      <c r="I26" s="6">
        <f t="shared" si="1"/>
        <v>0</v>
      </c>
    </row>
    <row r="27" spans="1:9" x14ac:dyDescent="0.3">
      <c r="A27" s="5" t="s">
        <v>60</v>
      </c>
      <c r="B27" s="3">
        <v>17</v>
      </c>
      <c r="C27" s="3">
        <v>25</v>
      </c>
      <c r="E27" s="5" t="s">
        <v>60</v>
      </c>
      <c r="F27" s="3">
        <v>17</v>
      </c>
      <c r="G27" s="3">
        <v>25</v>
      </c>
      <c r="H27">
        <f t="shared" si="0"/>
        <v>0.68</v>
      </c>
      <c r="I27" s="6">
        <f t="shared" si="1"/>
        <v>68</v>
      </c>
    </row>
    <row r="28" spans="1:9" x14ac:dyDescent="0.3">
      <c r="A28" s="5" t="s">
        <v>747</v>
      </c>
      <c r="B28" s="3">
        <v>3</v>
      </c>
      <c r="C28" s="3">
        <v>6</v>
      </c>
      <c r="E28" s="5" t="s">
        <v>747</v>
      </c>
      <c r="F28" s="3">
        <v>3</v>
      </c>
      <c r="G28" s="3">
        <v>6</v>
      </c>
      <c r="H28">
        <f t="shared" si="0"/>
        <v>0.5</v>
      </c>
      <c r="I28" s="6">
        <f t="shared" si="1"/>
        <v>50</v>
      </c>
    </row>
    <row r="29" spans="1:9" x14ac:dyDescent="0.3">
      <c r="A29" s="5" t="s">
        <v>62</v>
      </c>
      <c r="B29" s="3">
        <v>0</v>
      </c>
      <c r="C29" s="3">
        <v>24</v>
      </c>
      <c r="E29" s="5" t="s">
        <v>62</v>
      </c>
      <c r="F29" s="3">
        <v>0</v>
      </c>
      <c r="G29" s="3">
        <v>24</v>
      </c>
      <c r="H29">
        <f t="shared" si="0"/>
        <v>0</v>
      </c>
      <c r="I29" s="6">
        <f t="shared" si="1"/>
        <v>0</v>
      </c>
    </row>
    <row r="30" spans="1:9" x14ac:dyDescent="0.3">
      <c r="A30" s="5" t="s">
        <v>56</v>
      </c>
      <c r="B30" s="3">
        <v>100</v>
      </c>
      <c r="C30" s="3">
        <v>141</v>
      </c>
      <c r="E30" s="5" t="s">
        <v>56</v>
      </c>
      <c r="F30" s="3">
        <v>100</v>
      </c>
      <c r="G30" s="3">
        <v>141</v>
      </c>
      <c r="H30">
        <f t="shared" si="0"/>
        <v>0.70921985815602839</v>
      </c>
      <c r="I30" s="6">
        <f t="shared" si="1"/>
        <v>70.921985815602838</v>
      </c>
    </row>
    <row r="31" spans="1:9" x14ac:dyDescent="0.3">
      <c r="A31" s="5" t="s">
        <v>44</v>
      </c>
      <c r="B31" s="3">
        <v>14</v>
      </c>
      <c r="C31" s="3">
        <v>34</v>
      </c>
      <c r="E31" s="5" t="s">
        <v>44</v>
      </c>
      <c r="F31" s="3">
        <v>14</v>
      </c>
      <c r="G31" s="3">
        <v>34</v>
      </c>
      <c r="H31">
        <f t="shared" si="0"/>
        <v>0.41176470588235292</v>
      </c>
      <c r="I31" s="6">
        <f t="shared" si="1"/>
        <v>41.17647058823529</v>
      </c>
    </row>
    <row r="32" spans="1:9" x14ac:dyDescent="0.3">
      <c r="A32" s="5" t="s">
        <v>731</v>
      </c>
      <c r="B32" s="3">
        <v>88</v>
      </c>
      <c r="C32" s="3">
        <v>126</v>
      </c>
      <c r="E32" s="5" t="s">
        <v>731</v>
      </c>
      <c r="F32" s="3">
        <v>88</v>
      </c>
      <c r="G32" s="3">
        <v>126</v>
      </c>
      <c r="H32">
        <f t="shared" si="0"/>
        <v>0.69841269841269837</v>
      </c>
      <c r="I32" s="6">
        <f t="shared" si="1"/>
        <v>69.841269841269835</v>
      </c>
    </row>
    <row r="33" spans="1:7" x14ac:dyDescent="0.3">
      <c r="A33" s="5" t="s">
        <v>1602</v>
      </c>
      <c r="B33" s="3">
        <v>767</v>
      </c>
      <c r="C33" s="3">
        <v>1573</v>
      </c>
      <c r="F33">
        <f>SUM(F4:F32)</f>
        <v>767</v>
      </c>
      <c r="G33">
        <f>SUM(G4:G32)</f>
        <v>1573</v>
      </c>
    </row>
  </sheetData>
  <conditionalFormatting sqref="I4:I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79F09-4CF7-46AF-A9E2-B1C301B049AF}">
  <dimension ref="A1:H92"/>
  <sheetViews>
    <sheetView tabSelected="1" workbookViewId="0">
      <selection activeCell="G9" sqref="G9"/>
    </sheetView>
  </sheetViews>
  <sheetFormatPr defaultRowHeight="14.4" x14ac:dyDescent="0.3"/>
  <cols>
    <col min="1" max="1" width="19" bestFit="1" customWidth="1"/>
    <col min="2" max="2" width="19.109375" bestFit="1" customWidth="1"/>
    <col min="3" max="3" width="18.109375" bestFit="1" customWidth="1"/>
  </cols>
  <sheetData>
    <row r="1" spans="1:8" x14ac:dyDescent="0.3">
      <c r="A1" s="4" t="s">
        <v>743</v>
      </c>
      <c r="B1" t="s">
        <v>64</v>
      </c>
    </row>
    <row r="3" spans="1:8" x14ac:dyDescent="0.3">
      <c r="A3" s="4" t="s">
        <v>1601</v>
      </c>
      <c r="B3" t="s">
        <v>1614</v>
      </c>
      <c r="C3" t="s">
        <v>1600</v>
      </c>
      <c r="E3" s="7" t="s">
        <v>1601</v>
      </c>
      <c r="F3" s="7" t="s">
        <v>1614</v>
      </c>
      <c r="G3" s="7" t="s">
        <v>1600</v>
      </c>
      <c r="H3" s="13" t="s">
        <v>1604</v>
      </c>
    </row>
    <row r="4" spans="1:8" x14ac:dyDescent="0.3">
      <c r="A4" s="5" t="s">
        <v>50</v>
      </c>
      <c r="B4" s="3">
        <v>182</v>
      </c>
      <c r="C4" s="3">
        <v>59</v>
      </c>
      <c r="E4" s="9" t="s">
        <v>38</v>
      </c>
      <c r="F4" s="10">
        <v>155</v>
      </c>
      <c r="G4" s="10">
        <v>86</v>
      </c>
      <c r="H4" s="14">
        <f>G4/F4</f>
        <v>0.55483870967741933</v>
      </c>
    </row>
    <row r="5" spans="1:8" x14ac:dyDescent="0.3">
      <c r="A5" s="8" t="s">
        <v>38</v>
      </c>
      <c r="B5" s="3">
        <v>35</v>
      </c>
      <c r="C5" s="3">
        <v>9</v>
      </c>
      <c r="E5" s="8" t="s">
        <v>50</v>
      </c>
      <c r="F5" s="3">
        <v>35</v>
      </c>
      <c r="G5" s="3">
        <v>9</v>
      </c>
      <c r="H5" s="6">
        <f t="shared" ref="H5:H68" si="0">G5/F5</f>
        <v>0.25714285714285712</v>
      </c>
    </row>
    <row r="6" spans="1:8" x14ac:dyDescent="0.3">
      <c r="A6" s="8" t="s">
        <v>727</v>
      </c>
      <c r="B6" s="3">
        <v>20</v>
      </c>
      <c r="C6" s="3">
        <v>3</v>
      </c>
      <c r="E6" s="8" t="s">
        <v>45</v>
      </c>
      <c r="F6" s="3">
        <v>23</v>
      </c>
      <c r="G6" s="3">
        <v>21</v>
      </c>
      <c r="H6" s="6">
        <f t="shared" si="0"/>
        <v>0.91304347826086951</v>
      </c>
    </row>
    <row r="7" spans="1:8" x14ac:dyDescent="0.3">
      <c r="A7" s="8" t="s">
        <v>728</v>
      </c>
      <c r="B7" s="3">
        <v>2</v>
      </c>
      <c r="C7" s="3">
        <v>2</v>
      </c>
      <c r="E7" s="8" t="s">
        <v>46</v>
      </c>
      <c r="F7" s="3">
        <v>35</v>
      </c>
      <c r="G7" s="3">
        <v>20</v>
      </c>
      <c r="H7" s="6">
        <f t="shared" si="0"/>
        <v>0.5714285714285714</v>
      </c>
    </row>
    <row r="8" spans="1:8" x14ac:dyDescent="0.3">
      <c r="A8" s="8" t="s">
        <v>722</v>
      </c>
      <c r="B8" s="3">
        <v>24</v>
      </c>
      <c r="C8" s="3">
        <v>8</v>
      </c>
      <c r="E8" s="8" t="s">
        <v>55</v>
      </c>
      <c r="F8" s="3">
        <v>19</v>
      </c>
      <c r="G8" s="3">
        <v>6</v>
      </c>
      <c r="H8" s="6">
        <f t="shared" si="0"/>
        <v>0.31578947368421051</v>
      </c>
    </row>
    <row r="9" spans="1:8" x14ac:dyDescent="0.3">
      <c r="A9" s="8" t="s">
        <v>37</v>
      </c>
      <c r="B9" s="3">
        <v>47</v>
      </c>
      <c r="C9" s="3">
        <v>13</v>
      </c>
      <c r="E9" s="8" t="s">
        <v>60</v>
      </c>
      <c r="F9" s="3">
        <v>10</v>
      </c>
      <c r="G9" s="3">
        <v>0</v>
      </c>
      <c r="H9" s="6">
        <f t="shared" si="0"/>
        <v>0</v>
      </c>
    </row>
    <row r="10" spans="1:8" x14ac:dyDescent="0.3">
      <c r="A10" s="8" t="s">
        <v>724</v>
      </c>
      <c r="B10" s="3">
        <v>21</v>
      </c>
      <c r="C10" s="3">
        <v>4</v>
      </c>
      <c r="E10" s="8" t="s">
        <v>56</v>
      </c>
      <c r="F10" s="3">
        <v>33</v>
      </c>
      <c r="G10" s="3">
        <v>30</v>
      </c>
      <c r="H10" s="6">
        <f t="shared" si="0"/>
        <v>0.90909090909090906</v>
      </c>
    </row>
    <row r="11" spans="1:8" x14ac:dyDescent="0.3">
      <c r="A11" s="8" t="s">
        <v>726</v>
      </c>
      <c r="B11" s="3">
        <v>33</v>
      </c>
      <c r="C11" s="3">
        <v>20</v>
      </c>
      <c r="E11" s="9" t="s">
        <v>727</v>
      </c>
      <c r="F11" s="10">
        <v>72</v>
      </c>
      <c r="G11" s="10">
        <v>43</v>
      </c>
      <c r="H11" s="14">
        <f t="shared" si="0"/>
        <v>0.59722222222222221</v>
      </c>
    </row>
    <row r="12" spans="1:8" x14ac:dyDescent="0.3">
      <c r="A12" s="5" t="s">
        <v>47</v>
      </c>
      <c r="B12" s="3">
        <v>1</v>
      </c>
      <c r="C12" s="3">
        <v>0</v>
      </c>
      <c r="E12" s="8" t="s">
        <v>50</v>
      </c>
      <c r="F12" s="3">
        <v>20</v>
      </c>
      <c r="G12" s="3">
        <v>3</v>
      </c>
      <c r="H12" s="6">
        <f t="shared" si="0"/>
        <v>0.15</v>
      </c>
    </row>
    <row r="13" spans="1:8" x14ac:dyDescent="0.3">
      <c r="A13" s="8" t="s">
        <v>725</v>
      </c>
      <c r="B13" s="3">
        <v>1</v>
      </c>
      <c r="C13" s="3">
        <v>0</v>
      </c>
      <c r="E13" s="8" t="s">
        <v>45</v>
      </c>
      <c r="F13" s="3">
        <v>19</v>
      </c>
      <c r="G13" s="3">
        <v>16</v>
      </c>
      <c r="H13" s="6">
        <f t="shared" si="0"/>
        <v>0.84210526315789469</v>
      </c>
    </row>
    <row r="14" spans="1:8" x14ac:dyDescent="0.3">
      <c r="A14" s="5" t="s">
        <v>51</v>
      </c>
      <c r="B14" s="3">
        <v>9</v>
      </c>
      <c r="C14" s="3">
        <v>6</v>
      </c>
      <c r="E14" s="8" t="s">
        <v>46</v>
      </c>
      <c r="F14" s="3">
        <v>17</v>
      </c>
      <c r="G14" s="3">
        <v>13</v>
      </c>
      <c r="H14" s="6">
        <f t="shared" si="0"/>
        <v>0.76470588235294112</v>
      </c>
    </row>
    <row r="15" spans="1:8" x14ac:dyDescent="0.3">
      <c r="A15" s="8" t="s">
        <v>37</v>
      </c>
      <c r="B15" s="3">
        <v>9</v>
      </c>
      <c r="C15" s="3">
        <v>6</v>
      </c>
      <c r="E15" s="8" t="s">
        <v>55</v>
      </c>
      <c r="F15" s="3">
        <v>2</v>
      </c>
      <c r="G15" s="3">
        <v>0</v>
      </c>
      <c r="H15" s="6">
        <f t="shared" si="0"/>
        <v>0</v>
      </c>
    </row>
    <row r="16" spans="1:8" x14ac:dyDescent="0.3">
      <c r="A16" s="5" t="s">
        <v>48</v>
      </c>
      <c r="B16" s="3">
        <v>49</v>
      </c>
      <c r="C16" s="3">
        <v>25</v>
      </c>
      <c r="E16" s="8" t="s">
        <v>60</v>
      </c>
      <c r="F16" s="3">
        <v>10</v>
      </c>
      <c r="G16" s="3">
        <v>8</v>
      </c>
      <c r="H16" s="6">
        <f t="shared" si="0"/>
        <v>0.8</v>
      </c>
    </row>
    <row r="17" spans="1:8" x14ac:dyDescent="0.3">
      <c r="A17" s="8" t="s">
        <v>37</v>
      </c>
      <c r="B17" s="3">
        <v>49</v>
      </c>
      <c r="C17" s="3">
        <v>25</v>
      </c>
      <c r="E17" s="8" t="s">
        <v>56</v>
      </c>
      <c r="F17" s="3">
        <v>4</v>
      </c>
      <c r="G17" s="3">
        <v>3</v>
      </c>
      <c r="H17" s="6">
        <f t="shared" si="0"/>
        <v>0.75</v>
      </c>
    </row>
    <row r="18" spans="1:8" x14ac:dyDescent="0.3">
      <c r="A18" s="5" t="s">
        <v>53</v>
      </c>
      <c r="B18" s="3">
        <v>50</v>
      </c>
      <c r="C18" s="3">
        <v>27</v>
      </c>
      <c r="E18" s="9" t="s">
        <v>728</v>
      </c>
      <c r="F18" s="10">
        <v>45</v>
      </c>
      <c r="G18" s="10">
        <v>28</v>
      </c>
      <c r="H18" s="14">
        <f t="shared" si="0"/>
        <v>0.62222222222222223</v>
      </c>
    </row>
    <row r="19" spans="1:8" x14ac:dyDescent="0.3">
      <c r="A19" s="8" t="s">
        <v>37</v>
      </c>
      <c r="B19" s="3">
        <v>50</v>
      </c>
      <c r="C19" s="3">
        <v>27</v>
      </c>
      <c r="E19" s="8" t="s">
        <v>50</v>
      </c>
      <c r="F19" s="3">
        <v>2</v>
      </c>
      <c r="G19" s="3">
        <v>2</v>
      </c>
      <c r="H19" s="6">
        <f t="shared" si="0"/>
        <v>1</v>
      </c>
    </row>
    <row r="20" spans="1:8" x14ac:dyDescent="0.3">
      <c r="A20" s="5" t="s">
        <v>52</v>
      </c>
      <c r="B20" s="3">
        <v>14</v>
      </c>
      <c r="C20" s="3">
        <v>11</v>
      </c>
      <c r="E20" s="8" t="s">
        <v>45</v>
      </c>
      <c r="F20" s="3">
        <v>9</v>
      </c>
      <c r="G20" s="3">
        <v>6</v>
      </c>
      <c r="H20" s="6">
        <f t="shared" si="0"/>
        <v>0.66666666666666663</v>
      </c>
    </row>
    <row r="21" spans="1:8" x14ac:dyDescent="0.3">
      <c r="A21" s="8" t="s">
        <v>37</v>
      </c>
      <c r="B21" s="3">
        <v>14</v>
      </c>
      <c r="C21" s="3">
        <v>11</v>
      </c>
      <c r="E21" s="8" t="s">
        <v>49</v>
      </c>
      <c r="F21" s="3">
        <v>2</v>
      </c>
      <c r="G21" s="3">
        <v>2</v>
      </c>
      <c r="H21" s="6">
        <f t="shared" si="0"/>
        <v>1</v>
      </c>
    </row>
    <row r="22" spans="1:8" x14ac:dyDescent="0.3">
      <c r="A22" s="5" t="s">
        <v>57</v>
      </c>
      <c r="B22" s="3">
        <v>32</v>
      </c>
      <c r="C22" s="3">
        <v>20</v>
      </c>
      <c r="E22" s="8" t="s">
        <v>46</v>
      </c>
      <c r="F22" s="3">
        <v>5</v>
      </c>
      <c r="G22" s="3">
        <v>3</v>
      </c>
      <c r="H22" s="6">
        <f t="shared" si="0"/>
        <v>0.6</v>
      </c>
    </row>
    <row r="23" spans="1:8" x14ac:dyDescent="0.3">
      <c r="A23" s="8" t="s">
        <v>37</v>
      </c>
      <c r="B23" s="3">
        <v>32</v>
      </c>
      <c r="C23" s="3">
        <v>20</v>
      </c>
      <c r="E23" s="8" t="s">
        <v>55</v>
      </c>
      <c r="F23" s="3">
        <v>8</v>
      </c>
      <c r="G23" s="3">
        <v>1</v>
      </c>
      <c r="H23" s="6">
        <f t="shared" si="0"/>
        <v>0.125</v>
      </c>
    </row>
    <row r="24" spans="1:8" x14ac:dyDescent="0.3">
      <c r="A24" s="5" t="s">
        <v>45</v>
      </c>
      <c r="B24" s="3">
        <v>137</v>
      </c>
      <c r="C24" s="3">
        <v>111</v>
      </c>
      <c r="E24" s="8" t="s">
        <v>60</v>
      </c>
      <c r="F24" s="3">
        <v>19</v>
      </c>
      <c r="G24" s="3">
        <v>14</v>
      </c>
      <c r="H24" s="6">
        <f t="shared" si="0"/>
        <v>0.73684210526315785</v>
      </c>
    </row>
    <row r="25" spans="1:8" x14ac:dyDescent="0.3">
      <c r="A25" s="8" t="s">
        <v>38</v>
      </c>
      <c r="B25" s="3">
        <v>23</v>
      </c>
      <c r="C25" s="3">
        <v>21</v>
      </c>
      <c r="E25" s="9" t="s">
        <v>722</v>
      </c>
      <c r="F25" s="10">
        <v>101</v>
      </c>
      <c r="G25" s="10">
        <v>45</v>
      </c>
      <c r="H25" s="14">
        <f t="shared" si="0"/>
        <v>0.44554455445544555</v>
      </c>
    </row>
    <row r="26" spans="1:8" x14ac:dyDescent="0.3">
      <c r="A26" s="8" t="s">
        <v>727</v>
      </c>
      <c r="B26" s="3">
        <v>19</v>
      </c>
      <c r="C26" s="3">
        <v>16</v>
      </c>
      <c r="E26" s="8" t="s">
        <v>50</v>
      </c>
      <c r="F26" s="3">
        <v>24</v>
      </c>
      <c r="G26" s="3">
        <v>8</v>
      </c>
      <c r="H26" s="6">
        <f t="shared" si="0"/>
        <v>0.33333333333333331</v>
      </c>
    </row>
    <row r="27" spans="1:8" x14ac:dyDescent="0.3">
      <c r="A27" s="8" t="s">
        <v>728</v>
      </c>
      <c r="B27" s="3">
        <v>9</v>
      </c>
      <c r="C27" s="3">
        <v>6</v>
      </c>
      <c r="E27" s="8" t="s">
        <v>45</v>
      </c>
      <c r="F27" s="3">
        <v>19</v>
      </c>
      <c r="G27" s="3">
        <v>11</v>
      </c>
      <c r="H27" s="6">
        <f t="shared" si="0"/>
        <v>0.57894736842105265</v>
      </c>
    </row>
    <row r="28" spans="1:8" x14ac:dyDescent="0.3">
      <c r="A28" s="8" t="s">
        <v>722</v>
      </c>
      <c r="B28" s="3">
        <v>19</v>
      </c>
      <c r="C28" s="3">
        <v>11</v>
      </c>
      <c r="E28" s="8" t="s">
        <v>63</v>
      </c>
      <c r="F28" s="3">
        <v>1</v>
      </c>
      <c r="G28" s="3">
        <v>0</v>
      </c>
      <c r="H28" s="6">
        <f t="shared" si="0"/>
        <v>0</v>
      </c>
    </row>
    <row r="29" spans="1:8" x14ac:dyDescent="0.3">
      <c r="A29" s="8" t="s">
        <v>37</v>
      </c>
      <c r="B29" s="3">
        <v>40</v>
      </c>
      <c r="C29" s="3">
        <v>32</v>
      </c>
      <c r="E29" s="8" t="s">
        <v>46</v>
      </c>
      <c r="F29" s="3">
        <v>22</v>
      </c>
      <c r="G29" s="3">
        <v>11</v>
      </c>
      <c r="H29" s="6">
        <f t="shared" si="0"/>
        <v>0.5</v>
      </c>
    </row>
    <row r="30" spans="1:8" x14ac:dyDescent="0.3">
      <c r="A30" s="8" t="s">
        <v>724</v>
      </c>
      <c r="B30" s="3">
        <v>22</v>
      </c>
      <c r="C30" s="3">
        <v>22</v>
      </c>
      <c r="E30" s="8" t="s">
        <v>55</v>
      </c>
      <c r="F30" s="3">
        <v>12</v>
      </c>
      <c r="G30" s="3">
        <v>4</v>
      </c>
      <c r="H30" s="6">
        <f t="shared" si="0"/>
        <v>0.33333333333333331</v>
      </c>
    </row>
    <row r="31" spans="1:8" x14ac:dyDescent="0.3">
      <c r="A31" s="8" t="s">
        <v>725</v>
      </c>
      <c r="B31" s="3">
        <v>5</v>
      </c>
      <c r="C31" s="3">
        <v>3</v>
      </c>
      <c r="E31" s="8" t="s">
        <v>732</v>
      </c>
      <c r="F31" s="3">
        <v>1</v>
      </c>
      <c r="G31" s="3">
        <v>1</v>
      </c>
      <c r="H31" s="6">
        <f t="shared" si="0"/>
        <v>1</v>
      </c>
    </row>
    <row r="32" spans="1:8" x14ac:dyDescent="0.3">
      <c r="A32" s="5" t="s">
        <v>49</v>
      </c>
      <c r="B32" s="3">
        <v>40</v>
      </c>
      <c r="C32" s="3">
        <v>13</v>
      </c>
      <c r="E32" s="8" t="s">
        <v>56</v>
      </c>
      <c r="F32" s="3">
        <v>21</v>
      </c>
      <c r="G32" s="3">
        <v>10</v>
      </c>
      <c r="H32" s="6">
        <f t="shared" si="0"/>
        <v>0.47619047619047616</v>
      </c>
    </row>
    <row r="33" spans="1:8" x14ac:dyDescent="0.3">
      <c r="A33" s="8" t="s">
        <v>728</v>
      </c>
      <c r="B33" s="3">
        <v>2</v>
      </c>
      <c r="C33" s="3">
        <v>2</v>
      </c>
      <c r="E33" s="8" t="s">
        <v>44</v>
      </c>
      <c r="F33" s="3">
        <v>1</v>
      </c>
      <c r="G33" s="3">
        <v>0</v>
      </c>
      <c r="H33" s="6">
        <f t="shared" si="0"/>
        <v>0</v>
      </c>
    </row>
    <row r="34" spans="1:8" x14ac:dyDescent="0.3">
      <c r="A34" s="8" t="s">
        <v>37</v>
      </c>
      <c r="B34" s="3">
        <v>38</v>
      </c>
      <c r="C34" s="3">
        <v>11</v>
      </c>
      <c r="E34" s="9" t="s">
        <v>723</v>
      </c>
      <c r="F34" s="10">
        <v>52</v>
      </c>
      <c r="G34" s="10">
        <v>28</v>
      </c>
      <c r="H34" s="14">
        <f t="shared" si="0"/>
        <v>0.53846153846153844</v>
      </c>
    </row>
    <row r="35" spans="1:8" x14ac:dyDescent="0.3">
      <c r="A35" s="5" t="s">
        <v>744</v>
      </c>
      <c r="B35" s="3">
        <v>17</v>
      </c>
      <c r="C35" s="3">
        <v>0</v>
      </c>
      <c r="E35" s="8" t="s">
        <v>46</v>
      </c>
      <c r="F35" s="3">
        <v>25</v>
      </c>
      <c r="G35" s="3">
        <v>14</v>
      </c>
      <c r="H35" s="6">
        <f t="shared" si="0"/>
        <v>0.56000000000000005</v>
      </c>
    </row>
    <row r="36" spans="1:8" x14ac:dyDescent="0.3">
      <c r="A36" s="8" t="s">
        <v>37</v>
      </c>
      <c r="B36" s="3">
        <v>17</v>
      </c>
      <c r="C36" s="3">
        <v>0</v>
      </c>
      <c r="E36" s="8" t="s">
        <v>55</v>
      </c>
      <c r="F36" s="3">
        <v>7</v>
      </c>
      <c r="G36" s="3">
        <v>2</v>
      </c>
      <c r="H36" s="6">
        <f t="shared" si="0"/>
        <v>0.2857142857142857</v>
      </c>
    </row>
    <row r="37" spans="1:8" x14ac:dyDescent="0.3">
      <c r="A37" s="5" t="s">
        <v>58</v>
      </c>
      <c r="B37" s="3">
        <v>31</v>
      </c>
      <c r="C37" s="3">
        <v>23</v>
      </c>
      <c r="E37" s="8" t="s">
        <v>60</v>
      </c>
      <c r="F37" s="3">
        <v>20</v>
      </c>
      <c r="G37" s="3">
        <v>12</v>
      </c>
      <c r="H37" s="6">
        <f t="shared" si="0"/>
        <v>0.6</v>
      </c>
    </row>
    <row r="38" spans="1:8" x14ac:dyDescent="0.3">
      <c r="A38" s="8" t="s">
        <v>37</v>
      </c>
      <c r="B38" s="3">
        <v>31</v>
      </c>
      <c r="C38" s="3">
        <v>23</v>
      </c>
      <c r="E38" s="9" t="s">
        <v>37</v>
      </c>
      <c r="F38" s="10">
        <v>554</v>
      </c>
      <c r="G38" s="10">
        <v>310</v>
      </c>
      <c r="H38" s="14">
        <f t="shared" si="0"/>
        <v>0.55956678700361007</v>
      </c>
    </row>
    <row r="39" spans="1:8" x14ac:dyDescent="0.3">
      <c r="A39" s="5" t="s">
        <v>61</v>
      </c>
      <c r="B39" s="3">
        <v>33</v>
      </c>
      <c r="C39" s="3">
        <v>29</v>
      </c>
      <c r="E39" s="8" t="s">
        <v>50</v>
      </c>
      <c r="F39" s="3">
        <v>47</v>
      </c>
      <c r="G39" s="3">
        <v>13</v>
      </c>
      <c r="H39" s="6">
        <f t="shared" si="0"/>
        <v>0.27659574468085107</v>
      </c>
    </row>
    <row r="40" spans="1:8" x14ac:dyDescent="0.3">
      <c r="A40" s="8" t="s">
        <v>37</v>
      </c>
      <c r="B40" s="3">
        <v>33</v>
      </c>
      <c r="C40" s="3">
        <v>29</v>
      </c>
      <c r="E40" s="8" t="s">
        <v>51</v>
      </c>
      <c r="F40" s="3">
        <v>9</v>
      </c>
      <c r="G40" s="3">
        <v>6</v>
      </c>
      <c r="H40" s="6">
        <f t="shared" si="0"/>
        <v>0.66666666666666663</v>
      </c>
    </row>
    <row r="41" spans="1:8" x14ac:dyDescent="0.3">
      <c r="A41" s="5" t="s">
        <v>54</v>
      </c>
      <c r="B41" s="3">
        <v>28</v>
      </c>
      <c r="C41" s="3">
        <v>15</v>
      </c>
      <c r="E41" s="8" t="s">
        <v>48</v>
      </c>
      <c r="F41" s="3">
        <v>49</v>
      </c>
      <c r="G41" s="3">
        <v>25</v>
      </c>
      <c r="H41" s="6">
        <f t="shared" si="0"/>
        <v>0.51020408163265307</v>
      </c>
    </row>
    <row r="42" spans="1:8" x14ac:dyDescent="0.3">
      <c r="A42" s="8" t="s">
        <v>37</v>
      </c>
      <c r="B42" s="3">
        <v>28</v>
      </c>
      <c r="C42" s="3">
        <v>15</v>
      </c>
      <c r="E42" s="8" t="s">
        <v>53</v>
      </c>
      <c r="F42" s="3">
        <v>50</v>
      </c>
      <c r="G42" s="3">
        <v>27</v>
      </c>
      <c r="H42" s="6">
        <f t="shared" si="0"/>
        <v>0.54</v>
      </c>
    </row>
    <row r="43" spans="1:8" x14ac:dyDescent="0.3">
      <c r="A43" s="5" t="s">
        <v>63</v>
      </c>
      <c r="B43" s="3">
        <v>19</v>
      </c>
      <c r="C43" s="3">
        <v>10</v>
      </c>
      <c r="E43" s="8" t="s">
        <v>52</v>
      </c>
      <c r="F43" s="3">
        <v>14</v>
      </c>
      <c r="G43" s="3">
        <v>11</v>
      </c>
      <c r="H43" s="6">
        <f t="shared" si="0"/>
        <v>0.7857142857142857</v>
      </c>
    </row>
    <row r="44" spans="1:8" x14ac:dyDescent="0.3">
      <c r="A44" s="8" t="s">
        <v>722</v>
      </c>
      <c r="B44" s="3">
        <v>1</v>
      </c>
      <c r="C44" s="3">
        <v>0</v>
      </c>
      <c r="E44" s="8" t="s">
        <v>57</v>
      </c>
      <c r="F44" s="3">
        <v>32</v>
      </c>
      <c r="G44" s="3">
        <v>20</v>
      </c>
      <c r="H44" s="6">
        <f t="shared" si="0"/>
        <v>0.625</v>
      </c>
    </row>
    <row r="45" spans="1:8" x14ac:dyDescent="0.3">
      <c r="A45" s="8" t="s">
        <v>37</v>
      </c>
      <c r="B45" s="3">
        <v>18</v>
      </c>
      <c r="C45" s="3">
        <v>10</v>
      </c>
      <c r="E45" s="8" t="s">
        <v>45</v>
      </c>
      <c r="F45" s="3">
        <v>40</v>
      </c>
      <c r="G45" s="3">
        <v>32</v>
      </c>
      <c r="H45" s="6">
        <f t="shared" si="0"/>
        <v>0.8</v>
      </c>
    </row>
    <row r="46" spans="1:8" x14ac:dyDescent="0.3">
      <c r="A46" s="5" t="s">
        <v>1613</v>
      </c>
      <c r="B46" s="3">
        <v>4</v>
      </c>
      <c r="C46" s="3">
        <v>3</v>
      </c>
      <c r="E46" s="8" t="s">
        <v>49</v>
      </c>
      <c r="F46" s="3">
        <v>38</v>
      </c>
      <c r="G46" s="3">
        <v>11</v>
      </c>
      <c r="H46" s="6">
        <f t="shared" si="0"/>
        <v>0.28947368421052633</v>
      </c>
    </row>
    <row r="47" spans="1:8" x14ac:dyDescent="0.3">
      <c r="A47" s="8" t="s">
        <v>37</v>
      </c>
      <c r="B47" s="3">
        <v>4</v>
      </c>
      <c r="C47" s="3">
        <v>3</v>
      </c>
      <c r="E47" s="8" t="s">
        <v>744</v>
      </c>
      <c r="F47" s="3">
        <v>17</v>
      </c>
      <c r="G47" s="3">
        <v>0</v>
      </c>
      <c r="H47" s="6">
        <f t="shared" si="0"/>
        <v>0</v>
      </c>
    </row>
    <row r="48" spans="1:8" x14ac:dyDescent="0.3">
      <c r="A48" s="5" t="s">
        <v>46</v>
      </c>
      <c r="B48" s="3">
        <v>204</v>
      </c>
      <c r="C48" s="3">
        <v>134</v>
      </c>
      <c r="E48" s="8" t="s">
        <v>58</v>
      </c>
      <c r="F48" s="3">
        <v>31</v>
      </c>
      <c r="G48" s="3">
        <v>23</v>
      </c>
      <c r="H48" s="6">
        <f t="shared" si="0"/>
        <v>0.74193548387096775</v>
      </c>
    </row>
    <row r="49" spans="1:8" x14ac:dyDescent="0.3">
      <c r="A49" s="8" t="s">
        <v>38</v>
      </c>
      <c r="B49" s="3">
        <v>35</v>
      </c>
      <c r="C49" s="3">
        <v>20</v>
      </c>
      <c r="E49" s="8" t="s">
        <v>61</v>
      </c>
      <c r="F49" s="3">
        <v>33</v>
      </c>
      <c r="G49" s="3">
        <v>29</v>
      </c>
      <c r="H49" s="6">
        <f t="shared" si="0"/>
        <v>0.87878787878787878</v>
      </c>
    </row>
    <row r="50" spans="1:8" x14ac:dyDescent="0.3">
      <c r="A50" s="8" t="s">
        <v>727</v>
      </c>
      <c r="B50" s="3">
        <v>17</v>
      </c>
      <c r="C50" s="3">
        <v>13</v>
      </c>
      <c r="E50" s="8" t="s">
        <v>54</v>
      </c>
      <c r="F50" s="3">
        <v>28</v>
      </c>
      <c r="G50" s="3">
        <v>15</v>
      </c>
      <c r="H50" s="6">
        <f t="shared" si="0"/>
        <v>0.5357142857142857</v>
      </c>
    </row>
    <row r="51" spans="1:8" x14ac:dyDescent="0.3">
      <c r="A51" s="8" t="s">
        <v>728</v>
      </c>
      <c r="B51" s="3">
        <v>5</v>
      </c>
      <c r="C51" s="3">
        <v>3</v>
      </c>
      <c r="E51" s="8" t="s">
        <v>63</v>
      </c>
      <c r="F51" s="3">
        <v>18</v>
      </c>
      <c r="G51" s="3">
        <v>10</v>
      </c>
      <c r="H51" s="6">
        <f t="shared" si="0"/>
        <v>0.55555555555555558</v>
      </c>
    </row>
    <row r="52" spans="1:8" x14ac:dyDescent="0.3">
      <c r="A52" s="8" t="s">
        <v>722</v>
      </c>
      <c r="B52" s="3">
        <v>22</v>
      </c>
      <c r="C52" s="3">
        <v>11</v>
      </c>
      <c r="E52" s="8" t="s">
        <v>1613</v>
      </c>
      <c r="F52" s="3">
        <v>4</v>
      </c>
      <c r="G52" s="3">
        <v>3</v>
      </c>
      <c r="H52" s="6">
        <f t="shared" si="0"/>
        <v>0.75</v>
      </c>
    </row>
    <row r="53" spans="1:8" x14ac:dyDescent="0.3">
      <c r="A53" s="8" t="s">
        <v>723</v>
      </c>
      <c r="B53" s="3">
        <v>25</v>
      </c>
      <c r="C53" s="3">
        <v>14</v>
      </c>
      <c r="E53" s="8" t="s">
        <v>46</v>
      </c>
      <c r="F53" s="3">
        <v>42</v>
      </c>
      <c r="G53" s="3">
        <v>31</v>
      </c>
      <c r="H53" s="6">
        <f t="shared" si="0"/>
        <v>0.73809523809523814</v>
      </c>
    </row>
    <row r="54" spans="1:8" x14ac:dyDescent="0.3">
      <c r="A54" s="8" t="s">
        <v>37</v>
      </c>
      <c r="B54" s="3">
        <v>42</v>
      </c>
      <c r="C54" s="3">
        <v>31</v>
      </c>
      <c r="E54" s="8" t="s">
        <v>55</v>
      </c>
      <c r="F54" s="3">
        <v>12</v>
      </c>
      <c r="G54" s="3">
        <v>3</v>
      </c>
      <c r="H54" s="6">
        <f t="shared" si="0"/>
        <v>0.25</v>
      </c>
    </row>
    <row r="55" spans="1:8" x14ac:dyDescent="0.3">
      <c r="A55" s="8" t="s">
        <v>724</v>
      </c>
      <c r="B55" s="3">
        <v>23</v>
      </c>
      <c r="C55" s="3">
        <v>18</v>
      </c>
      <c r="E55" s="8" t="s">
        <v>59</v>
      </c>
      <c r="F55" s="3">
        <v>13</v>
      </c>
      <c r="G55" s="3">
        <v>7</v>
      </c>
      <c r="H55" s="6">
        <f t="shared" si="0"/>
        <v>0.53846153846153844</v>
      </c>
    </row>
    <row r="56" spans="1:8" x14ac:dyDescent="0.3">
      <c r="A56" s="8" t="s">
        <v>726</v>
      </c>
      <c r="B56" s="3">
        <v>35</v>
      </c>
      <c r="C56" s="3">
        <v>24</v>
      </c>
      <c r="E56" s="8" t="s">
        <v>60</v>
      </c>
      <c r="F56" s="3">
        <v>35</v>
      </c>
      <c r="G56" s="3">
        <v>30</v>
      </c>
      <c r="H56" s="6">
        <f t="shared" si="0"/>
        <v>0.8571428571428571</v>
      </c>
    </row>
    <row r="57" spans="1:8" x14ac:dyDescent="0.3">
      <c r="A57" s="5" t="s">
        <v>55</v>
      </c>
      <c r="B57" s="3">
        <v>83</v>
      </c>
      <c r="C57" s="3">
        <v>28</v>
      </c>
      <c r="E57" s="8" t="s">
        <v>62</v>
      </c>
      <c r="F57" s="3">
        <v>10</v>
      </c>
      <c r="G57" s="3">
        <v>0</v>
      </c>
      <c r="H57" s="6">
        <f t="shared" si="0"/>
        <v>0</v>
      </c>
    </row>
    <row r="58" spans="1:8" x14ac:dyDescent="0.3">
      <c r="A58" s="8" t="s">
        <v>38</v>
      </c>
      <c r="B58" s="3">
        <v>19</v>
      </c>
      <c r="C58" s="3">
        <v>6</v>
      </c>
      <c r="E58" s="8" t="s">
        <v>56</v>
      </c>
      <c r="F58" s="3">
        <v>22</v>
      </c>
      <c r="G58" s="3">
        <v>12</v>
      </c>
      <c r="H58" s="6">
        <f t="shared" si="0"/>
        <v>0.54545454545454541</v>
      </c>
    </row>
    <row r="59" spans="1:8" x14ac:dyDescent="0.3">
      <c r="A59" s="8" t="s">
        <v>727</v>
      </c>
      <c r="B59" s="3">
        <v>2</v>
      </c>
      <c r="C59" s="3">
        <v>0</v>
      </c>
      <c r="E59" s="8" t="s">
        <v>44</v>
      </c>
      <c r="F59" s="3">
        <v>10</v>
      </c>
      <c r="G59" s="3">
        <v>2</v>
      </c>
      <c r="H59" s="6">
        <f t="shared" si="0"/>
        <v>0.2</v>
      </c>
    </row>
    <row r="60" spans="1:8" x14ac:dyDescent="0.3">
      <c r="A60" s="8" t="s">
        <v>728</v>
      </c>
      <c r="B60" s="3">
        <v>8</v>
      </c>
      <c r="C60" s="3">
        <v>1</v>
      </c>
      <c r="E60" s="9" t="s">
        <v>724</v>
      </c>
      <c r="F60" s="10">
        <v>117</v>
      </c>
      <c r="G60" s="10">
        <v>83</v>
      </c>
      <c r="H60" s="14">
        <f t="shared" si="0"/>
        <v>0.70940170940170943</v>
      </c>
    </row>
    <row r="61" spans="1:8" x14ac:dyDescent="0.3">
      <c r="A61" s="8" t="s">
        <v>722</v>
      </c>
      <c r="B61" s="3">
        <v>12</v>
      </c>
      <c r="C61" s="3">
        <v>4</v>
      </c>
      <c r="E61" s="8" t="s">
        <v>50</v>
      </c>
      <c r="F61" s="3">
        <v>21</v>
      </c>
      <c r="G61" s="3">
        <v>4</v>
      </c>
      <c r="H61" s="6">
        <f t="shared" si="0"/>
        <v>0.19047619047619047</v>
      </c>
    </row>
    <row r="62" spans="1:8" x14ac:dyDescent="0.3">
      <c r="A62" s="8" t="s">
        <v>723</v>
      </c>
      <c r="B62" s="3">
        <v>7</v>
      </c>
      <c r="C62" s="3">
        <v>2</v>
      </c>
      <c r="E62" s="8" t="s">
        <v>45</v>
      </c>
      <c r="F62" s="3">
        <v>22</v>
      </c>
      <c r="G62" s="3">
        <v>22</v>
      </c>
      <c r="H62" s="6">
        <f t="shared" si="0"/>
        <v>1</v>
      </c>
    </row>
    <row r="63" spans="1:8" x14ac:dyDescent="0.3">
      <c r="A63" s="8" t="s">
        <v>37</v>
      </c>
      <c r="B63" s="3">
        <v>12</v>
      </c>
      <c r="C63" s="3">
        <v>3</v>
      </c>
      <c r="E63" s="8" t="s">
        <v>46</v>
      </c>
      <c r="F63" s="3">
        <v>23</v>
      </c>
      <c r="G63" s="3">
        <v>18</v>
      </c>
      <c r="H63" s="6">
        <f t="shared" si="0"/>
        <v>0.78260869565217395</v>
      </c>
    </row>
    <row r="64" spans="1:8" x14ac:dyDescent="0.3">
      <c r="A64" s="8" t="s">
        <v>724</v>
      </c>
      <c r="B64" s="3">
        <v>23</v>
      </c>
      <c r="C64" s="3">
        <v>12</v>
      </c>
      <c r="E64" s="8" t="s">
        <v>55</v>
      </c>
      <c r="F64" s="3">
        <v>23</v>
      </c>
      <c r="G64" s="3">
        <v>12</v>
      </c>
      <c r="H64" s="6">
        <f t="shared" si="0"/>
        <v>0.52173913043478259</v>
      </c>
    </row>
    <row r="65" spans="1:8" x14ac:dyDescent="0.3">
      <c r="A65" s="5" t="s">
        <v>732</v>
      </c>
      <c r="B65" s="3">
        <v>1</v>
      </c>
      <c r="C65" s="3">
        <v>1</v>
      </c>
      <c r="E65" s="8" t="s">
        <v>60</v>
      </c>
      <c r="F65" s="3">
        <v>5</v>
      </c>
      <c r="G65" s="3">
        <v>5</v>
      </c>
      <c r="H65" s="6">
        <f t="shared" si="0"/>
        <v>1</v>
      </c>
    </row>
    <row r="66" spans="1:8" x14ac:dyDescent="0.3">
      <c r="A66" s="8" t="s">
        <v>722</v>
      </c>
      <c r="B66" s="3">
        <v>1</v>
      </c>
      <c r="C66" s="3">
        <v>1</v>
      </c>
      <c r="E66" s="8" t="s">
        <v>56</v>
      </c>
      <c r="F66" s="3">
        <v>21</v>
      </c>
      <c r="G66" s="3">
        <v>21</v>
      </c>
      <c r="H66" s="6">
        <f t="shared" si="0"/>
        <v>1</v>
      </c>
    </row>
    <row r="67" spans="1:8" x14ac:dyDescent="0.3">
      <c r="A67" s="5" t="s">
        <v>59</v>
      </c>
      <c r="B67" s="3">
        <v>13</v>
      </c>
      <c r="C67" s="3">
        <v>7</v>
      </c>
      <c r="E67" s="8" t="s">
        <v>44</v>
      </c>
      <c r="F67" s="3">
        <v>2</v>
      </c>
      <c r="G67" s="3">
        <v>1</v>
      </c>
      <c r="H67" s="6">
        <f t="shared" si="0"/>
        <v>0.5</v>
      </c>
    </row>
    <row r="68" spans="1:8" x14ac:dyDescent="0.3">
      <c r="A68" s="8" t="s">
        <v>37</v>
      </c>
      <c r="B68" s="3">
        <v>13</v>
      </c>
      <c r="C68" s="3">
        <v>7</v>
      </c>
      <c r="E68" s="9" t="s">
        <v>725</v>
      </c>
      <c r="F68" s="10">
        <v>52</v>
      </c>
      <c r="G68" s="10">
        <v>29</v>
      </c>
      <c r="H68" s="14">
        <f t="shared" si="0"/>
        <v>0.55769230769230771</v>
      </c>
    </row>
    <row r="69" spans="1:8" x14ac:dyDescent="0.3">
      <c r="A69" s="5" t="s">
        <v>60</v>
      </c>
      <c r="B69" s="3">
        <v>161</v>
      </c>
      <c r="C69" s="3">
        <v>118</v>
      </c>
      <c r="E69" s="8" t="s">
        <v>47</v>
      </c>
      <c r="F69" s="3">
        <v>1</v>
      </c>
      <c r="G69" s="3">
        <v>0</v>
      </c>
      <c r="H69" s="6">
        <f t="shared" ref="H69:H78" si="1">G69/F69</f>
        <v>0</v>
      </c>
    </row>
    <row r="70" spans="1:8" x14ac:dyDescent="0.3">
      <c r="A70" s="8" t="s">
        <v>38</v>
      </c>
      <c r="B70" s="3">
        <v>10</v>
      </c>
      <c r="C70" s="3">
        <v>0</v>
      </c>
      <c r="E70" s="8" t="s">
        <v>45</v>
      </c>
      <c r="F70" s="3">
        <v>5</v>
      </c>
      <c r="G70" s="3">
        <v>3</v>
      </c>
      <c r="H70" s="6">
        <f t="shared" si="1"/>
        <v>0.6</v>
      </c>
    </row>
    <row r="71" spans="1:8" x14ac:dyDescent="0.3">
      <c r="A71" s="8" t="s">
        <v>727</v>
      </c>
      <c r="B71" s="3">
        <v>10</v>
      </c>
      <c r="C71" s="3">
        <v>8</v>
      </c>
      <c r="E71" s="8" t="s">
        <v>60</v>
      </c>
      <c r="F71" s="3">
        <v>27</v>
      </c>
      <c r="G71" s="3">
        <v>16</v>
      </c>
      <c r="H71" s="6">
        <f t="shared" si="1"/>
        <v>0.59259259259259256</v>
      </c>
    </row>
    <row r="72" spans="1:8" x14ac:dyDescent="0.3">
      <c r="A72" s="8" t="s">
        <v>728</v>
      </c>
      <c r="B72" s="3">
        <v>19</v>
      </c>
      <c r="C72" s="3">
        <v>14</v>
      </c>
      <c r="E72" s="8" t="s">
        <v>56</v>
      </c>
      <c r="F72" s="3">
        <v>19</v>
      </c>
      <c r="G72" s="3">
        <v>10</v>
      </c>
      <c r="H72" s="6">
        <f t="shared" si="1"/>
        <v>0.52631578947368418</v>
      </c>
    </row>
    <row r="73" spans="1:8" x14ac:dyDescent="0.3">
      <c r="A73" s="8" t="s">
        <v>723</v>
      </c>
      <c r="B73" s="3">
        <v>20</v>
      </c>
      <c r="C73" s="3">
        <v>12</v>
      </c>
      <c r="E73" s="9" t="s">
        <v>726</v>
      </c>
      <c r="F73" s="10">
        <v>117</v>
      </c>
      <c r="G73" s="10">
        <v>91</v>
      </c>
      <c r="H73" s="14">
        <f t="shared" si="1"/>
        <v>0.77777777777777779</v>
      </c>
    </row>
    <row r="74" spans="1:8" x14ac:dyDescent="0.3">
      <c r="A74" s="8" t="s">
        <v>37</v>
      </c>
      <c r="B74" s="3">
        <v>35</v>
      </c>
      <c r="C74" s="3">
        <v>30</v>
      </c>
      <c r="E74" s="8" t="s">
        <v>50</v>
      </c>
      <c r="F74" s="3">
        <v>33</v>
      </c>
      <c r="G74" s="3">
        <v>20</v>
      </c>
      <c r="H74" s="6">
        <f t="shared" si="1"/>
        <v>0.60606060606060608</v>
      </c>
    </row>
    <row r="75" spans="1:8" x14ac:dyDescent="0.3">
      <c r="A75" s="8" t="s">
        <v>724</v>
      </c>
      <c r="B75" s="3">
        <v>5</v>
      </c>
      <c r="C75" s="3">
        <v>5</v>
      </c>
      <c r="E75" s="8" t="s">
        <v>46</v>
      </c>
      <c r="F75" s="3">
        <v>35</v>
      </c>
      <c r="G75" s="3">
        <v>24</v>
      </c>
      <c r="H75" s="6">
        <f t="shared" si="1"/>
        <v>0.68571428571428572</v>
      </c>
    </row>
    <row r="76" spans="1:8" x14ac:dyDescent="0.3">
      <c r="A76" s="8" t="s">
        <v>725</v>
      </c>
      <c r="B76" s="3">
        <v>27</v>
      </c>
      <c r="C76" s="3">
        <v>16</v>
      </c>
      <c r="E76" s="8" t="s">
        <v>60</v>
      </c>
      <c r="F76" s="3">
        <v>35</v>
      </c>
      <c r="G76" s="3">
        <v>33</v>
      </c>
      <c r="H76" s="6">
        <f t="shared" si="1"/>
        <v>0.94285714285714284</v>
      </c>
    </row>
    <row r="77" spans="1:8" x14ac:dyDescent="0.3">
      <c r="A77" s="8" t="s">
        <v>726</v>
      </c>
      <c r="B77" s="3">
        <v>35</v>
      </c>
      <c r="C77" s="3">
        <v>33</v>
      </c>
      <c r="E77" s="8" t="s">
        <v>56</v>
      </c>
      <c r="F77" s="3">
        <v>14</v>
      </c>
      <c r="G77" s="3">
        <v>14</v>
      </c>
      <c r="H77" s="6">
        <f t="shared" si="1"/>
        <v>1</v>
      </c>
    </row>
    <row r="78" spans="1:8" x14ac:dyDescent="0.3">
      <c r="A78" s="5" t="s">
        <v>62</v>
      </c>
      <c r="B78" s="3">
        <v>10</v>
      </c>
      <c r="C78" s="3">
        <v>0</v>
      </c>
      <c r="E78" s="11" t="s">
        <v>1602</v>
      </c>
      <c r="F78" s="12">
        <v>1265</v>
      </c>
      <c r="G78" s="12">
        <v>743</v>
      </c>
      <c r="H78" s="14">
        <f t="shared" si="1"/>
        <v>0.58735177865612653</v>
      </c>
    </row>
    <row r="79" spans="1:8" x14ac:dyDescent="0.3">
      <c r="A79" s="8" t="s">
        <v>37</v>
      </c>
      <c r="B79" s="3">
        <v>10</v>
      </c>
      <c r="C79" s="3">
        <v>0</v>
      </c>
    </row>
    <row r="80" spans="1:8" x14ac:dyDescent="0.3">
      <c r="A80" s="5" t="s">
        <v>56</v>
      </c>
      <c r="B80" s="3">
        <v>134</v>
      </c>
      <c r="C80" s="3">
        <v>100</v>
      </c>
    </row>
    <row r="81" spans="1:3" x14ac:dyDescent="0.3">
      <c r="A81" s="8" t="s">
        <v>38</v>
      </c>
      <c r="B81" s="3">
        <v>33</v>
      </c>
      <c r="C81" s="3">
        <v>30</v>
      </c>
    </row>
    <row r="82" spans="1:3" x14ac:dyDescent="0.3">
      <c r="A82" s="8" t="s">
        <v>727</v>
      </c>
      <c r="B82" s="3">
        <v>4</v>
      </c>
      <c r="C82" s="3">
        <v>3</v>
      </c>
    </row>
    <row r="83" spans="1:3" x14ac:dyDescent="0.3">
      <c r="A83" s="8" t="s">
        <v>722</v>
      </c>
      <c r="B83" s="3">
        <v>21</v>
      </c>
      <c r="C83" s="3">
        <v>10</v>
      </c>
    </row>
    <row r="84" spans="1:3" x14ac:dyDescent="0.3">
      <c r="A84" s="8" t="s">
        <v>37</v>
      </c>
      <c r="B84" s="3">
        <v>22</v>
      </c>
      <c r="C84" s="3">
        <v>12</v>
      </c>
    </row>
    <row r="85" spans="1:3" x14ac:dyDescent="0.3">
      <c r="A85" s="8" t="s">
        <v>724</v>
      </c>
      <c r="B85" s="3">
        <v>21</v>
      </c>
      <c r="C85" s="3">
        <v>21</v>
      </c>
    </row>
    <row r="86" spans="1:3" x14ac:dyDescent="0.3">
      <c r="A86" s="8" t="s">
        <v>725</v>
      </c>
      <c r="B86" s="3">
        <v>19</v>
      </c>
      <c r="C86" s="3">
        <v>10</v>
      </c>
    </row>
    <row r="87" spans="1:3" x14ac:dyDescent="0.3">
      <c r="A87" s="8" t="s">
        <v>726</v>
      </c>
      <c r="B87" s="3">
        <v>14</v>
      </c>
      <c r="C87" s="3">
        <v>14</v>
      </c>
    </row>
    <row r="88" spans="1:3" x14ac:dyDescent="0.3">
      <c r="A88" s="5" t="s">
        <v>44</v>
      </c>
      <c r="B88" s="3">
        <v>13</v>
      </c>
      <c r="C88" s="3">
        <v>3</v>
      </c>
    </row>
    <row r="89" spans="1:3" x14ac:dyDescent="0.3">
      <c r="A89" s="8" t="s">
        <v>722</v>
      </c>
      <c r="B89" s="3">
        <v>1</v>
      </c>
      <c r="C89" s="3">
        <v>0</v>
      </c>
    </row>
    <row r="90" spans="1:3" x14ac:dyDescent="0.3">
      <c r="A90" s="8" t="s">
        <v>37</v>
      </c>
      <c r="B90" s="3">
        <v>10</v>
      </c>
      <c r="C90" s="3">
        <v>2</v>
      </c>
    </row>
    <row r="91" spans="1:3" x14ac:dyDescent="0.3">
      <c r="A91" s="8" t="s">
        <v>724</v>
      </c>
      <c r="B91" s="3">
        <v>2</v>
      </c>
      <c r="C91" s="3">
        <v>1</v>
      </c>
    </row>
    <row r="92" spans="1:3" x14ac:dyDescent="0.3">
      <c r="A92" s="5" t="s">
        <v>1602</v>
      </c>
      <c r="B92" s="3">
        <v>1265</v>
      </c>
      <c r="C92" s="3">
        <v>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213FC-A708-4CEF-84E1-56E16D95A881}">
  <dimension ref="A1:O1576"/>
  <sheetViews>
    <sheetView zoomScale="85" zoomScaleNormal="85" workbookViewId="0">
      <selection activeCell="D21" sqref="D21"/>
    </sheetView>
  </sheetViews>
  <sheetFormatPr defaultRowHeight="14.4" x14ac:dyDescent="0.3"/>
  <cols>
    <col min="1" max="1" width="16.6640625" customWidth="1"/>
  </cols>
  <sheetData>
    <row r="1" spans="1:15" x14ac:dyDescent="0.3">
      <c r="A1" t="s">
        <v>0</v>
      </c>
      <c r="B1" t="s">
        <v>36</v>
      </c>
      <c r="C1" t="s">
        <v>35</v>
      </c>
      <c r="D1" t="s">
        <v>39</v>
      </c>
      <c r="E1" t="s">
        <v>33</v>
      </c>
      <c r="F1" t="s">
        <v>65</v>
      </c>
      <c r="G1" t="s">
        <v>34</v>
      </c>
      <c r="H1" t="s">
        <v>743</v>
      </c>
      <c r="I1" t="s">
        <v>738</v>
      </c>
      <c r="J1" t="s">
        <v>737</v>
      </c>
      <c r="K1" t="s">
        <v>748</v>
      </c>
      <c r="L1" t="s">
        <v>1608</v>
      </c>
      <c r="M1" t="s">
        <v>749</v>
      </c>
      <c r="N1" t="s">
        <v>1599</v>
      </c>
      <c r="O1" t="s">
        <v>1612</v>
      </c>
    </row>
    <row r="2" spans="1:15" x14ac:dyDescent="0.3">
      <c r="A2" t="s">
        <v>29</v>
      </c>
      <c r="B2" t="s">
        <v>37</v>
      </c>
      <c r="C2" t="s">
        <v>746</v>
      </c>
      <c r="D2" t="s">
        <v>736</v>
      </c>
      <c r="E2" t="s">
        <v>64</v>
      </c>
      <c r="F2">
        <v>23</v>
      </c>
      <c r="G2" t="str">
        <f>IF(F2 &gt; 25,"Y","N")</f>
        <v>N</v>
      </c>
      <c r="H2" t="s">
        <v>733</v>
      </c>
      <c r="I2" t="s">
        <v>736</v>
      </c>
      <c r="J2" t="s">
        <v>736</v>
      </c>
      <c r="K2" t="s">
        <v>736</v>
      </c>
      <c r="L2" t="s">
        <v>736</v>
      </c>
      <c r="M2" t="s">
        <v>736</v>
      </c>
      <c r="N2">
        <v>0</v>
      </c>
    </row>
    <row r="3" spans="1:15" x14ac:dyDescent="0.3">
      <c r="A3" t="s">
        <v>93</v>
      </c>
      <c r="B3" t="s">
        <v>727</v>
      </c>
      <c r="C3" t="s">
        <v>46</v>
      </c>
      <c r="D3" t="s">
        <v>735</v>
      </c>
      <c r="E3" t="s">
        <v>733</v>
      </c>
      <c r="F3" t="s">
        <v>736</v>
      </c>
      <c r="G3" t="s">
        <v>736</v>
      </c>
      <c r="H3" t="s">
        <v>64</v>
      </c>
      <c r="I3">
        <v>25.661685943603516</v>
      </c>
      <c r="J3" t="str">
        <f t="shared" ref="J3:J12" si="0">IF(I3&lt;35,"Y","N")</f>
        <v>Y</v>
      </c>
      <c r="K3" t="s">
        <v>64</v>
      </c>
      <c r="L3">
        <v>0</v>
      </c>
      <c r="M3" t="s">
        <v>733</v>
      </c>
      <c r="N3">
        <v>0</v>
      </c>
    </row>
    <row r="4" spans="1:15" x14ac:dyDescent="0.3">
      <c r="A4" t="s">
        <v>94</v>
      </c>
      <c r="B4" t="s">
        <v>727</v>
      </c>
      <c r="C4" t="s">
        <v>46</v>
      </c>
      <c r="D4" t="s">
        <v>735</v>
      </c>
      <c r="E4" t="s">
        <v>733</v>
      </c>
      <c r="F4" t="s">
        <v>736</v>
      </c>
      <c r="G4" t="s">
        <v>736</v>
      </c>
      <c r="H4" t="s">
        <v>64</v>
      </c>
      <c r="I4">
        <v>31.665865898132324</v>
      </c>
      <c r="J4" t="str">
        <f t="shared" si="0"/>
        <v>Y</v>
      </c>
      <c r="K4" t="s">
        <v>64</v>
      </c>
      <c r="L4">
        <v>0</v>
      </c>
      <c r="M4" t="s">
        <v>733</v>
      </c>
      <c r="N4">
        <v>0</v>
      </c>
    </row>
    <row r="5" spans="1:15" x14ac:dyDescent="0.3">
      <c r="A5" t="s">
        <v>96</v>
      </c>
      <c r="B5" t="s">
        <v>727</v>
      </c>
      <c r="C5" t="s">
        <v>56</v>
      </c>
      <c r="D5" t="s">
        <v>735</v>
      </c>
      <c r="E5" t="s">
        <v>733</v>
      </c>
      <c r="F5" t="s">
        <v>736</v>
      </c>
      <c r="G5" t="s">
        <v>736</v>
      </c>
      <c r="H5" t="s">
        <v>64</v>
      </c>
      <c r="I5">
        <v>25.421365737915039</v>
      </c>
      <c r="J5" t="str">
        <f t="shared" si="0"/>
        <v>Y</v>
      </c>
      <c r="K5" t="s">
        <v>64</v>
      </c>
      <c r="L5">
        <v>0</v>
      </c>
      <c r="M5" t="s">
        <v>733</v>
      </c>
      <c r="N5">
        <v>0</v>
      </c>
    </row>
    <row r="6" spans="1:15" x14ac:dyDescent="0.3">
      <c r="A6" t="s">
        <v>140</v>
      </c>
      <c r="B6" t="s">
        <v>727</v>
      </c>
      <c r="C6" t="s">
        <v>45</v>
      </c>
      <c r="D6" t="s">
        <v>735</v>
      </c>
      <c r="E6" t="s">
        <v>733</v>
      </c>
      <c r="F6" t="s">
        <v>736</v>
      </c>
      <c r="G6" t="s">
        <v>736</v>
      </c>
      <c r="H6" t="s">
        <v>64</v>
      </c>
      <c r="I6">
        <v>17.020421981811523</v>
      </c>
      <c r="J6" t="str">
        <f t="shared" si="0"/>
        <v>Y</v>
      </c>
      <c r="K6" t="s">
        <v>64</v>
      </c>
      <c r="L6">
        <v>0</v>
      </c>
      <c r="M6" t="s">
        <v>733</v>
      </c>
      <c r="N6">
        <v>0</v>
      </c>
    </row>
    <row r="7" spans="1:15" x14ac:dyDescent="0.3">
      <c r="A7" t="s">
        <v>142</v>
      </c>
      <c r="B7" t="s">
        <v>727</v>
      </c>
      <c r="C7" t="s">
        <v>45</v>
      </c>
      <c r="D7" t="s">
        <v>735</v>
      </c>
      <c r="E7" t="s">
        <v>733</v>
      </c>
      <c r="F7" t="s">
        <v>736</v>
      </c>
      <c r="G7" t="s">
        <v>736</v>
      </c>
      <c r="H7" t="s">
        <v>64</v>
      </c>
      <c r="I7">
        <v>20.995767593383789</v>
      </c>
      <c r="J7" t="str">
        <f t="shared" si="0"/>
        <v>Y</v>
      </c>
      <c r="K7" t="s">
        <v>64</v>
      </c>
      <c r="L7">
        <v>0</v>
      </c>
      <c r="M7" t="s">
        <v>733</v>
      </c>
      <c r="N7">
        <v>0</v>
      </c>
    </row>
    <row r="8" spans="1:15" x14ac:dyDescent="0.3">
      <c r="A8" t="s">
        <v>177</v>
      </c>
      <c r="B8" t="s">
        <v>728</v>
      </c>
      <c r="C8" t="s">
        <v>46</v>
      </c>
      <c r="D8" t="s">
        <v>40</v>
      </c>
      <c r="E8" t="s">
        <v>733</v>
      </c>
      <c r="F8" t="s">
        <v>736</v>
      </c>
      <c r="G8" t="s">
        <v>736</v>
      </c>
      <c r="H8" t="s">
        <v>64</v>
      </c>
      <c r="I8">
        <v>32.152379989624023</v>
      </c>
      <c r="J8" t="str">
        <f t="shared" si="0"/>
        <v>Y</v>
      </c>
      <c r="K8" t="s">
        <v>64</v>
      </c>
      <c r="L8">
        <v>0</v>
      </c>
      <c r="M8" t="s">
        <v>733</v>
      </c>
      <c r="N8">
        <v>0</v>
      </c>
    </row>
    <row r="9" spans="1:15" x14ac:dyDescent="0.3">
      <c r="A9" t="s">
        <v>196</v>
      </c>
      <c r="B9" t="s">
        <v>728</v>
      </c>
      <c r="C9" t="s">
        <v>60</v>
      </c>
      <c r="D9" t="s">
        <v>735</v>
      </c>
      <c r="E9" t="s">
        <v>733</v>
      </c>
      <c r="F9" t="s">
        <v>736</v>
      </c>
      <c r="G9" t="s">
        <v>736</v>
      </c>
      <c r="H9" t="s">
        <v>64</v>
      </c>
      <c r="I9">
        <v>25.795721054077148</v>
      </c>
      <c r="J9" t="str">
        <f t="shared" si="0"/>
        <v>Y</v>
      </c>
      <c r="K9" t="s">
        <v>64</v>
      </c>
      <c r="L9">
        <v>0</v>
      </c>
      <c r="M9" t="s">
        <v>733</v>
      </c>
      <c r="N9">
        <v>0</v>
      </c>
    </row>
    <row r="10" spans="1:15" x14ac:dyDescent="0.3">
      <c r="A10" t="s">
        <v>199</v>
      </c>
      <c r="B10" t="s">
        <v>728</v>
      </c>
      <c r="C10" t="s">
        <v>45</v>
      </c>
      <c r="D10" t="s">
        <v>735</v>
      </c>
      <c r="E10" t="s">
        <v>733</v>
      </c>
      <c r="F10" t="s">
        <v>736</v>
      </c>
      <c r="G10" t="s">
        <v>736</v>
      </c>
      <c r="H10" t="s">
        <v>64</v>
      </c>
      <c r="I10">
        <v>19.436202049255371</v>
      </c>
      <c r="J10" t="str">
        <f t="shared" si="0"/>
        <v>Y</v>
      </c>
      <c r="K10" t="s">
        <v>64</v>
      </c>
      <c r="L10">
        <v>0</v>
      </c>
      <c r="M10" t="s">
        <v>733</v>
      </c>
      <c r="N10">
        <v>0</v>
      </c>
    </row>
    <row r="11" spans="1:15" x14ac:dyDescent="0.3">
      <c r="A11" t="s">
        <v>200</v>
      </c>
      <c r="B11" t="s">
        <v>728</v>
      </c>
      <c r="C11" t="s">
        <v>45</v>
      </c>
      <c r="D11" t="s">
        <v>735</v>
      </c>
      <c r="E11" t="s">
        <v>733</v>
      </c>
      <c r="F11" t="s">
        <v>736</v>
      </c>
      <c r="G11" t="s">
        <v>736</v>
      </c>
      <c r="H11" t="s">
        <v>64</v>
      </c>
      <c r="I11">
        <v>22.790162086486816</v>
      </c>
      <c r="J11" t="str">
        <f t="shared" si="0"/>
        <v>Y</v>
      </c>
      <c r="K11" t="s">
        <v>64</v>
      </c>
      <c r="L11">
        <v>0</v>
      </c>
      <c r="M11" t="s">
        <v>733</v>
      </c>
      <c r="N11">
        <v>0</v>
      </c>
    </row>
    <row r="12" spans="1:15" x14ac:dyDescent="0.3">
      <c r="A12" t="s">
        <v>201</v>
      </c>
      <c r="B12" t="s">
        <v>728</v>
      </c>
      <c r="C12" t="s">
        <v>45</v>
      </c>
      <c r="D12" t="s">
        <v>735</v>
      </c>
      <c r="E12" t="s">
        <v>733</v>
      </c>
      <c r="F12" t="s">
        <v>736</v>
      </c>
      <c r="G12" t="s">
        <v>736</v>
      </c>
      <c r="H12" t="s">
        <v>64</v>
      </c>
      <c r="I12">
        <v>23.177452087402344</v>
      </c>
      <c r="J12" t="str">
        <f t="shared" si="0"/>
        <v>Y</v>
      </c>
      <c r="K12" t="s">
        <v>64</v>
      </c>
      <c r="L12">
        <v>0</v>
      </c>
      <c r="M12" t="s">
        <v>733</v>
      </c>
      <c r="N12">
        <v>0</v>
      </c>
    </row>
    <row r="13" spans="1:15" x14ac:dyDescent="0.3">
      <c r="A13" t="s">
        <v>1501</v>
      </c>
      <c r="B13" t="s">
        <v>38</v>
      </c>
      <c r="C13" t="s">
        <v>50</v>
      </c>
      <c r="D13" t="s">
        <v>734</v>
      </c>
      <c r="E13" t="s">
        <v>733</v>
      </c>
      <c r="F13" t="s">
        <v>736</v>
      </c>
      <c r="G13" t="s">
        <v>736</v>
      </c>
      <c r="H13" t="s">
        <v>64</v>
      </c>
      <c r="I13">
        <v>32.03392219543457</v>
      </c>
      <c r="J13" t="s">
        <v>64</v>
      </c>
      <c r="K13" t="s">
        <v>64</v>
      </c>
      <c r="L13">
        <v>0</v>
      </c>
      <c r="M13" t="s">
        <v>733</v>
      </c>
      <c r="N13">
        <v>0</v>
      </c>
    </row>
    <row r="14" spans="1:15" x14ac:dyDescent="0.3">
      <c r="A14" t="s">
        <v>1508</v>
      </c>
      <c r="B14" t="s">
        <v>38</v>
      </c>
      <c r="C14" t="s">
        <v>50</v>
      </c>
      <c r="D14" t="s">
        <v>734</v>
      </c>
      <c r="E14" t="s">
        <v>733</v>
      </c>
      <c r="F14" t="s">
        <v>736</v>
      </c>
      <c r="G14" t="s">
        <v>736</v>
      </c>
      <c r="H14" t="s">
        <v>64</v>
      </c>
      <c r="I14">
        <v>33.705451965332031</v>
      </c>
      <c r="J14" t="s">
        <v>64</v>
      </c>
      <c r="K14" t="s">
        <v>64</v>
      </c>
      <c r="L14">
        <v>0</v>
      </c>
      <c r="M14" t="s">
        <v>733</v>
      </c>
      <c r="N14">
        <v>0</v>
      </c>
    </row>
    <row r="15" spans="1:15" x14ac:dyDescent="0.3">
      <c r="A15" t="s">
        <v>203</v>
      </c>
      <c r="B15" t="s">
        <v>722</v>
      </c>
      <c r="C15" t="s">
        <v>45</v>
      </c>
      <c r="D15" t="s">
        <v>735</v>
      </c>
      <c r="E15" t="s">
        <v>733</v>
      </c>
      <c r="F15" t="s">
        <v>736</v>
      </c>
      <c r="G15" t="s">
        <v>736</v>
      </c>
      <c r="H15" t="s">
        <v>64</v>
      </c>
      <c r="I15">
        <v>21.226783752441406</v>
      </c>
      <c r="J15" t="str">
        <f t="shared" ref="J15:J38" si="1">IF(I15&lt;35,"Y","N")</f>
        <v>Y</v>
      </c>
      <c r="K15" t="s">
        <v>64</v>
      </c>
      <c r="L15">
        <v>0</v>
      </c>
      <c r="M15" t="s">
        <v>733</v>
      </c>
      <c r="N15">
        <v>0</v>
      </c>
    </row>
    <row r="16" spans="1:15" x14ac:dyDescent="0.3">
      <c r="A16" t="s">
        <v>204</v>
      </c>
      <c r="B16" t="s">
        <v>722</v>
      </c>
      <c r="C16" t="s">
        <v>45</v>
      </c>
      <c r="D16" t="s">
        <v>735</v>
      </c>
      <c r="E16" t="s">
        <v>733</v>
      </c>
      <c r="F16" t="s">
        <v>736</v>
      </c>
      <c r="G16" t="s">
        <v>736</v>
      </c>
      <c r="H16" t="s">
        <v>64</v>
      </c>
      <c r="I16">
        <v>25.197718620300293</v>
      </c>
      <c r="J16" t="str">
        <f t="shared" si="1"/>
        <v>Y</v>
      </c>
      <c r="K16" t="s">
        <v>64</v>
      </c>
      <c r="L16">
        <v>0</v>
      </c>
      <c r="M16" t="s">
        <v>733</v>
      </c>
      <c r="N16">
        <v>0</v>
      </c>
    </row>
    <row r="17" spans="1:14" x14ac:dyDescent="0.3">
      <c r="A17" t="s">
        <v>209</v>
      </c>
      <c r="B17" t="s">
        <v>722</v>
      </c>
      <c r="C17" t="s">
        <v>55</v>
      </c>
      <c r="D17" t="s">
        <v>735</v>
      </c>
      <c r="E17" t="s">
        <v>733</v>
      </c>
      <c r="F17" t="s">
        <v>736</v>
      </c>
      <c r="G17" t="s">
        <v>736</v>
      </c>
      <c r="H17" t="s">
        <v>64</v>
      </c>
      <c r="I17">
        <v>38.630138397216797</v>
      </c>
      <c r="J17" t="str">
        <f t="shared" si="1"/>
        <v>N</v>
      </c>
      <c r="K17" t="s">
        <v>64</v>
      </c>
      <c r="L17">
        <v>0</v>
      </c>
      <c r="M17" t="s">
        <v>733</v>
      </c>
      <c r="N17">
        <v>0</v>
      </c>
    </row>
    <row r="18" spans="1:14" x14ac:dyDescent="0.3">
      <c r="A18" t="s">
        <v>212</v>
      </c>
      <c r="B18" t="s">
        <v>722</v>
      </c>
      <c r="C18" t="s">
        <v>46</v>
      </c>
      <c r="D18" t="s">
        <v>735</v>
      </c>
      <c r="E18" t="s">
        <v>733</v>
      </c>
      <c r="F18" t="s">
        <v>736</v>
      </c>
      <c r="G18" t="s">
        <v>736</v>
      </c>
      <c r="H18" t="s">
        <v>64</v>
      </c>
      <c r="I18">
        <v>27.356304168701172</v>
      </c>
      <c r="J18" t="str">
        <f t="shared" si="1"/>
        <v>Y</v>
      </c>
      <c r="K18" t="s">
        <v>64</v>
      </c>
      <c r="L18">
        <v>0</v>
      </c>
      <c r="M18" t="s">
        <v>733</v>
      </c>
      <c r="N18">
        <v>0</v>
      </c>
    </row>
    <row r="19" spans="1:14" x14ac:dyDescent="0.3">
      <c r="A19" t="s">
        <v>213</v>
      </c>
      <c r="B19" t="s">
        <v>722</v>
      </c>
      <c r="C19" t="s">
        <v>46</v>
      </c>
      <c r="D19" t="s">
        <v>735</v>
      </c>
      <c r="E19" t="s">
        <v>733</v>
      </c>
      <c r="F19" t="s">
        <v>736</v>
      </c>
      <c r="G19" t="s">
        <v>736</v>
      </c>
      <c r="H19" t="s">
        <v>64</v>
      </c>
      <c r="I19">
        <v>31.778416633605957</v>
      </c>
      <c r="J19" t="str">
        <f t="shared" si="1"/>
        <v>Y</v>
      </c>
      <c r="K19" t="s">
        <v>64</v>
      </c>
      <c r="L19">
        <v>0</v>
      </c>
      <c r="M19" t="s">
        <v>733</v>
      </c>
      <c r="N19">
        <v>0</v>
      </c>
    </row>
    <row r="20" spans="1:14" x14ac:dyDescent="0.3">
      <c r="A20" t="s">
        <v>219</v>
      </c>
      <c r="B20" t="s">
        <v>722</v>
      </c>
      <c r="C20" t="s">
        <v>56</v>
      </c>
      <c r="D20" t="s">
        <v>735</v>
      </c>
      <c r="E20" t="s">
        <v>733</v>
      </c>
      <c r="F20" t="s">
        <v>736</v>
      </c>
      <c r="G20" t="s">
        <v>736</v>
      </c>
      <c r="H20" t="s">
        <v>64</v>
      </c>
      <c r="I20">
        <v>32.945409774780273</v>
      </c>
      <c r="J20" t="str">
        <f t="shared" si="1"/>
        <v>Y</v>
      </c>
      <c r="K20" t="s">
        <v>64</v>
      </c>
      <c r="L20">
        <v>0</v>
      </c>
      <c r="M20" t="s">
        <v>733</v>
      </c>
      <c r="N20">
        <v>0</v>
      </c>
    </row>
    <row r="21" spans="1:14" x14ac:dyDescent="0.3">
      <c r="A21" t="s">
        <v>220</v>
      </c>
      <c r="B21" t="s">
        <v>722</v>
      </c>
      <c r="C21" t="s">
        <v>56</v>
      </c>
      <c r="D21" t="s">
        <v>735</v>
      </c>
      <c r="E21" t="s">
        <v>733</v>
      </c>
      <c r="F21" t="s">
        <v>736</v>
      </c>
      <c r="G21" t="s">
        <v>736</v>
      </c>
      <c r="H21" t="s">
        <v>64</v>
      </c>
      <c r="I21">
        <v>30.502052307128906</v>
      </c>
      <c r="J21" t="str">
        <f t="shared" si="1"/>
        <v>Y</v>
      </c>
      <c r="K21" t="s">
        <v>64</v>
      </c>
      <c r="L21">
        <v>0</v>
      </c>
      <c r="M21" t="s">
        <v>733</v>
      </c>
      <c r="N21">
        <v>0</v>
      </c>
    </row>
    <row r="22" spans="1:14" x14ac:dyDescent="0.3">
      <c r="A22" t="s">
        <v>233</v>
      </c>
      <c r="B22" t="s">
        <v>722</v>
      </c>
      <c r="C22" t="s">
        <v>45</v>
      </c>
      <c r="D22" t="s">
        <v>735</v>
      </c>
      <c r="E22" t="s">
        <v>733</v>
      </c>
      <c r="F22" t="s">
        <v>736</v>
      </c>
      <c r="G22" t="s">
        <v>736</v>
      </c>
      <c r="H22" t="s">
        <v>64</v>
      </c>
      <c r="I22">
        <v>27.200546264648438</v>
      </c>
      <c r="J22" t="str">
        <f t="shared" si="1"/>
        <v>Y</v>
      </c>
      <c r="K22" t="s">
        <v>64</v>
      </c>
      <c r="L22">
        <v>0</v>
      </c>
      <c r="M22" t="s">
        <v>733</v>
      </c>
      <c r="N22">
        <v>0</v>
      </c>
    </row>
    <row r="23" spans="1:14" x14ac:dyDescent="0.3">
      <c r="A23" t="s">
        <v>255</v>
      </c>
      <c r="B23" t="s">
        <v>722</v>
      </c>
      <c r="C23" t="s">
        <v>46</v>
      </c>
      <c r="D23" t="s">
        <v>735</v>
      </c>
      <c r="E23" t="s">
        <v>733</v>
      </c>
      <c r="F23" t="s">
        <v>736</v>
      </c>
      <c r="G23" t="s">
        <v>736</v>
      </c>
      <c r="H23" t="s">
        <v>64</v>
      </c>
      <c r="I23">
        <v>31.26429557800293</v>
      </c>
      <c r="J23" t="str">
        <f t="shared" si="1"/>
        <v>Y</v>
      </c>
      <c r="K23" t="s">
        <v>64</v>
      </c>
      <c r="L23">
        <v>0</v>
      </c>
      <c r="M23" t="s">
        <v>733</v>
      </c>
      <c r="N23">
        <v>0</v>
      </c>
    </row>
    <row r="24" spans="1:14" x14ac:dyDescent="0.3">
      <c r="A24" t="s">
        <v>266</v>
      </c>
      <c r="B24" t="s">
        <v>722</v>
      </c>
      <c r="C24" t="s">
        <v>56</v>
      </c>
      <c r="D24" t="s">
        <v>735</v>
      </c>
      <c r="E24" t="s">
        <v>733</v>
      </c>
      <c r="F24" t="s">
        <v>736</v>
      </c>
      <c r="G24" t="s">
        <v>736</v>
      </c>
      <c r="H24" t="s">
        <v>64</v>
      </c>
      <c r="I24">
        <v>30.872283935546875</v>
      </c>
      <c r="J24" t="str">
        <f t="shared" si="1"/>
        <v>Y</v>
      </c>
      <c r="K24" t="s">
        <v>64</v>
      </c>
      <c r="L24">
        <v>0</v>
      </c>
      <c r="M24" t="s">
        <v>733</v>
      </c>
      <c r="N24">
        <v>0</v>
      </c>
    </row>
    <row r="25" spans="1:14" x14ac:dyDescent="0.3">
      <c r="A25" t="s">
        <v>267</v>
      </c>
      <c r="B25" t="s">
        <v>722</v>
      </c>
      <c r="C25" t="s">
        <v>55</v>
      </c>
      <c r="D25" t="s">
        <v>735</v>
      </c>
      <c r="E25" t="s">
        <v>733</v>
      </c>
      <c r="F25" t="s">
        <v>736</v>
      </c>
      <c r="G25" t="s">
        <v>736</v>
      </c>
      <c r="H25" t="s">
        <v>64</v>
      </c>
      <c r="I25">
        <v>34.715972900390625</v>
      </c>
      <c r="J25" t="str">
        <f t="shared" si="1"/>
        <v>Y</v>
      </c>
      <c r="K25" t="s">
        <v>64</v>
      </c>
      <c r="L25">
        <v>0</v>
      </c>
      <c r="M25" t="s">
        <v>733</v>
      </c>
      <c r="N25">
        <v>0</v>
      </c>
    </row>
    <row r="26" spans="1:14" x14ac:dyDescent="0.3">
      <c r="A26" t="s">
        <v>271</v>
      </c>
      <c r="B26" t="s">
        <v>722</v>
      </c>
      <c r="C26" t="s">
        <v>46</v>
      </c>
      <c r="D26" t="s">
        <v>735</v>
      </c>
      <c r="E26" t="s">
        <v>733</v>
      </c>
      <c r="F26" t="s">
        <v>736</v>
      </c>
      <c r="G26" t="s">
        <v>736</v>
      </c>
      <c r="H26" t="s">
        <v>64</v>
      </c>
      <c r="I26">
        <v>26.553133964538574</v>
      </c>
      <c r="J26" t="str">
        <f t="shared" si="1"/>
        <v>Y</v>
      </c>
      <c r="K26" t="s">
        <v>64</v>
      </c>
      <c r="L26">
        <v>0</v>
      </c>
      <c r="M26" t="s">
        <v>733</v>
      </c>
      <c r="N26">
        <v>0</v>
      </c>
    </row>
    <row r="27" spans="1:14" x14ac:dyDescent="0.3">
      <c r="A27" t="s">
        <v>285</v>
      </c>
      <c r="B27" t="s">
        <v>722</v>
      </c>
      <c r="C27" t="s">
        <v>56</v>
      </c>
      <c r="D27" t="s">
        <v>735</v>
      </c>
      <c r="E27" t="s">
        <v>733</v>
      </c>
      <c r="F27" t="s">
        <v>736</v>
      </c>
      <c r="G27" t="s">
        <v>736</v>
      </c>
      <c r="H27" t="s">
        <v>64</v>
      </c>
      <c r="I27">
        <v>34.456516265869141</v>
      </c>
      <c r="J27" t="str">
        <f t="shared" si="1"/>
        <v>Y</v>
      </c>
      <c r="K27" t="s">
        <v>64</v>
      </c>
      <c r="L27">
        <v>0</v>
      </c>
      <c r="M27" t="s">
        <v>733</v>
      </c>
      <c r="N27">
        <v>0</v>
      </c>
    </row>
    <row r="28" spans="1:14" x14ac:dyDescent="0.3">
      <c r="A28" t="s">
        <v>298</v>
      </c>
      <c r="B28" t="s">
        <v>722</v>
      </c>
      <c r="C28" t="s">
        <v>45</v>
      </c>
      <c r="D28" t="s">
        <v>735</v>
      </c>
      <c r="E28" t="s">
        <v>733</v>
      </c>
      <c r="F28" t="s">
        <v>736</v>
      </c>
      <c r="G28" t="s">
        <v>736</v>
      </c>
      <c r="H28" t="s">
        <v>64</v>
      </c>
      <c r="I28">
        <v>22.292667388916016</v>
      </c>
      <c r="J28" t="str">
        <f t="shared" si="1"/>
        <v>Y</v>
      </c>
      <c r="K28" t="s">
        <v>64</v>
      </c>
      <c r="L28">
        <v>0</v>
      </c>
      <c r="M28" t="s">
        <v>733</v>
      </c>
      <c r="N28">
        <v>0</v>
      </c>
    </row>
    <row r="29" spans="1:14" x14ac:dyDescent="0.3">
      <c r="A29" t="s">
        <v>301</v>
      </c>
      <c r="B29" t="s">
        <v>722</v>
      </c>
      <c r="C29" t="s">
        <v>45</v>
      </c>
      <c r="D29" t="s">
        <v>735</v>
      </c>
      <c r="E29" t="s">
        <v>733</v>
      </c>
      <c r="F29" t="s">
        <v>736</v>
      </c>
      <c r="G29" t="s">
        <v>736</v>
      </c>
      <c r="H29" t="s">
        <v>64</v>
      </c>
      <c r="I29">
        <v>21.817086219787598</v>
      </c>
      <c r="J29" t="str">
        <f t="shared" si="1"/>
        <v>Y</v>
      </c>
      <c r="K29" t="s">
        <v>64</v>
      </c>
      <c r="L29">
        <v>0</v>
      </c>
      <c r="M29" t="s">
        <v>733</v>
      </c>
      <c r="N29">
        <v>0</v>
      </c>
    </row>
    <row r="30" spans="1:14" x14ac:dyDescent="0.3">
      <c r="A30" t="s">
        <v>319</v>
      </c>
      <c r="B30" t="s">
        <v>723</v>
      </c>
      <c r="C30" t="s">
        <v>46</v>
      </c>
      <c r="D30" t="s">
        <v>735</v>
      </c>
      <c r="E30" t="s">
        <v>733</v>
      </c>
      <c r="F30" t="s">
        <v>736</v>
      </c>
      <c r="G30" t="s">
        <v>736</v>
      </c>
      <c r="H30" t="s">
        <v>64</v>
      </c>
      <c r="I30">
        <v>31.432247161865234</v>
      </c>
      <c r="J30" t="str">
        <f t="shared" si="1"/>
        <v>Y</v>
      </c>
      <c r="K30" t="s">
        <v>64</v>
      </c>
      <c r="L30">
        <v>0</v>
      </c>
      <c r="M30" t="s">
        <v>733</v>
      </c>
      <c r="N30">
        <v>0</v>
      </c>
    </row>
    <row r="31" spans="1:14" x14ac:dyDescent="0.3">
      <c r="A31" t="s">
        <v>321</v>
      </c>
      <c r="B31" t="s">
        <v>723</v>
      </c>
      <c r="C31" t="s">
        <v>60</v>
      </c>
      <c r="D31" t="s">
        <v>735</v>
      </c>
      <c r="E31" t="s">
        <v>733</v>
      </c>
      <c r="F31" t="s">
        <v>736</v>
      </c>
      <c r="G31" t="s">
        <v>736</v>
      </c>
      <c r="H31" t="s">
        <v>64</v>
      </c>
      <c r="I31">
        <v>31.28508186340332</v>
      </c>
      <c r="J31" t="str">
        <f t="shared" si="1"/>
        <v>Y</v>
      </c>
      <c r="K31" t="s">
        <v>64</v>
      </c>
      <c r="L31">
        <v>0</v>
      </c>
      <c r="M31" t="s">
        <v>733</v>
      </c>
      <c r="N31">
        <v>0</v>
      </c>
    </row>
    <row r="32" spans="1:14" x14ac:dyDescent="0.3">
      <c r="A32" t="s">
        <v>322</v>
      </c>
      <c r="B32" t="s">
        <v>723</v>
      </c>
      <c r="C32" t="s">
        <v>60</v>
      </c>
      <c r="D32" t="s">
        <v>735</v>
      </c>
      <c r="E32" t="s">
        <v>733</v>
      </c>
      <c r="F32" t="s">
        <v>736</v>
      </c>
      <c r="G32" t="s">
        <v>736</v>
      </c>
      <c r="H32" t="s">
        <v>64</v>
      </c>
      <c r="I32">
        <v>27.37257194519043</v>
      </c>
      <c r="J32" t="str">
        <f t="shared" si="1"/>
        <v>Y</v>
      </c>
      <c r="K32" t="s">
        <v>64</v>
      </c>
      <c r="L32">
        <v>0</v>
      </c>
      <c r="M32" t="s">
        <v>733</v>
      </c>
      <c r="N32">
        <v>0</v>
      </c>
    </row>
    <row r="33" spans="1:14" x14ac:dyDescent="0.3">
      <c r="A33" t="s">
        <v>331</v>
      </c>
      <c r="B33" t="s">
        <v>723</v>
      </c>
      <c r="C33" t="s">
        <v>46</v>
      </c>
      <c r="D33" t="s">
        <v>735</v>
      </c>
      <c r="E33" t="s">
        <v>733</v>
      </c>
      <c r="F33" t="s">
        <v>736</v>
      </c>
      <c r="G33" t="s">
        <v>736</v>
      </c>
      <c r="H33" t="s">
        <v>64</v>
      </c>
      <c r="I33">
        <v>28.472742080688477</v>
      </c>
      <c r="J33" t="str">
        <f t="shared" si="1"/>
        <v>Y</v>
      </c>
      <c r="K33" t="s">
        <v>64</v>
      </c>
      <c r="L33">
        <v>0</v>
      </c>
      <c r="M33" t="s">
        <v>733</v>
      </c>
      <c r="N33">
        <v>0</v>
      </c>
    </row>
    <row r="34" spans="1:14" x14ac:dyDescent="0.3">
      <c r="A34" t="s">
        <v>338</v>
      </c>
      <c r="B34" t="s">
        <v>723</v>
      </c>
      <c r="C34" t="s">
        <v>60</v>
      </c>
      <c r="D34" t="s">
        <v>735</v>
      </c>
      <c r="E34" t="s">
        <v>733</v>
      </c>
      <c r="F34" t="s">
        <v>736</v>
      </c>
      <c r="G34" t="s">
        <v>736</v>
      </c>
      <c r="H34" t="s">
        <v>64</v>
      </c>
      <c r="I34">
        <v>28.362407684326172</v>
      </c>
      <c r="J34" t="str">
        <f t="shared" si="1"/>
        <v>Y</v>
      </c>
      <c r="K34" t="s">
        <v>64</v>
      </c>
      <c r="L34">
        <v>0</v>
      </c>
      <c r="M34" t="s">
        <v>733</v>
      </c>
      <c r="N34">
        <v>0</v>
      </c>
    </row>
    <row r="35" spans="1:14" x14ac:dyDescent="0.3">
      <c r="A35" t="s">
        <v>340</v>
      </c>
      <c r="B35" t="s">
        <v>723</v>
      </c>
      <c r="C35" t="s">
        <v>60</v>
      </c>
      <c r="D35" t="s">
        <v>735</v>
      </c>
      <c r="E35" t="s">
        <v>733</v>
      </c>
      <c r="F35" t="s">
        <v>736</v>
      </c>
      <c r="G35" t="s">
        <v>736</v>
      </c>
      <c r="H35" t="s">
        <v>64</v>
      </c>
      <c r="I35">
        <v>27.168889045715332</v>
      </c>
      <c r="J35" t="str">
        <f t="shared" si="1"/>
        <v>Y</v>
      </c>
      <c r="K35" t="s">
        <v>64</v>
      </c>
      <c r="L35">
        <v>0</v>
      </c>
      <c r="M35" t="s">
        <v>733</v>
      </c>
      <c r="N35">
        <v>0</v>
      </c>
    </row>
    <row r="36" spans="1:14" x14ac:dyDescent="0.3">
      <c r="A36" t="s">
        <v>342</v>
      </c>
      <c r="B36" t="s">
        <v>723</v>
      </c>
      <c r="C36" t="s">
        <v>60</v>
      </c>
      <c r="D36" t="s">
        <v>735</v>
      </c>
      <c r="E36" t="s">
        <v>733</v>
      </c>
      <c r="F36" t="s">
        <v>736</v>
      </c>
      <c r="G36" t="s">
        <v>736</v>
      </c>
      <c r="H36" t="s">
        <v>64</v>
      </c>
      <c r="I36">
        <v>29.222418785095215</v>
      </c>
      <c r="J36" t="str">
        <f t="shared" si="1"/>
        <v>Y</v>
      </c>
      <c r="K36" t="s">
        <v>64</v>
      </c>
      <c r="L36">
        <v>0</v>
      </c>
      <c r="M36" t="s">
        <v>733</v>
      </c>
      <c r="N36">
        <v>0</v>
      </c>
    </row>
    <row r="37" spans="1:14" x14ac:dyDescent="0.3">
      <c r="A37" t="s">
        <v>348</v>
      </c>
      <c r="B37" t="s">
        <v>723</v>
      </c>
      <c r="C37" t="s">
        <v>60</v>
      </c>
      <c r="D37" t="s">
        <v>735</v>
      </c>
      <c r="E37" t="s">
        <v>733</v>
      </c>
      <c r="F37" t="s">
        <v>736</v>
      </c>
      <c r="G37" t="s">
        <v>736</v>
      </c>
      <c r="H37" t="s">
        <v>64</v>
      </c>
      <c r="I37">
        <v>28.007306098937988</v>
      </c>
      <c r="J37" t="str">
        <f t="shared" si="1"/>
        <v>Y</v>
      </c>
      <c r="K37" t="s">
        <v>64</v>
      </c>
      <c r="L37">
        <v>0</v>
      </c>
      <c r="M37" t="s">
        <v>733</v>
      </c>
      <c r="N37">
        <v>0</v>
      </c>
    </row>
    <row r="38" spans="1:14" x14ac:dyDescent="0.3">
      <c r="A38" t="s">
        <v>352</v>
      </c>
      <c r="B38" t="s">
        <v>723</v>
      </c>
      <c r="C38" t="s">
        <v>55</v>
      </c>
      <c r="D38" t="s">
        <v>735</v>
      </c>
      <c r="E38" t="s">
        <v>733</v>
      </c>
      <c r="F38" t="s">
        <v>736</v>
      </c>
      <c r="G38" t="s">
        <v>736</v>
      </c>
      <c r="H38" t="s">
        <v>64</v>
      </c>
      <c r="I38">
        <v>26.486597061157227</v>
      </c>
      <c r="J38" t="str">
        <f t="shared" si="1"/>
        <v>Y</v>
      </c>
      <c r="K38" t="s">
        <v>64</v>
      </c>
      <c r="L38">
        <v>0</v>
      </c>
      <c r="M38" t="s">
        <v>733</v>
      </c>
      <c r="N38">
        <v>0</v>
      </c>
    </row>
    <row r="39" spans="1:14" x14ac:dyDescent="0.3">
      <c r="A39" t="s">
        <v>1486</v>
      </c>
      <c r="B39" t="s">
        <v>38</v>
      </c>
      <c r="C39" t="s">
        <v>46</v>
      </c>
      <c r="D39" t="s">
        <v>40</v>
      </c>
      <c r="E39" t="s">
        <v>64</v>
      </c>
      <c r="F39">
        <v>750</v>
      </c>
      <c r="G39" t="str">
        <f>IF(F39 &gt; 25,"Y","N")</f>
        <v>Y</v>
      </c>
      <c r="H39" t="s">
        <v>64</v>
      </c>
      <c r="I39">
        <v>30.35710334777832</v>
      </c>
      <c r="J39" t="s">
        <v>64</v>
      </c>
      <c r="K39" t="s">
        <v>64</v>
      </c>
      <c r="L39">
        <v>0</v>
      </c>
      <c r="M39" t="s">
        <v>733</v>
      </c>
      <c r="N39">
        <v>0</v>
      </c>
    </row>
    <row r="40" spans="1:14" x14ac:dyDescent="0.3">
      <c r="A40" t="s">
        <v>1331</v>
      </c>
      <c r="B40" t="s">
        <v>37</v>
      </c>
      <c r="C40" t="s">
        <v>54</v>
      </c>
      <c r="D40" t="s">
        <v>735</v>
      </c>
      <c r="E40" t="s">
        <v>733</v>
      </c>
      <c r="F40" t="s">
        <v>736</v>
      </c>
      <c r="G40" t="s">
        <v>736</v>
      </c>
      <c r="H40" t="s">
        <v>64</v>
      </c>
      <c r="I40">
        <v>31.841281890869141</v>
      </c>
      <c r="J40" t="str">
        <f>IF(I40&lt;35,"Y","N")</f>
        <v>Y</v>
      </c>
      <c r="K40" t="s">
        <v>64</v>
      </c>
      <c r="L40">
        <v>0</v>
      </c>
      <c r="M40" t="s">
        <v>733</v>
      </c>
      <c r="N40">
        <v>0</v>
      </c>
    </row>
    <row r="41" spans="1:14" x14ac:dyDescent="0.3">
      <c r="A41" t="s">
        <v>755</v>
      </c>
      <c r="B41" t="s">
        <v>37</v>
      </c>
      <c r="C41" t="s">
        <v>50</v>
      </c>
      <c r="D41" t="s">
        <v>41</v>
      </c>
      <c r="E41" t="s">
        <v>733</v>
      </c>
      <c r="F41" t="s">
        <v>736</v>
      </c>
      <c r="G41" t="s">
        <v>736</v>
      </c>
      <c r="H41" t="s">
        <v>64</v>
      </c>
      <c r="I41">
        <v>34.524929046630859</v>
      </c>
      <c r="J41" t="str">
        <f>IF(I41&lt;35,"Y","N")</f>
        <v>Y</v>
      </c>
      <c r="K41" t="s">
        <v>64</v>
      </c>
      <c r="L41">
        <v>0</v>
      </c>
      <c r="M41" t="s">
        <v>733</v>
      </c>
      <c r="N41">
        <v>0</v>
      </c>
    </row>
    <row r="42" spans="1:14" x14ac:dyDescent="0.3">
      <c r="A42" t="s">
        <v>1137</v>
      </c>
      <c r="B42" t="s">
        <v>37</v>
      </c>
      <c r="C42" t="s">
        <v>50</v>
      </c>
      <c r="D42" t="s">
        <v>42</v>
      </c>
      <c r="E42" t="s">
        <v>64</v>
      </c>
      <c r="F42">
        <v>0</v>
      </c>
      <c r="G42" t="str">
        <f>IF(F42 &gt; 25,"Y","N")</f>
        <v>N</v>
      </c>
      <c r="H42" t="s">
        <v>64</v>
      </c>
      <c r="I42">
        <v>30.602330207824707</v>
      </c>
      <c r="J42" t="str">
        <f>IF(I42&lt;35,"Y","N")</f>
        <v>Y</v>
      </c>
      <c r="K42" t="s">
        <v>64</v>
      </c>
      <c r="L42">
        <v>0</v>
      </c>
      <c r="M42" t="s">
        <v>733</v>
      </c>
      <c r="N42">
        <v>0</v>
      </c>
    </row>
    <row r="43" spans="1:14" x14ac:dyDescent="0.3">
      <c r="A43" t="s">
        <v>786</v>
      </c>
      <c r="B43" t="s">
        <v>37</v>
      </c>
      <c r="C43" t="s">
        <v>51</v>
      </c>
      <c r="D43" t="s">
        <v>43</v>
      </c>
      <c r="E43" t="s">
        <v>64</v>
      </c>
      <c r="F43">
        <v>1228</v>
      </c>
      <c r="G43" t="str">
        <f>IF(F43 &gt; 25,"Y","N")</f>
        <v>Y</v>
      </c>
      <c r="H43" t="s">
        <v>64</v>
      </c>
      <c r="I43">
        <v>26.217450141906738</v>
      </c>
      <c r="J43" t="s">
        <v>64</v>
      </c>
      <c r="K43" t="s">
        <v>64</v>
      </c>
      <c r="L43">
        <v>0</v>
      </c>
      <c r="M43" t="s">
        <v>733</v>
      </c>
      <c r="N43">
        <v>0</v>
      </c>
    </row>
    <row r="44" spans="1:14" x14ac:dyDescent="0.3">
      <c r="A44" s="2" t="s">
        <v>1459</v>
      </c>
      <c r="B44" t="s">
        <v>37</v>
      </c>
      <c r="C44" t="s">
        <v>51</v>
      </c>
      <c r="D44" t="s">
        <v>40</v>
      </c>
      <c r="E44" t="s">
        <v>733</v>
      </c>
      <c r="F44" t="s">
        <v>736</v>
      </c>
      <c r="G44" t="s">
        <v>736</v>
      </c>
      <c r="H44" t="s">
        <v>64</v>
      </c>
      <c r="I44">
        <v>30.886507987976074</v>
      </c>
      <c r="J44" t="s">
        <v>64</v>
      </c>
      <c r="K44" t="s">
        <v>64</v>
      </c>
      <c r="L44">
        <v>0</v>
      </c>
      <c r="M44" t="s">
        <v>733</v>
      </c>
      <c r="N44">
        <v>0</v>
      </c>
    </row>
    <row r="45" spans="1:14" x14ac:dyDescent="0.3">
      <c r="A45" t="s">
        <v>1151</v>
      </c>
      <c r="B45" t="s">
        <v>37</v>
      </c>
      <c r="C45" t="s">
        <v>48</v>
      </c>
      <c r="D45" t="s">
        <v>41</v>
      </c>
      <c r="E45" t="s">
        <v>733</v>
      </c>
      <c r="F45" t="s">
        <v>736</v>
      </c>
      <c r="G45" t="s">
        <v>736</v>
      </c>
      <c r="H45" t="s">
        <v>64</v>
      </c>
      <c r="I45">
        <v>35.430192947387695</v>
      </c>
      <c r="J45" t="str">
        <f>IF(I45&lt;35,"Y","N")</f>
        <v>N</v>
      </c>
      <c r="K45" t="s">
        <v>64</v>
      </c>
      <c r="L45">
        <v>18666</v>
      </c>
      <c r="M45" t="s">
        <v>64</v>
      </c>
      <c r="N45">
        <v>1</v>
      </c>
    </row>
    <row r="46" spans="1:14" x14ac:dyDescent="0.3">
      <c r="A46" t="s">
        <v>1152</v>
      </c>
      <c r="B46" t="s">
        <v>37</v>
      </c>
      <c r="C46" t="s">
        <v>48</v>
      </c>
      <c r="D46" t="s">
        <v>41</v>
      </c>
      <c r="E46" t="s">
        <v>733</v>
      </c>
      <c r="F46" t="s">
        <v>736</v>
      </c>
      <c r="G46" t="s">
        <v>736</v>
      </c>
      <c r="H46" t="s">
        <v>64</v>
      </c>
      <c r="I46">
        <v>40</v>
      </c>
      <c r="J46" t="str">
        <f>IF(I46&lt;35,"Y","N")</f>
        <v>N</v>
      </c>
      <c r="K46" t="s">
        <v>733</v>
      </c>
      <c r="L46" t="s">
        <v>736</v>
      </c>
      <c r="M46" t="s">
        <v>736</v>
      </c>
      <c r="N46">
        <v>0</v>
      </c>
    </row>
    <row r="47" spans="1:14" x14ac:dyDescent="0.3">
      <c r="A47" t="s">
        <v>818</v>
      </c>
      <c r="B47" t="s">
        <v>37</v>
      </c>
      <c r="C47" t="s">
        <v>48</v>
      </c>
      <c r="D47" t="s">
        <v>41</v>
      </c>
      <c r="E47" t="s">
        <v>64</v>
      </c>
      <c r="F47">
        <v>175</v>
      </c>
      <c r="G47" t="str">
        <f>IF(F47 &gt; 25,"Y","N")</f>
        <v>Y</v>
      </c>
      <c r="H47" t="s">
        <v>64</v>
      </c>
      <c r="I47">
        <v>33.630382537841797</v>
      </c>
      <c r="J47" t="s">
        <v>64</v>
      </c>
      <c r="K47" t="s">
        <v>64</v>
      </c>
      <c r="L47">
        <v>0</v>
      </c>
      <c r="M47" t="s">
        <v>733</v>
      </c>
      <c r="N47">
        <v>0</v>
      </c>
    </row>
    <row r="48" spans="1:14" x14ac:dyDescent="0.3">
      <c r="A48" t="s">
        <v>1153</v>
      </c>
      <c r="B48" t="s">
        <v>37</v>
      </c>
      <c r="C48" t="s">
        <v>48</v>
      </c>
      <c r="D48" t="s">
        <v>41</v>
      </c>
      <c r="E48" t="s">
        <v>733</v>
      </c>
      <c r="F48" t="s">
        <v>736</v>
      </c>
      <c r="G48" t="s">
        <v>736</v>
      </c>
      <c r="H48" t="s">
        <v>64</v>
      </c>
      <c r="I48">
        <v>40</v>
      </c>
      <c r="J48" t="str">
        <f>IF(I48&lt;35,"Y","N")</f>
        <v>N</v>
      </c>
      <c r="K48" t="s">
        <v>733</v>
      </c>
      <c r="L48" t="s">
        <v>736</v>
      </c>
      <c r="M48" t="s">
        <v>736</v>
      </c>
      <c r="N48">
        <v>0</v>
      </c>
    </row>
    <row r="49" spans="1:14" x14ac:dyDescent="0.3">
      <c r="A49" t="s">
        <v>1203</v>
      </c>
      <c r="B49" t="s">
        <v>37</v>
      </c>
      <c r="C49" t="s">
        <v>53</v>
      </c>
      <c r="D49" t="s">
        <v>41</v>
      </c>
      <c r="E49" t="s">
        <v>733</v>
      </c>
      <c r="F49" t="s">
        <v>736</v>
      </c>
      <c r="G49" t="s">
        <v>736</v>
      </c>
      <c r="H49" t="s">
        <v>64</v>
      </c>
      <c r="I49">
        <v>31.459611892700195</v>
      </c>
      <c r="J49" t="str">
        <f>IF(I49&lt;35,"Y","N")</f>
        <v>Y</v>
      </c>
      <c r="K49" t="s">
        <v>64</v>
      </c>
      <c r="L49">
        <v>0</v>
      </c>
      <c r="M49" t="s">
        <v>733</v>
      </c>
      <c r="N49">
        <v>0</v>
      </c>
    </row>
    <row r="50" spans="1:14" x14ac:dyDescent="0.3">
      <c r="A50" t="s">
        <v>847</v>
      </c>
      <c r="B50" t="s">
        <v>37</v>
      </c>
      <c r="C50" t="s">
        <v>52</v>
      </c>
      <c r="D50" t="s">
        <v>43</v>
      </c>
      <c r="E50" t="s">
        <v>64</v>
      </c>
      <c r="F50">
        <v>0</v>
      </c>
      <c r="G50" t="str">
        <f>IF(F50 &gt; 25,"Y","N")</f>
        <v>N</v>
      </c>
      <c r="H50" t="s">
        <v>64</v>
      </c>
      <c r="I50">
        <v>28.706917762756348</v>
      </c>
      <c r="J50" t="s">
        <v>64</v>
      </c>
      <c r="K50" t="s">
        <v>64</v>
      </c>
      <c r="L50">
        <v>0</v>
      </c>
      <c r="M50" t="s">
        <v>733</v>
      </c>
      <c r="N50">
        <v>0</v>
      </c>
    </row>
    <row r="51" spans="1:14" x14ac:dyDescent="0.3">
      <c r="A51" t="s">
        <v>855</v>
      </c>
      <c r="B51" t="s">
        <v>37</v>
      </c>
      <c r="C51" t="s">
        <v>52</v>
      </c>
      <c r="D51" t="s">
        <v>42</v>
      </c>
      <c r="E51" t="s">
        <v>64</v>
      </c>
      <c r="F51">
        <v>0</v>
      </c>
      <c r="G51" t="str">
        <f>IF(F51 &gt; 25,"Y","N")</f>
        <v>N</v>
      </c>
      <c r="H51" t="s">
        <v>64</v>
      </c>
      <c r="I51">
        <v>22.75084400177002</v>
      </c>
      <c r="J51" t="s">
        <v>64</v>
      </c>
      <c r="K51" t="s">
        <v>64</v>
      </c>
      <c r="L51">
        <v>0</v>
      </c>
      <c r="M51" t="s">
        <v>733</v>
      </c>
      <c r="N51">
        <v>0</v>
      </c>
    </row>
    <row r="52" spans="1:14" x14ac:dyDescent="0.3">
      <c r="A52" t="s">
        <v>875</v>
      </c>
      <c r="B52" t="s">
        <v>37</v>
      </c>
      <c r="C52" t="s">
        <v>57</v>
      </c>
      <c r="D52" t="s">
        <v>43</v>
      </c>
      <c r="E52" t="s">
        <v>64</v>
      </c>
      <c r="F52">
        <v>2177</v>
      </c>
      <c r="G52" t="str">
        <f>IF(F52 &gt; 25,"Y","N")</f>
        <v>Y</v>
      </c>
      <c r="H52" t="s">
        <v>64</v>
      </c>
      <c r="I52">
        <v>30.971010208129883</v>
      </c>
      <c r="J52" t="s">
        <v>64</v>
      </c>
      <c r="K52" t="s">
        <v>64</v>
      </c>
      <c r="L52">
        <v>0</v>
      </c>
      <c r="M52" t="s">
        <v>733</v>
      </c>
      <c r="N52">
        <v>0</v>
      </c>
    </row>
    <row r="53" spans="1:14" x14ac:dyDescent="0.3">
      <c r="A53" t="s">
        <v>888</v>
      </c>
      <c r="B53" t="s">
        <v>37</v>
      </c>
      <c r="C53" t="s">
        <v>45</v>
      </c>
      <c r="D53" t="s">
        <v>43</v>
      </c>
      <c r="E53" t="s">
        <v>64</v>
      </c>
      <c r="F53">
        <v>2733</v>
      </c>
      <c r="G53" t="str">
        <f>IF(F53 &gt; 25,"Y","N")</f>
        <v>Y</v>
      </c>
      <c r="H53" t="s">
        <v>64</v>
      </c>
      <c r="I53">
        <v>23.036273002624512</v>
      </c>
      <c r="J53" t="s">
        <v>64</v>
      </c>
      <c r="K53" t="s">
        <v>64</v>
      </c>
      <c r="L53">
        <v>0</v>
      </c>
      <c r="M53" t="s">
        <v>733</v>
      </c>
      <c r="N53">
        <v>0</v>
      </c>
    </row>
    <row r="54" spans="1:14" x14ac:dyDescent="0.3">
      <c r="A54" t="s">
        <v>1258</v>
      </c>
      <c r="B54" t="s">
        <v>37</v>
      </c>
      <c r="C54" t="s">
        <v>45</v>
      </c>
      <c r="D54" t="s">
        <v>41</v>
      </c>
      <c r="E54" t="s">
        <v>733</v>
      </c>
      <c r="F54" t="s">
        <v>736</v>
      </c>
      <c r="G54" t="s">
        <v>736</v>
      </c>
      <c r="H54" t="s">
        <v>64</v>
      </c>
      <c r="I54">
        <v>21.465556144714355</v>
      </c>
      <c r="J54" t="str">
        <f>IF(I54&lt;35,"Y","N")</f>
        <v>Y</v>
      </c>
      <c r="K54" t="s">
        <v>64</v>
      </c>
      <c r="L54">
        <v>0</v>
      </c>
      <c r="M54" t="s">
        <v>733</v>
      </c>
      <c r="N54">
        <v>0</v>
      </c>
    </row>
    <row r="55" spans="1:14" x14ac:dyDescent="0.3">
      <c r="A55" t="s">
        <v>1268</v>
      </c>
      <c r="B55" t="s">
        <v>37</v>
      </c>
      <c r="C55" t="s">
        <v>45</v>
      </c>
      <c r="D55" t="s">
        <v>41</v>
      </c>
      <c r="E55" t="s">
        <v>733</v>
      </c>
      <c r="F55" t="s">
        <v>736</v>
      </c>
      <c r="G55" t="s">
        <v>736</v>
      </c>
      <c r="H55" t="s">
        <v>64</v>
      </c>
      <c r="I55">
        <v>23.501018524169922</v>
      </c>
      <c r="J55" t="str">
        <f>IF(I55&lt;35,"Y","N")</f>
        <v>Y</v>
      </c>
      <c r="K55" t="s">
        <v>64</v>
      </c>
      <c r="L55">
        <v>0</v>
      </c>
      <c r="M55" t="s">
        <v>733</v>
      </c>
      <c r="N55">
        <v>0</v>
      </c>
    </row>
    <row r="56" spans="1:14" x14ac:dyDescent="0.3">
      <c r="A56" t="s">
        <v>919</v>
      </c>
      <c r="B56" t="s">
        <v>37</v>
      </c>
      <c r="C56" t="s">
        <v>58</v>
      </c>
      <c r="D56" t="s">
        <v>42</v>
      </c>
      <c r="E56" t="s">
        <v>64</v>
      </c>
      <c r="F56">
        <v>169</v>
      </c>
      <c r="G56" t="str">
        <f>IF(F56 &gt; 25,"Y","N")</f>
        <v>Y</v>
      </c>
      <c r="H56" t="s">
        <v>64</v>
      </c>
      <c r="I56">
        <v>27.841179847717285</v>
      </c>
      <c r="J56" t="str">
        <f>IF(I56&lt;35,"Y","N")</f>
        <v>Y</v>
      </c>
      <c r="K56" t="s">
        <v>64</v>
      </c>
      <c r="L56">
        <v>0</v>
      </c>
      <c r="M56" t="s">
        <v>733</v>
      </c>
      <c r="N56">
        <v>0</v>
      </c>
    </row>
    <row r="57" spans="1:14" x14ac:dyDescent="0.3">
      <c r="A57" t="s">
        <v>1280</v>
      </c>
      <c r="B57" t="s">
        <v>37</v>
      </c>
      <c r="C57" t="s">
        <v>49</v>
      </c>
      <c r="D57" t="s">
        <v>43</v>
      </c>
      <c r="E57" t="s">
        <v>733</v>
      </c>
      <c r="F57" t="s">
        <v>736</v>
      </c>
      <c r="G57" t="s">
        <v>736</v>
      </c>
      <c r="H57" t="s">
        <v>64</v>
      </c>
      <c r="I57">
        <v>28.790042877197266</v>
      </c>
      <c r="J57" t="str">
        <f>IF(I57&lt;35,"Y","N")</f>
        <v>Y</v>
      </c>
      <c r="K57" t="s">
        <v>64</v>
      </c>
      <c r="L57">
        <v>0</v>
      </c>
      <c r="M57" t="s">
        <v>733</v>
      </c>
      <c r="N57">
        <v>0</v>
      </c>
    </row>
    <row r="58" spans="1:14" x14ac:dyDescent="0.3">
      <c r="A58" t="s">
        <v>962</v>
      </c>
      <c r="B58" t="s">
        <v>37</v>
      </c>
      <c r="C58" t="s">
        <v>61</v>
      </c>
      <c r="D58" t="s">
        <v>42</v>
      </c>
      <c r="E58" t="s">
        <v>64</v>
      </c>
      <c r="F58">
        <v>43</v>
      </c>
      <c r="G58" t="str">
        <f>IF(F58 &gt; 25,"Y","N")</f>
        <v>Y</v>
      </c>
      <c r="H58" t="s">
        <v>64</v>
      </c>
      <c r="I58">
        <v>28.747228622436523</v>
      </c>
      <c r="J58" t="s">
        <v>64</v>
      </c>
      <c r="K58" t="s">
        <v>64</v>
      </c>
      <c r="L58">
        <v>0</v>
      </c>
      <c r="M58" t="s">
        <v>733</v>
      </c>
      <c r="N58">
        <v>0</v>
      </c>
    </row>
    <row r="59" spans="1:14" x14ac:dyDescent="0.3">
      <c r="A59" t="s">
        <v>975</v>
      </c>
      <c r="B59" t="s">
        <v>37</v>
      </c>
      <c r="C59" t="s">
        <v>54</v>
      </c>
      <c r="D59" t="s">
        <v>43</v>
      </c>
      <c r="E59" t="s">
        <v>64</v>
      </c>
      <c r="F59">
        <v>1250</v>
      </c>
      <c r="G59" t="str">
        <f>IF(F59 &gt; 25,"Y","N")</f>
        <v>Y</v>
      </c>
      <c r="H59" t="s">
        <v>64</v>
      </c>
      <c r="I59">
        <v>31.972146034240723</v>
      </c>
      <c r="J59" t="str">
        <f t="shared" ref="J59:J83" si="2">IF(I59&lt;35,"Y","N")</f>
        <v>Y</v>
      </c>
      <c r="K59" t="s">
        <v>64</v>
      </c>
      <c r="L59">
        <v>0</v>
      </c>
      <c r="M59" t="s">
        <v>733</v>
      </c>
      <c r="N59">
        <v>0</v>
      </c>
    </row>
    <row r="60" spans="1:14" x14ac:dyDescent="0.3">
      <c r="A60" t="s">
        <v>976</v>
      </c>
      <c r="B60" t="s">
        <v>37</v>
      </c>
      <c r="C60" t="s">
        <v>54</v>
      </c>
      <c r="D60" t="s">
        <v>43</v>
      </c>
      <c r="E60" t="s">
        <v>64</v>
      </c>
      <c r="F60">
        <v>14</v>
      </c>
      <c r="G60" t="str">
        <f>IF(F60 &gt; 25,"Y","N")</f>
        <v>N</v>
      </c>
      <c r="H60" t="s">
        <v>64</v>
      </c>
      <c r="I60">
        <v>34.94572639465332</v>
      </c>
      <c r="J60" t="str">
        <f t="shared" si="2"/>
        <v>Y</v>
      </c>
      <c r="K60" t="s">
        <v>64</v>
      </c>
      <c r="L60">
        <v>0</v>
      </c>
      <c r="M60" t="s">
        <v>733</v>
      </c>
      <c r="N60">
        <v>0</v>
      </c>
    </row>
    <row r="61" spans="1:14" x14ac:dyDescent="0.3">
      <c r="A61" t="s">
        <v>981</v>
      </c>
      <c r="B61" t="s">
        <v>37</v>
      </c>
      <c r="C61" t="s">
        <v>54</v>
      </c>
      <c r="D61" t="s">
        <v>42</v>
      </c>
      <c r="E61" t="s">
        <v>64</v>
      </c>
      <c r="F61">
        <v>47</v>
      </c>
      <c r="G61" t="str">
        <f>IF(F61 &gt; 25,"Y","N")</f>
        <v>Y</v>
      </c>
      <c r="H61" t="s">
        <v>64</v>
      </c>
      <c r="I61">
        <v>34.81712532043457</v>
      </c>
      <c r="J61" t="str">
        <f t="shared" si="2"/>
        <v>Y</v>
      </c>
      <c r="K61" t="s">
        <v>64</v>
      </c>
      <c r="L61">
        <v>0</v>
      </c>
      <c r="M61" t="s">
        <v>733</v>
      </c>
      <c r="N61">
        <v>0</v>
      </c>
    </row>
    <row r="62" spans="1:14" x14ac:dyDescent="0.3">
      <c r="A62" t="s">
        <v>1358</v>
      </c>
      <c r="B62" t="s">
        <v>37</v>
      </c>
      <c r="C62" t="s">
        <v>46</v>
      </c>
      <c r="D62" t="s">
        <v>43</v>
      </c>
      <c r="E62" t="s">
        <v>733</v>
      </c>
      <c r="F62" t="s">
        <v>736</v>
      </c>
      <c r="G62" t="s">
        <v>736</v>
      </c>
      <c r="H62" t="s">
        <v>64</v>
      </c>
      <c r="I62">
        <v>30.52099609375</v>
      </c>
      <c r="J62" t="str">
        <f t="shared" si="2"/>
        <v>Y</v>
      </c>
      <c r="K62" t="s">
        <v>64</v>
      </c>
      <c r="L62">
        <v>0</v>
      </c>
      <c r="M62" t="s">
        <v>733</v>
      </c>
      <c r="N62">
        <v>0</v>
      </c>
    </row>
    <row r="63" spans="1:14" x14ac:dyDescent="0.3">
      <c r="A63" t="s">
        <v>1008</v>
      </c>
      <c r="B63" t="s">
        <v>37</v>
      </c>
      <c r="C63" t="s">
        <v>46</v>
      </c>
      <c r="D63" t="s">
        <v>42</v>
      </c>
      <c r="E63" t="s">
        <v>64</v>
      </c>
      <c r="F63">
        <v>279</v>
      </c>
      <c r="G63" t="str">
        <f>IF(F63 &gt; 25,"Y","N")</f>
        <v>Y</v>
      </c>
      <c r="H63" t="s">
        <v>64</v>
      </c>
      <c r="I63">
        <v>31.668533325195313</v>
      </c>
      <c r="J63" t="str">
        <f t="shared" si="2"/>
        <v>Y</v>
      </c>
      <c r="K63" t="s">
        <v>64</v>
      </c>
      <c r="L63">
        <v>0</v>
      </c>
      <c r="M63" t="s">
        <v>733</v>
      </c>
      <c r="N63">
        <v>0</v>
      </c>
    </row>
    <row r="64" spans="1:14" x14ac:dyDescent="0.3">
      <c r="A64" t="s">
        <v>1406</v>
      </c>
      <c r="B64" t="s">
        <v>37</v>
      </c>
      <c r="C64" t="s">
        <v>61</v>
      </c>
      <c r="D64" t="s">
        <v>734</v>
      </c>
      <c r="E64" t="s">
        <v>733</v>
      </c>
      <c r="F64" t="s">
        <v>736</v>
      </c>
      <c r="G64" t="s">
        <v>736</v>
      </c>
      <c r="H64" t="s">
        <v>64</v>
      </c>
      <c r="I64">
        <v>33.341897010803223</v>
      </c>
      <c r="J64" t="str">
        <f t="shared" si="2"/>
        <v>Y</v>
      </c>
      <c r="K64" t="s">
        <v>733</v>
      </c>
      <c r="L64" t="s">
        <v>736</v>
      </c>
      <c r="M64" t="s">
        <v>736</v>
      </c>
      <c r="N64">
        <v>1</v>
      </c>
    </row>
    <row r="65" spans="1:14" x14ac:dyDescent="0.3">
      <c r="A65" t="s">
        <v>1407</v>
      </c>
      <c r="B65" t="s">
        <v>37</v>
      </c>
      <c r="C65" t="s">
        <v>61</v>
      </c>
      <c r="D65" t="s">
        <v>734</v>
      </c>
      <c r="E65" t="s">
        <v>733</v>
      </c>
      <c r="F65" t="s">
        <v>736</v>
      </c>
      <c r="G65" t="s">
        <v>736</v>
      </c>
      <c r="H65" t="s">
        <v>64</v>
      </c>
      <c r="I65">
        <v>31.304452896118164</v>
      </c>
      <c r="J65" t="str">
        <f t="shared" si="2"/>
        <v>Y</v>
      </c>
      <c r="K65" t="s">
        <v>733</v>
      </c>
      <c r="L65" t="s">
        <v>736</v>
      </c>
      <c r="M65" t="s">
        <v>736</v>
      </c>
      <c r="N65">
        <v>1</v>
      </c>
    </row>
    <row r="66" spans="1:14" x14ac:dyDescent="0.3">
      <c r="A66" t="s">
        <v>1464</v>
      </c>
      <c r="B66" t="s">
        <v>37</v>
      </c>
      <c r="C66" t="s">
        <v>59</v>
      </c>
      <c r="D66" t="s">
        <v>40</v>
      </c>
      <c r="E66" t="s">
        <v>64</v>
      </c>
      <c r="F66">
        <v>54</v>
      </c>
      <c r="G66" t="str">
        <f t="shared" ref="G66:G72" si="3">IF(F66 &gt; 25,"Y","N")</f>
        <v>Y</v>
      </c>
      <c r="H66" t="s">
        <v>64</v>
      </c>
      <c r="I66">
        <v>32.392825126647949</v>
      </c>
      <c r="J66" t="str">
        <f t="shared" si="2"/>
        <v>Y</v>
      </c>
      <c r="K66" t="s">
        <v>64</v>
      </c>
      <c r="L66">
        <v>0</v>
      </c>
      <c r="M66" t="s">
        <v>733</v>
      </c>
      <c r="N66">
        <v>0</v>
      </c>
    </row>
    <row r="67" spans="1:14" x14ac:dyDescent="0.3">
      <c r="A67" t="s">
        <v>1042</v>
      </c>
      <c r="B67" t="s">
        <v>37</v>
      </c>
      <c r="C67" t="s">
        <v>59</v>
      </c>
      <c r="D67" t="s">
        <v>43</v>
      </c>
      <c r="E67" t="s">
        <v>64</v>
      </c>
      <c r="F67">
        <v>2493</v>
      </c>
      <c r="G67" t="str">
        <f t="shared" si="3"/>
        <v>Y</v>
      </c>
      <c r="H67" t="s">
        <v>64</v>
      </c>
      <c r="I67">
        <v>32.095890045166016</v>
      </c>
      <c r="J67" t="str">
        <f t="shared" si="2"/>
        <v>Y</v>
      </c>
      <c r="K67" t="s">
        <v>64</v>
      </c>
      <c r="L67">
        <v>0</v>
      </c>
      <c r="M67" t="s">
        <v>733</v>
      </c>
      <c r="N67">
        <v>0</v>
      </c>
    </row>
    <row r="68" spans="1:14" x14ac:dyDescent="0.3">
      <c r="A68" t="s">
        <v>1044</v>
      </c>
      <c r="B68" t="s">
        <v>37</v>
      </c>
      <c r="C68" t="s">
        <v>59</v>
      </c>
      <c r="D68" t="s">
        <v>43</v>
      </c>
      <c r="E68" t="s">
        <v>64</v>
      </c>
      <c r="F68">
        <v>55</v>
      </c>
      <c r="G68" t="str">
        <f t="shared" si="3"/>
        <v>Y</v>
      </c>
      <c r="H68" t="s">
        <v>64</v>
      </c>
      <c r="I68">
        <v>29.192699432373047</v>
      </c>
      <c r="J68" t="str">
        <f t="shared" si="2"/>
        <v>Y</v>
      </c>
      <c r="K68" t="s">
        <v>64</v>
      </c>
      <c r="L68">
        <v>0</v>
      </c>
      <c r="M68" t="s">
        <v>733</v>
      </c>
      <c r="N68">
        <v>0</v>
      </c>
    </row>
    <row r="69" spans="1:14" x14ac:dyDescent="0.3">
      <c r="A69" t="s">
        <v>1046</v>
      </c>
      <c r="B69" t="s">
        <v>37</v>
      </c>
      <c r="C69" t="s">
        <v>59</v>
      </c>
      <c r="D69" t="s">
        <v>43</v>
      </c>
      <c r="E69" t="s">
        <v>64</v>
      </c>
      <c r="F69">
        <v>145</v>
      </c>
      <c r="G69" t="str">
        <f t="shared" si="3"/>
        <v>Y</v>
      </c>
      <c r="H69" t="s">
        <v>64</v>
      </c>
      <c r="I69">
        <v>30.265862464904785</v>
      </c>
      <c r="J69" t="str">
        <f t="shared" si="2"/>
        <v>Y</v>
      </c>
      <c r="K69" t="s">
        <v>64</v>
      </c>
      <c r="L69">
        <v>0</v>
      </c>
      <c r="M69" t="s">
        <v>733</v>
      </c>
      <c r="N69">
        <v>0</v>
      </c>
    </row>
    <row r="70" spans="1:14" x14ac:dyDescent="0.3">
      <c r="A70" t="s">
        <v>1060</v>
      </c>
      <c r="B70" t="s">
        <v>37</v>
      </c>
      <c r="C70" t="s">
        <v>60</v>
      </c>
      <c r="D70" t="s">
        <v>42</v>
      </c>
      <c r="E70" t="s">
        <v>64</v>
      </c>
      <c r="F70">
        <v>29</v>
      </c>
      <c r="G70" t="str">
        <f t="shared" si="3"/>
        <v>Y</v>
      </c>
      <c r="H70" t="s">
        <v>64</v>
      </c>
      <c r="I70">
        <v>34.799617767333984</v>
      </c>
      <c r="J70" t="str">
        <f t="shared" si="2"/>
        <v>Y</v>
      </c>
      <c r="K70" t="s">
        <v>64</v>
      </c>
      <c r="L70">
        <v>0</v>
      </c>
      <c r="M70" t="s">
        <v>733</v>
      </c>
      <c r="N70">
        <v>0</v>
      </c>
    </row>
    <row r="71" spans="1:14" x14ac:dyDescent="0.3">
      <c r="A71" t="s">
        <v>1061</v>
      </c>
      <c r="B71" t="s">
        <v>37</v>
      </c>
      <c r="C71" t="s">
        <v>60</v>
      </c>
      <c r="D71" t="s">
        <v>42</v>
      </c>
      <c r="E71" t="s">
        <v>64</v>
      </c>
      <c r="F71">
        <v>28</v>
      </c>
      <c r="G71" t="str">
        <f t="shared" si="3"/>
        <v>Y</v>
      </c>
      <c r="H71" t="s">
        <v>64</v>
      </c>
      <c r="I71">
        <v>34.244952201843262</v>
      </c>
      <c r="J71" t="str">
        <f t="shared" si="2"/>
        <v>Y</v>
      </c>
      <c r="K71" t="s">
        <v>64</v>
      </c>
      <c r="L71">
        <v>0</v>
      </c>
      <c r="M71" t="s">
        <v>733</v>
      </c>
      <c r="N71">
        <v>0</v>
      </c>
    </row>
    <row r="72" spans="1:14" x14ac:dyDescent="0.3">
      <c r="A72" t="s">
        <v>1094</v>
      </c>
      <c r="B72" t="s">
        <v>37</v>
      </c>
      <c r="C72" t="s">
        <v>56</v>
      </c>
      <c r="D72" t="s">
        <v>43</v>
      </c>
      <c r="E72" t="s">
        <v>64</v>
      </c>
      <c r="F72">
        <v>1062</v>
      </c>
      <c r="G72" t="str">
        <f t="shared" si="3"/>
        <v>Y</v>
      </c>
      <c r="H72" t="s">
        <v>64</v>
      </c>
      <c r="I72">
        <v>32.4888916015625</v>
      </c>
      <c r="J72" t="str">
        <f t="shared" si="2"/>
        <v>Y</v>
      </c>
      <c r="K72" t="s">
        <v>64</v>
      </c>
      <c r="L72">
        <v>0</v>
      </c>
      <c r="M72" t="s">
        <v>733</v>
      </c>
      <c r="N72">
        <v>0</v>
      </c>
    </row>
    <row r="73" spans="1:14" x14ac:dyDescent="0.3">
      <c r="A73" t="s">
        <v>365</v>
      </c>
      <c r="B73" t="s">
        <v>724</v>
      </c>
      <c r="C73" t="s">
        <v>46</v>
      </c>
      <c r="D73" t="s">
        <v>735</v>
      </c>
      <c r="E73" t="s">
        <v>733</v>
      </c>
      <c r="F73" t="s">
        <v>736</v>
      </c>
      <c r="G73" t="s">
        <v>736</v>
      </c>
      <c r="H73" t="s">
        <v>64</v>
      </c>
      <c r="I73">
        <v>29.624080657958984</v>
      </c>
      <c r="J73" t="str">
        <f t="shared" si="2"/>
        <v>Y</v>
      </c>
      <c r="K73" t="s">
        <v>64</v>
      </c>
      <c r="L73">
        <v>0</v>
      </c>
      <c r="M73" t="s">
        <v>733</v>
      </c>
      <c r="N73">
        <v>0</v>
      </c>
    </row>
    <row r="74" spans="1:14" x14ac:dyDescent="0.3">
      <c r="A74" t="s">
        <v>453</v>
      </c>
      <c r="B74" t="s">
        <v>724</v>
      </c>
      <c r="C74" t="s">
        <v>46</v>
      </c>
      <c r="D74" t="s">
        <v>735</v>
      </c>
      <c r="E74" t="s">
        <v>733</v>
      </c>
      <c r="F74" t="s">
        <v>736</v>
      </c>
      <c r="G74" t="s">
        <v>736</v>
      </c>
      <c r="H74" t="s">
        <v>64</v>
      </c>
      <c r="I74">
        <v>33.870145797729492</v>
      </c>
      <c r="J74" t="str">
        <f t="shared" si="2"/>
        <v>Y</v>
      </c>
      <c r="K74" t="s">
        <v>64</v>
      </c>
      <c r="L74">
        <v>0</v>
      </c>
      <c r="M74" t="s">
        <v>733</v>
      </c>
      <c r="N74">
        <v>0</v>
      </c>
    </row>
    <row r="75" spans="1:14" x14ac:dyDescent="0.3">
      <c r="A75" t="s">
        <v>464</v>
      </c>
      <c r="B75" t="s">
        <v>724</v>
      </c>
      <c r="C75" t="s">
        <v>46</v>
      </c>
      <c r="D75" t="s">
        <v>735</v>
      </c>
      <c r="E75" t="s">
        <v>733</v>
      </c>
      <c r="F75" t="s">
        <v>736</v>
      </c>
      <c r="G75" t="s">
        <v>736</v>
      </c>
      <c r="H75" t="s">
        <v>64</v>
      </c>
      <c r="I75">
        <v>27.81401538848877</v>
      </c>
      <c r="J75" t="str">
        <f t="shared" si="2"/>
        <v>Y</v>
      </c>
      <c r="K75" t="s">
        <v>64</v>
      </c>
      <c r="L75">
        <v>0</v>
      </c>
      <c r="M75" t="s">
        <v>733</v>
      </c>
      <c r="N75">
        <v>0</v>
      </c>
    </row>
    <row r="76" spans="1:14" x14ac:dyDescent="0.3">
      <c r="A76" t="s">
        <v>466</v>
      </c>
      <c r="B76" t="s">
        <v>724</v>
      </c>
      <c r="C76" t="s">
        <v>46</v>
      </c>
      <c r="D76" t="s">
        <v>735</v>
      </c>
      <c r="E76" t="s">
        <v>733</v>
      </c>
      <c r="F76" t="s">
        <v>736</v>
      </c>
      <c r="G76" t="s">
        <v>736</v>
      </c>
      <c r="H76" t="s">
        <v>64</v>
      </c>
      <c r="I76">
        <v>33.651819229125977</v>
      </c>
      <c r="J76" t="str">
        <f t="shared" si="2"/>
        <v>Y</v>
      </c>
      <c r="K76" t="s">
        <v>64</v>
      </c>
      <c r="L76">
        <v>0</v>
      </c>
      <c r="M76" t="s">
        <v>733</v>
      </c>
      <c r="N76">
        <v>0</v>
      </c>
    </row>
    <row r="77" spans="1:14" x14ac:dyDescent="0.3">
      <c r="A77" t="s">
        <v>467</v>
      </c>
      <c r="B77" t="s">
        <v>724</v>
      </c>
      <c r="C77" t="s">
        <v>50</v>
      </c>
      <c r="D77" t="s">
        <v>735</v>
      </c>
      <c r="E77" t="s">
        <v>733</v>
      </c>
      <c r="F77" t="s">
        <v>736</v>
      </c>
      <c r="G77" t="s">
        <v>736</v>
      </c>
      <c r="H77" t="s">
        <v>64</v>
      </c>
      <c r="I77">
        <v>31.983908653259277</v>
      </c>
      <c r="J77" t="str">
        <f t="shared" si="2"/>
        <v>Y</v>
      </c>
      <c r="K77" t="s">
        <v>64</v>
      </c>
      <c r="L77">
        <v>0</v>
      </c>
      <c r="M77" t="s">
        <v>733</v>
      </c>
      <c r="N77">
        <v>0</v>
      </c>
    </row>
    <row r="78" spans="1:14" x14ac:dyDescent="0.3">
      <c r="A78" t="s">
        <v>485</v>
      </c>
      <c r="B78" t="s">
        <v>725</v>
      </c>
      <c r="C78" t="s">
        <v>60</v>
      </c>
      <c r="D78" t="s">
        <v>735</v>
      </c>
      <c r="E78" t="s">
        <v>733</v>
      </c>
      <c r="F78" t="s">
        <v>736</v>
      </c>
      <c r="G78" t="s">
        <v>736</v>
      </c>
      <c r="H78" t="s">
        <v>64</v>
      </c>
      <c r="I78">
        <v>30.066739082336426</v>
      </c>
      <c r="J78" t="str">
        <f t="shared" si="2"/>
        <v>Y</v>
      </c>
      <c r="K78" t="s">
        <v>64</v>
      </c>
      <c r="L78">
        <v>0</v>
      </c>
      <c r="M78" t="s">
        <v>733</v>
      </c>
      <c r="N78">
        <v>0</v>
      </c>
    </row>
    <row r="79" spans="1:14" x14ac:dyDescent="0.3">
      <c r="A79" t="s">
        <v>486</v>
      </c>
      <c r="B79" t="s">
        <v>725</v>
      </c>
      <c r="C79" t="s">
        <v>60</v>
      </c>
      <c r="D79" t="s">
        <v>735</v>
      </c>
      <c r="E79" t="s">
        <v>733</v>
      </c>
      <c r="F79" t="s">
        <v>736</v>
      </c>
      <c r="G79" t="s">
        <v>736</v>
      </c>
      <c r="H79" t="s">
        <v>64</v>
      </c>
      <c r="I79">
        <v>29.141478538513184</v>
      </c>
      <c r="J79" t="str">
        <f t="shared" si="2"/>
        <v>Y</v>
      </c>
      <c r="K79" t="s">
        <v>64</v>
      </c>
      <c r="L79">
        <v>0</v>
      </c>
      <c r="M79" t="s">
        <v>733</v>
      </c>
      <c r="N79">
        <v>0</v>
      </c>
    </row>
    <row r="80" spans="1:14" x14ac:dyDescent="0.3">
      <c r="A80" t="s">
        <v>489</v>
      </c>
      <c r="B80" t="s">
        <v>725</v>
      </c>
      <c r="C80" t="s">
        <v>60</v>
      </c>
      <c r="D80" t="s">
        <v>735</v>
      </c>
      <c r="E80" t="s">
        <v>733</v>
      </c>
      <c r="F80" t="s">
        <v>736</v>
      </c>
      <c r="G80" t="s">
        <v>736</v>
      </c>
      <c r="H80" t="s">
        <v>64</v>
      </c>
      <c r="I80">
        <v>33.864130020141602</v>
      </c>
      <c r="J80" t="str">
        <f t="shared" si="2"/>
        <v>Y</v>
      </c>
      <c r="K80" t="s">
        <v>64</v>
      </c>
      <c r="L80">
        <v>0</v>
      </c>
      <c r="M80" t="s">
        <v>733</v>
      </c>
      <c r="N80">
        <v>0</v>
      </c>
    </row>
    <row r="81" spans="1:14" x14ac:dyDescent="0.3">
      <c r="A81" t="s">
        <v>493</v>
      </c>
      <c r="B81" t="s">
        <v>725</v>
      </c>
      <c r="C81" t="s">
        <v>56</v>
      </c>
      <c r="D81" t="s">
        <v>735</v>
      </c>
      <c r="E81" t="s">
        <v>733</v>
      </c>
      <c r="F81" t="s">
        <v>736</v>
      </c>
      <c r="G81" t="s">
        <v>736</v>
      </c>
      <c r="H81" t="s">
        <v>64</v>
      </c>
      <c r="I81">
        <v>28.981255531311035</v>
      </c>
      <c r="J81" t="str">
        <f t="shared" si="2"/>
        <v>Y</v>
      </c>
      <c r="K81" t="s">
        <v>64</v>
      </c>
      <c r="L81">
        <v>0</v>
      </c>
      <c r="M81" t="s">
        <v>733</v>
      </c>
      <c r="N81">
        <v>0</v>
      </c>
    </row>
    <row r="82" spans="1:14" x14ac:dyDescent="0.3">
      <c r="A82" t="s">
        <v>500</v>
      </c>
      <c r="B82" t="s">
        <v>725</v>
      </c>
      <c r="C82" t="s">
        <v>56</v>
      </c>
      <c r="D82" t="s">
        <v>735</v>
      </c>
      <c r="E82" t="s">
        <v>733</v>
      </c>
      <c r="F82" t="s">
        <v>736</v>
      </c>
      <c r="G82" t="s">
        <v>736</v>
      </c>
      <c r="H82" t="s">
        <v>64</v>
      </c>
      <c r="I82">
        <v>33.149080276489258</v>
      </c>
      <c r="J82" t="str">
        <f t="shared" si="2"/>
        <v>Y</v>
      </c>
      <c r="K82" t="s">
        <v>64</v>
      </c>
      <c r="L82">
        <v>0</v>
      </c>
      <c r="M82" t="s">
        <v>733</v>
      </c>
      <c r="N82">
        <v>0</v>
      </c>
    </row>
    <row r="83" spans="1:14" x14ac:dyDescent="0.3">
      <c r="A83" t="s">
        <v>517</v>
      </c>
      <c r="B83" t="s">
        <v>725</v>
      </c>
      <c r="C83" t="s">
        <v>56</v>
      </c>
      <c r="D83" t="s">
        <v>735</v>
      </c>
      <c r="E83" t="s">
        <v>733</v>
      </c>
      <c r="F83" t="s">
        <v>736</v>
      </c>
      <c r="G83" t="s">
        <v>736</v>
      </c>
      <c r="H83" t="s">
        <v>64</v>
      </c>
      <c r="I83">
        <v>33.394931793212891</v>
      </c>
      <c r="J83" t="str">
        <f t="shared" si="2"/>
        <v>Y</v>
      </c>
      <c r="K83" t="s">
        <v>64</v>
      </c>
      <c r="L83">
        <v>0</v>
      </c>
      <c r="M83" t="s">
        <v>733</v>
      </c>
      <c r="N83">
        <v>0</v>
      </c>
    </row>
    <row r="84" spans="1:14" x14ac:dyDescent="0.3">
      <c r="A84" t="s">
        <v>545</v>
      </c>
      <c r="B84" t="s">
        <v>38</v>
      </c>
      <c r="C84" t="s">
        <v>46</v>
      </c>
      <c r="D84" t="s">
        <v>735</v>
      </c>
      <c r="E84" t="s">
        <v>733</v>
      </c>
      <c r="F84" t="s">
        <v>736</v>
      </c>
      <c r="G84" t="s">
        <v>736</v>
      </c>
      <c r="H84" t="s">
        <v>64</v>
      </c>
      <c r="I84">
        <v>34.645450592041016</v>
      </c>
      <c r="J84" t="s">
        <v>64</v>
      </c>
      <c r="K84" t="s">
        <v>64</v>
      </c>
      <c r="L84">
        <v>0</v>
      </c>
      <c r="M84" t="s">
        <v>733</v>
      </c>
      <c r="N84">
        <v>0</v>
      </c>
    </row>
    <row r="85" spans="1:14" x14ac:dyDescent="0.3">
      <c r="A85" t="s">
        <v>561</v>
      </c>
      <c r="B85" t="s">
        <v>38</v>
      </c>
      <c r="C85" t="s">
        <v>46</v>
      </c>
      <c r="D85" t="s">
        <v>735</v>
      </c>
      <c r="E85" t="s">
        <v>733</v>
      </c>
      <c r="F85" t="s">
        <v>736</v>
      </c>
      <c r="G85" t="s">
        <v>736</v>
      </c>
      <c r="H85" t="s">
        <v>64</v>
      </c>
      <c r="I85">
        <v>29.45704460144043</v>
      </c>
      <c r="J85" t="s">
        <v>64</v>
      </c>
      <c r="K85" t="s">
        <v>64</v>
      </c>
      <c r="L85">
        <v>0</v>
      </c>
      <c r="M85" t="s">
        <v>733</v>
      </c>
      <c r="N85">
        <v>0</v>
      </c>
    </row>
    <row r="86" spans="1:14" x14ac:dyDescent="0.3">
      <c r="A86" t="s">
        <v>567</v>
      </c>
      <c r="B86" t="s">
        <v>38</v>
      </c>
      <c r="C86" t="s">
        <v>56</v>
      </c>
      <c r="D86" t="s">
        <v>735</v>
      </c>
      <c r="E86" t="s">
        <v>733</v>
      </c>
      <c r="F86" t="s">
        <v>736</v>
      </c>
      <c r="G86" t="s">
        <v>736</v>
      </c>
      <c r="H86" t="s">
        <v>64</v>
      </c>
      <c r="I86">
        <v>21.864828109741211</v>
      </c>
      <c r="J86" t="s">
        <v>64</v>
      </c>
      <c r="K86" t="s">
        <v>64</v>
      </c>
      <c r="L86">
        <v>0</v>
      </c>
      <c r="M86" t="s">
        <v>733</v>
      </c>
      <c r="N86">
        <v>0</v>
      </c>
    </row>
    <row r="87" spans="1:14" x14ac:dyDescent="0.3">
      <c r="A87" t="s">
        <v>571</v>
      </c>
      <c r="B87" t="s">
        <v>38</v>
      </c>
      <c r="C87" t="s">
        <v>56</v>
      </c>
      <c r="D87" t="s">
        <v>735</v>
      </c>
      <c r="E87" t="s">
        <v>733</v>
      </c>
      <c r="F87" t="s">
        <v>736</v>
      </c>
      <c r="G87" t="s">
        <v>736</v>
      </c>
      <c r="H87" t="s">
        <v>64</v>
      </c>
      <c r="I87">
        <v>25.979393005371094</v>
      </c>
      <c r="J87" t="s">
        <v>64</v>
      </c>
      <c r="K87" t="s">
        <v>64</v>
      </c>
      <c r="L87">
        <v>0</v>
      </c>
      <c r="M87" t="s">
        <v>733</v>
      </c>
      <c r="N87">
        <v>0</v>
      </c>
    </row>
    <row r="88" spans="1:14" x14ac:dyDescent="0.3">
      <c r="A88" t="s">
        <v>572</v>
      </c>
      <c r="B88" t="s">
        <v>38</v>
      </c>
      <c r="C88" t="s">
        <v>56</v>
      </c>
      <c r="D88" t="s">
        <v>735</v>
      </c>
      <c r="E88" t="s">
        <v>733</v>
      </c>
      <c r="F88" t="s">
        <v>736</v>
      </c>
      <c r="G88" t="s">
        <v>736</v>
      </c>
      <c r="H88" t="s">
        <v>64</v>
      </c>
      <c r="I88">
        <v>26.592845916748047</v>
      </c>
      <c r="J88" t="s">
        <v>64</v>
      </c>
      <c r="K88" t="s">
        <v>64</v>
      </c>
      <c r="L88">
        <v>0</v>
      </c>
      <c r="M88" t="s">
        <v>733</v>
      </c>
      <c r="N88">
        <v>0</v>
      </c>
    </row>
    <row r="89" spans="1:14" x14ac:dyDescent="0.3">
      <c r="A89" t="s">
        <v>580</v>
      </c>
      <c r="B89" t="s">
        <v>38</v>
      </c>
      <c r="C89" t="s">
        <v>46</v>
      </c>
      <c r="D89" t="s">
        <v>735</v>
      </c>
      <c r="E89" t="s">
        <v>733</v>
      </c>
      <c r="F89" t="s">
        <v>736</v>
      </c>
      <c r="G89" t="s">
        <v>736</v>
      </c>
      <c r="H89" t="s">
        <v>64</v>
      </c>
      <c r="I89">
        <v>26.128921508789063</v>
      </c>
      <c r="J89" t="s">
        <v>64</v>
      </c>
      <c r="K89" t="s">
        <v>64</v>
      </c>
      <c r="L89">
        <v>0</v>
      </c>
      <c r="M89" t="s">
        <v>733</v>
      </c>
      <c r="N89">
        <v>0</v>
      </c>
    </row>
    <row r="90" spans="1:14" x14ac:dyDescent="0.3">
      <c r="A90" t="s">
        <v>1525</v>
      </c>
      <c r="B90" t="s">
        <v>38</v>
      </c>
      <c r="C90" t="s">
        <v>45</v>
      </c>
      <c r="D90" t="s">
        <v>40</v>
      </c>
      <c r="E90" t="s">
        <v>64</v>
      </c>
      <c r="F90">
        <v>3285</v>
      </c>
      <c r="G90" t="str">
        <f>IF(F90 &gt; 25,"Y","N")</f>
        <v>Y</v>
      </c>
      <c r="H90" t="s">
        <v>64</v>
      </c>
      <c r="I90">
        <v>20.159633636474609</v>
      </c>
      <c r="J90" t="s">
        <v>64</v>
      </c>
      <c r="K90" t="s">
        <v>64</v>
      </c>
      <c r="L90">
        <v>0</v>
      </c>
      <c r="M90" t="s">
        <v>733</v>
      </c>
      <c r="N90">
        <v>0</v>
      </c>
    </row>
    <row r="91" spans="1:14" x14ac:dyDescent="0.3">
      <c r="A91" t="s">
        <v>1556</v>
      </c>
      <c r="B91" t="s">
        <v>38</v>
      </c>
      <c r="C91" t="s">
        <v>50</v>
      </c>
      <c r="D91" t="s">
        <v>40</v>
      </c>
      <c r="E91" t="s">
        <v>733</v>
      </c>
      <c r="F91" t="s">
        <v>736</v>
      </c>
      <c r="G91" t="s">
        <v>736</v>
      </c>
      <c r="H91" t="s">
        <v>64</v>
      </c>
      <c r="I91">
        <v>33.241453170776367</v>
      </c>
      <c r="J91" t="s">
        <v>64</v>
      </c>
      <c r="K91" t="s">
        <v>64</v>
      </c>
      <c r="L91">
        <v>0</v>
      </c>
      <c r="M91" t="s">
        <v>733</v>
      </c>
      <c r="N91">
        <v>0</v>
      </c>
    </row>
    <row r="92" spans="1:14" x14ac:dyDescent="0.3">
      <c r="A92" t="s">
        <v>1584</v>
      </c>
      <c r="B92" t="s">
        <v>38</v>
      </c>
      <c r="C92" t="s">
        <v>55</v>
      </c>
      <c r="D92" t="s">
        <v>40</v>
      </c>
      <c r="E92" t="s">
        <v>733</v>
      </c>
      <c r="F92" t="s">
        <v>736</v>
      </c>
      <c r="G92" t="s">
        <v>736</v>
      </c>
      <c r="H92" t="s">
        <v>64</v>
      </c>
      <c r="I92">
        <v>30.586994171142578</v>
      </c>
      <c r="J92" t="s">
        <v>64</v>
      </c>
      <c r="K92" t="s">
        <v>64</v>
      </c>
      <c r="L92">
        <v>0</v>
      </c>
      <c r="M92" t="s">
        <v>733</v>
      </c>
      <c r="N92">
        <v>0</v>
      </c>
    </row>
    <row r="93" spans="1:14" x14ac:dyDescent="0.3">
      <c r="A93" t="s">
        <v>687</v>
      </c>
      <c r="B93" t="s">
        <v>726</v>
      </c>
      <c r="C93" t="s">
        <v>50</v>
      </c>
      <c r="D93" t="s">
        <v>735</v>
      </c>
      <c r="E93" t="s">
        <v>733</v>
      </c>
      <c r="F93" t="s">
        <v>736</v>
      </c>
      <c r="G93" t="s">
        <v>736</v>
      </c>
      <c r="H93" t="s">
        <v>64</v>
      </c>
      <c r="I93">
        <v>32.060656547546387</v>
      </c>
      <c r="J93" t="str">
        <f>IF(I93&lt;35,"Y","N")</f>
        <v>Y</v>
      </c>
      <c r="K93" t="s">
        <v>64</v>
      </c>
      <c r="L93">
        <v>0</v>
      </c>
      <c r="M93" t="s">
        <v>733</v>
      </c>
      <c r="N93">
        <v>0</v>
      </c>
    </row>
    <row r="94" spans="1:14" x14ac:dyDescent="0.3">
      <c r="A94" t="s">
        <v>265</v>
      </c>
      <c r="B94" t="s">
        <v>722</v>
      </c>
      <c r="C94" t="s">
        <v>46</v>
      </c>
      <c r="D94" t="s">
        <v>735</v>
      </c>
      <c r="E94" t="s">
        <v>733</v>
      </c>
      <c r="F94" t="s">
        <v>736</v>
      </c>
      <c r="G94" t="s">
        <v>736</v>
      </c>
      <c r="H94" t="s">
        <v>64</v>
      </c>
      <c r="I94">
        <v>31.042217254638672</v>
      </c>
      <c r="J94" t="str">
        <f>IF(I94&lt;35,"Y","N")</f>
        <v>Y</v>
      </c>
      <c r="K94" t="s">
        <v>64</v>
      </c>
      <c r="L94">
        <v>1</v>
      </c>
      <c r="M94" t="s">
        <v>733</v>
      </c>
      <c r="N94">
        <v>0</v>
      </c>
    </row>
    <row r="95" spans="1:14" x14ac:dyDescent="0.3">
      <c r="A95" t="s">
        <v>317</v>
      </c>
      <c r="B95" t="s">
        <v>723</v>
      </c>
      <c r="C95" t="s">
        <v>46</v>
      </c>
      <c r="D95" t="s">
        <v>735</v>
      </c>
      <c r="E95" t="s">
        <v>733</v>
      </c>
      <c r="F95" t="s">
        <v>736</v>
      </c>
      <c r="G95" t="s">
        <v>736</v>
      </c>
      <c r="H95" t="s">
        <v>64</v>
      </c>
      <c r="I95">
        <v>28.756951332092285</v>
      </c>
      <c r="J95" t="str">
        <f>IF(I95&lt;35,"Y","N")</f>
        <v>Y</v>
      </c>
      <c r="K95" t="s">
        <v>64</v>
      </c>
      <c r="L95">
        <v>1</v>
      </c>
      <c r="M95" t="s">
        <v>733</v>
      </c>
      <c r="N95">
        <v>0</v>
      </c>
    </row>
    <row r="96" spans="1:14" x14ac:dyDescent="0.3">
      <c r="A96" t="s">
        <v>337</v>
      </c>
      <c r="B96" t="s">
        <v>723</v>
      </c>
      <c r="C96" t="s">
        <v>46</v>
      </c>
      <c r="D96" t="s">
        <v>735</v>
      </c>
      <c r="E96" t="s">
        <v>733</v>
      </c>
      <c r="F96" t="s">
        <v>736</v>
      </c>
      <c r="G96" t="s">
        <v>736</v>
      </c>
      <c r="H96" t="s">
        <v>64</v>
      </c>
      <c r="I96">
        <v>24.805740356445313</v>
      </c>
      <c r="J96" t="str">
        <f>IF(I96&lt;35,"Y","N")</f>
        <v>Y</v>
      </c>
      <c r="K96" t="s">
        <v>64</v>
      </c>
      <c r="L96">
        <v>1</v>
      </c>
      <c r="M96" t="s">
        <v>733</v>
      </c>
      <c r="N96">
        <v>0</v>
      </c>
    </row>
    <row r="97" spans="1:14" x14ac:dyDescent="0.3">
      <c r="A97" t="s">
        <v>1478</v>
      </c>
      <c r="B97" t="s">
        <v>38</v>
      </c>
      <c r="C97" t="s">
        <v>46</v>
      </c>
      <c r="D97" t="s">
        <v>40</v>
      </c>
      <c r="E97" t="s">
        <v>64</v>
      </c>
      <c r="F97">
        <v>2726</v>
      </c>
      <c r="G97" t="str">
        <f>IF(F97 &gt; 25,"Y","N")</f>
        <v>Y</v>
      </c>
      <c r="H97" t="s">
        <v>64</v>
      </c>
      <c r="I97">
        <v>27.954754829406738</v>
      </c>
      <c r="J97" t="s">
        <v>64</v>
      </c>
      <c r="K97" t="s">
        <v>64</v>
      </c>
      <c r="L97">
        <v>1</v>
      </c>
      <c r="M97" t="s">
        <v>733</v>
      </c>
      <c r="N97">
        <v>0</v>
      </c>
    </row>
    <row r="98" spans="1:14" x14ac:dyDescent="0.3">
      <c r="A98" t="s">
        <v>1180</v>
      </c>
      <c r="B98" t="s">
        <v>37</v>
      </c>
      <c r="C98" t="s">
        <v>53</v>
      </c>
      <c r="D98" t="s">
        <v>735</v>
      </c>
      <c r="E98" t="s">
        <v>733</v>
      </c>
      <c r="F98" t="s">
        <v>736</v>
      </c>
      <c r="G98" t="s">
        <v>736</v>
      </c>
      <c r="H98" t="s">
        <v>64</v>
      </c>
      <c r="I98">
        <v>22.942285537719727</v>
      </c>
      <c r="J98" t="str">
        <f>IF(I98&lt;35,"Y","N")</f>
        <v>Y</v>
      </c>
      <c r="K98" t="s">
        <v>64</v>
      </c>
      <c r="L98">
        <v>1</v>
      </c>
      <c r="M98" t="s">
        <v>733</v>
      </c>
      <c r="N98">
        <v>0</v>
      </c>
    </row>
    <row r="99" spans="1:14" x14ac:dyDescent="0.3">
      <c r="A99" t="s">
        <v>813</v>
      </c>
      <c r="B99" t="s">
        <v>37</v>
      </c>
      <c r="C99" t="s">
        <v>48</v>
      </c>
      <c r="D99" t="s">
        <v>41</v>
      </c>
      <c r="E99" t="s">
        <v>64</v>
      </c>
      <c r="F99">
        <v>0</v>
      </c>
      <c r="G99" t="str">
        <f>IF(F99 &gt; 25,"Y","N")</f>
        <v>N</v>
      </c>
      <c r="H99" t="s">
        <v>64</v>
      </c>
      <c r="I99">
        <v>33.378761291503906</v>
      </c>
      <c r="J99" t="s">
        <v>64</v>
      </c>
      <c r="K99" t="s">
        <v>64</v>
      </c>
      <c r="L99">
        <v>1</v>
      </c>
      <c r="M99" t="s">
        <v>733</v>
      </c>
      <c r="N99">
        <v>0</v>
      </c>
    </row>
    <row r="100" spans="1:14" x14ac:dyDescent="0.3">
      <c r="A100" t="s">
        <v>1205</v>
      </c>
      <c r="B100" t="s">
        <v>37</v>
      </c>
      <c r="C100" t="s">
        <v>53</v>
      </c>
      <c r="D100" t="s">
        <v>41</v>
      </c>
      <c r="E100" t="s">
        <v>733</v>
      </c>
      <c r="F100" t="s">
        <v>736</v>
      </c>
      <c r="G100" t="s">
        <v>736</v>
      </c>
      <c r="H100" t="s">
        <v>64</v>
      </c>
      <c r="I100">
        <v>28.449282646179199</v>
      </c>
      <c r="J100" t="str">
        <f t="shared" ref="J100:J108" si="4">IF(I100&lt;35,"Y","N")</f>
        <v>Y</v>
      </c>
      <c r="K100" t="s">
        <v>64</v>
      </c>
      <c r="L100">
        <v>1</v>
      </c>
      <c r="M100" t="s">
        <v>733</v>
      </c>
      <c r="N100">
        <v>0</v>
      </c>
    </row>
    <row r="101" spans="1:14" x14ac:dyDescent="0.3">
      <c r="A101" t="s">
        <v>1257</v>
      </c>
      <c r="B101" t="s">
        <v>37</v>
      </c>
      <c r="C101" t="s">
        <v>45</v>
      </c>
      <c r="D101" t="s">
        <v>43</v>
      </c>
      <c r="E101" t="s">
        <v>733</v>
      </c>
      <c r="F101" t="s">
        <v>736</v>
      </c>
      <c r="G101" t="s">
        <v>736</v>
      </c>
      <c r="H101" t="s">
        <v>64</v>
      </c>
      <c r="I101">
        <v>26.312047958374023</v>
      </c>
      <c r="J101" t="str">
        <f t="shared" si="4"/>
        <v>Y</v>
      </c>
      <c r="K101" t="s">
        <v>64</v>
      </c>
      <c r="L101">
        <v>1</v>
      </c>
      <c r="M101" t="s">
        <v>733</v>
      </c>
      <c r="N101">
        <v>0</v>
      </c>
    </row>
    <row r="102" spans="1:14" x14ac:dyDescent="0.3">
      <c r="A102" t="s">
        <v>925</v>
      </c>
      <c r="B102" t="s">
        <v>37</v>
      </c>
      <c r="C102" t="s">
        <v>58</v>
      </c>
      <c r="D102" t="s">
        <v>42</v>
      </c>
      <c r="E102" t="s">
        <v>64</v>
      </c>
      <c r="F102">
        <v>107</v>
      </c>
      <c r="G102" t="str">
        <f>IF(F102 &gt; 25,"Y","N")</f>
        <v>Y</v>
      </c>
      <c r="H102" t="s">
        <v>64</v>
      </c>
      <c r="I102">
        <v>33.687431335449219</v>
      </c>
      <c r="J102" t="str">
        <f t="shared" si="4"/>
        <v>Y</v>
      </c>
      <c r="K102" t="s">
        <v>64</v>
      </c>
      <c r="L102">
        <v>1</v>
      </c>
      <c r="M102" t="s">
        <v>733</v>
      </c>
      <c r="N102">
        <v>0</v>
      </c>
    </row>
    <row r="103" spans="1:14" x14ac:dyDescent="0.3">
      <c r="A103" t="s">
        <v>989</v>
      </c>
      <c r="B103" t="s">
        <v>37</v>
      </c>
      <c r="C103" t="s">
        <v>54</v>
      </c>
      <c r="D103" t="s">
        <v>42</v>
      </c>
      <c r="E103" t="s">
        <v>64</v>
      </c>
      <c r="F103">
        <v>0</v>
      </c>
      <c r="G103" t="str">
        <f>IF(F103 &gt; 25,"Y","N")</f>
        <v>N</v>
      </c>
      <c r="H103" t="s">
        <v>64</v>
      </c>
      <c r="I103">
        <v>30.615660667419434</v>
      </c>
      <c r="J103" t="str">
        <f t="shared" si="4"/>
        <v>Y</v>
      </c>
      <c r="K103" t="s">
        <v>64</v>
      </c>
      <c r="L103">
        <v>1</v>
      </c>
      <c r="M103" t="s">
        <v>733</v>
      </c>
      <c r="N103">
        <v>0</v>
      </c>
    </row>
    <row r="104" spans="1:14" x14ac:dyDescent="0.3">
      <c r="A104" t="s">
        <v>1295</v>
      </c>
      <c r="B104" t="s">
        <v>37</v>
      </c>
      <c r="C104" t="s">
        <v>49</v>
      </c>
      <c r="D104" t="s">
        <v>40</v>
      </c>
      <c r="E104" t="s">
        <v>733</v>
      </c>
      <c r="F104" t="s">
        <v>736</v>
      </c>
      <c r="G104" t="s">
        <v>736</v>
      </c>
      <c r="H104" t="s">
        <v>64</v>
      </c>
      <c r="I104">
        <v>33.213888168334961</v>
      </c>
      <c r="J104" t="str">
        <f t="shared" si="4"/>
        <v>Y</v>
      </c>
      <c r="K104" t="s">
        <v>64</v>
      </c>
      <c r="L104">
        <v>1</v>
      </c>
      <c r="M104" t="s">
        <v>733</v>
      </c>
      <c r="N104">
        <v>0</v>
      </c>
    </row>
    <row r="105" spans="1:14" x14ac:dyDescent="0.3">
      <c r="A105" t="s">
        <v>1298</v>
      </c>
      <c r="B105" t="s">
        <v>37</v>
      </c>
      <c r="C105" t="s">
        <v>49</v>
      </c>
      <c r="D105" t="s">
        <v>40</v>
      </c>
      <c r="E105" t="s">
        <v>733</v>
      </c>
      <c r="F105" t="s">
        <v>736</v>
      </c>
      <c r="G105" t="s">
        <v>736</v>
      </c>
      <c r="H105" t="s">
        <v>64</v>
      </c>
      <c r="I105">
        <v>32.45533275604248</v>
      </c>
      <c r="J105" t="str">
        <f t="shared" si="4"/>
        <v>Y</v>
      </c>
      <c r="K105" t="s">
        <v>64</v>
      </c>
      <c r="L105">
        <v>1</v>
      </c>
      <c r="M105" t="s">
        <v>733</v>
      </c>
      <c r="N105">
        <v>0</v>
      </c>
    </row>
    <row r="106" spans="1:14" x14ac:dyDescent="0.3">
      <c r="A106" t="s">
        <v>1301</v>
      </c>
      <c r="B106" t="s">
        <v>37</v>
      </c>
      <c r="C106" t="s">
        <v>49</v>
      </c>
      <c r="D106" t="s">
        <v>40</v>
      </c>
      <c r="E106" t="s">
        <v>733</v>
      </c>
      <c r="F106" t="s">
        <v>736</v>
      </c>
      <c r="G106" t="s">
        <v>736</v>
      </c>
      <c r="H106" t="s">
        <v>64</v>
      </c>
      <c r="I106">
        <v>29.39158821105957</v>
      </c>
      <c r="J106" t="str">
        <f t="shared" si="4"/>
        <v>Y</v>
      </c>
      <c r="K106" t="s">
        <v>64</v>
      </c>
      <c r="L106">
        <v>1</v>
      </c>
      <c r="M106" t="s">
        <v>733</v>
      </c>
      <c r="N106">
        <v>0</v>
      </c>
    </row>
    <row r="107" spans="1:14" x14ac:dyDescent="0.3">
      <c r="A107" t="s">
        <v>341</v>
      </c>
      <c r="B107" t="s">
        <v>723</v>
      </c>
      <c r="C107" t="s">
        <v>60</v>
      </c>
      <c r="D107" t="s">
        <v>735</v>
      </c>
      <c r="E107" t="s">
        <v>733</v>
      </c>
      <c r="F107" t="s">
        <v>736</v>
      </c>
      <c r="G107" t="s">
        <v>736</v>
      </c>
      <c r="H107" t="s">
        <v>64</v>
      </c>
      <c r="I107">
        <v>26.314925193786621</v>
      </c>
      <c r="J107" t="str">
        <f t="shared" si="4"/>
        <v>Y</v>
      </c>
      <c r="K107" t="s">
        <v>64</v>
      </c>
      <c r="L107">
        <v>2</v>
      </c>
      <c r="M107" t="s">
        <v>733</v>
      </c>
      <c r="N107">
        <v>0</v>
      </c>
    </row>
    <row r="108" spans="1:14" x14ac:dyDescent="0.3">
      <c r="A108" t="s">
        <v>1445</v>
      </c>
      <c r="B108" t="s">
        <v>37</v>
      </c>
      <c r="C108" t="s">
        <v>54</v>
      </c>
      <c r="D108" t="s">
        <v>735</v>
      </c>
      <c r="E108" t="s">
        <v>733</v>
      </c>
      <c r="F108" t="s">
        <v>736</v>
      </c>
      <c r="G108" t="s">
        <v>736</v>
      </c>
      <c r="H108" t="s">
        <v>64</v>
      </c>
      <c r="I108">
        <v>23.35524845123291</v>
      </c>
      <c r="J108" t="str">
        <f t="shared" si="4"/>
        <v>Y</v>
      </c>
      <c r="K108" t="s">
        <v>64</v>
      </c>
      <c r="L108">
        <v>2</v>
      </c>
      <c r="M108" t="s">
        <v>733</v>
      </c>
      <c r="N108">
        <v>0</v>
      </c>
    </row>
    <row r="109" spans="1:14" x14ac:dyDescent="0.3">
      <c r="A109" t="s">
        <v>869</v>
      </c>
      <c r="B109" t="s">
        <v>37</v>
      </c>
      <c r="C109" t="s">
        <v>57</v>
      </c>
      <c r="D109" t="s">
        <v>43</v>
      </c>
      <c r="E109" t="s">
        <v>64</v>
      </c>
      <c r="F109">
        <v>43</v>
      </c>
      <c r="G109" t="str">
        <f>IF(F109 &gt; 25,"Y","N")</f>
        <v>Y</v>
      </c>
      <c r="H109" t="s">
        <v>64</v>
      </c>
      <c r="I109">
        <v>30.599482536315918</v>
      </c>
      <c r="J109" t="s">
        <v>64</v>
      </c>
      <c r="K109" t="s">
        <v>64</v>
      </c>
      <c r="L109">
        <v>2</v>
      </c>
      <c r="M109" t="s">
        <v>733</v>
      </c>
      <c r="N109">
        <v>0</v>
      </c>
    </row>
    <row r="110" spans="1:14" x14ac:dyDescent="0.3">
      <c r="A110" t="s">
        <v>1254</v>
      </c>
      <c r="B110" t="s">
        <v>37</v>
      </c>
      <c r="C110" t="s">
        <v>45</v>
      </c>
      <c r="D110" t="s">
        <v>43</v>
      </c>
      <c r="E110" t="s">
        <v>733</v>
      </c>
      <c r="F110" t="s">
        <v>736</v>
      </c>
      <c r="G110" t="s">
        <v>736</v>
      </c>
      <c r="H110" t="s">
        <v>64</v>
      </c>
      <c r="I110">
        <v>26.587771415710449</v>
      </c>
      <c r="J110" t="str">
        <f t="shared" ref="J110:J119" si="5">IF(I110&lt;35,"Y","N")</f>
        <v>Y</v>
      </c>
      <c r="K110" t="s">
        <v>64</v>
      </c>
      <c r="L110">
        <v>2</v>
      </c>
      <c r="M110" t="s">
        <v>733</v>
      </c>
      <c r="N110">
        <v>0</v>
      </c>
    </row>
    <row r="111" spans="1:14" x14ac:dyDescent="0.3">
      <c r="A111" t="s">
        <v>1276</v>
      </c>
      <c r="B111" t="s">
        <v>37</v>
      </c>
      <c r="C111" t="s">
        <v>49</v>
      </c>
      <c r="D111" t="s">
        <v>43</v>
      </c>
      <c r="E111" t="s">
        <v>733</v>
      </c>
      <c r="F111" t="s">
        <v>736</v>
      </c>
      <c r="G111" t="s">
        <v>736</v>
      </c>
      <c r="H111" t="s">
        <v>64</v>
      </c>
      <c r="I111">
        <v>35.649446487426758</v>
      </c>
      <c r="J111" t="str">
        <f t="shared" si="5"/>
        <v>N</v>
      </c>
      <c r="K111" t="s">
        <v>64</v>
      </c>
      <c r="L111">
        <v>2</v>
      </c>
      <c r="M111" t="s">
        <v>733</v>
      </c>
      <c r="N111">
        <v>0</v>
      </c>
    </row>
    <row r="112" spans="1:14" x14ac:dyDescent="0.3">
      <c r="A112" t="s">
        <v>1408</v>
      </c>
      <c r="B112" t="s">
        <v>37</v>
      </c>
      <c r="C112" t="s">
        <v>61</v>
      </c>
      <c r="D112" t="s">
        <v>734</v>
      </c>
      <c r="E112" t="s">
        <v>733</v>
      </c>
      <c r="F112" t="s">
        <v>736</v>
      </c>
      <c r="G112" t="s">
        <v>736</v>
      </c>
      <c r="H112" t="s">
        <v>64</v>
      </c>
      <c r="I112">
        <v>36.699810028076172</v>
      </c>
      <c r="J112" t="str">
        <f t="shared" si="5"/>
        <v>N</v>
      </c>
      <c r="K112" t="s">
        <v>733</v>
      </c>
      <c r="L112" t="s">
        <v>736</v>
      </c>
      <c r="M112" t="s">
        <v>736</v>
      </c>
      <c r="N112">
        <v>0</v>
      </c>
    </row>
    <row r="113" spans="1:14" x14ac:dyDescent="0.3">
      <c r="A113" t="s">
        <v>1183</v>
      </c>
      <c r="B113" t="s">
        <v>37</v>
      </c>
      <c r="C113" t="s">
        <v>53</v>
      </c>
      <c r="D113" t="s">
        <v>735</v>
      </c>
      <c r="E113" t="s">
        <v>733</v>
      </c>
      <c r="F113" t="s">
        <v>736</v>
      </c>
      <c r="G113" t="s">
        <v>736</v>
      </c>
      <c r="H113" t="s">
        <v>64</v>
      </c>
      <c r="I113">
        <v>24.98280143737793</v>
      </c>
      <c r="J113" t="str">
        <f t="shared" si="5"/>
        <v>Y</v>
      </c>
      <c r="K113" t="s">
        <v>64</v>
      </c>
      <c r="L113">
        <v>3</v>
      </c>
      <c r="M113" t="s">
        <v>733</v>
      </c>
      <c r="N113">
        <v>0</v>
      </c>
    </row>
    <row r="114" spans="1:14" x14ac:dyDescent="0.3">
      <c r="A114" t="s">
        <v>917</v>
      </c>
      <c r="B114" t="s">
        <v>37</v>
      </c>
      <c r="C114" t="s">
        <v>58</v>
      </c>
      <c r="D114" t="s">
        <v>42</v>
      </c>
      <c r="E114" t="s">
        <v>64</v>
      </c>
      <c r="F114">
        <v>183</v>
      </c>
      <c r="G114" t="str">
        <f>IF(F114 &gt; 25,"Y","N")</f>
        <v>Y</v>
      </c>
      <c r="H114" t="s">
        <v>64</v>
      </c>
      <c r="I114">
        <v>33.424018859863281</v>
      </c>
      <c r="J114" t="str">
        <f t="shared" si="5"/>
        <v>Y</v>
      </c>
      <c r="K114" t="s">
        <v>64</v>
      </c>
      <c r="L114">
        <v>3</v>
      </c>
      <c r="M114" t="s">
        <v>733</v>
      </c>
      <c r="N114">
        <v>0</v>
      </c>
    </row>
    <row r="115" spans="1:14" x14ac:dyDescent="0.3">
      <c r="A115" t="s">
        <v>609</v>
      </c>
      <c r="B115" t="s">
        <v>726</v>
      </c>
      <c r="C115" t="s">
        <v>46</v>
      </c>
      <c r="D115" t="s">
        <v>40</v>
      </c>
      <c r="E115" t="s">
        <v>733</v>
      </c>
      <c r="F115" t="s">
        <v>736</v>
      </c>
      <c r="G115" t="s">
        <v>736</v>
      </c>
      <c r="H115" t="s">
        <v>64</v>
      </c>
      <c r="I115">
        <v>32.947914123535156</v>
      </c>
      <c r="J115" t="str">
        <f t="shared" si="5"/>
        <v>Y</v>
      </c>
      <c r="K115" t="s">
        <v>64</v>
      </c>
      <c r="L115">
        <v>3</v>
      </c>
      <c r="M115" t="s">
        <v>733</v>
      </c>
      <c r="N115">
        <v>0</v>
      </c>
    </row>
    <row r="116" spans="1:14" x14ac:dyDescent="0.3">
      <c r="A116" t="s">
        <v>217</v>
      </c>
      <c r="B116" t="s">
        <v>722</v>
      </c>
      <c r="C116" t="s">
        <v>46</v>
      </c>
      <c r="D116" t="s">
        <v>735</v>
      </c>
      <c r="E116" t="s">
        <v>733</v>
      </c>
      <c r="F116" t="s">
        <v>736</v>
      </c>
      <c r="G116" t="s">
        <v>736</v>
      </c>
      <c r="H116" t="s">
        <v>64</v>
      </c>
      <c r="I116">
        <v>31.381518363952637</v>
      </c>
      <c r="J116" t="str">
        <f t="shared" si="5"/>
        <v>Y</v>
      </c>
      <c r="K116" t="s">
        <v>64</v>
      </c>
      <c r="L116">
        <v>4</v>
      </c>
      <c r="M116" t="s">
        <v>733</v>
      </c>
      <c r="N116">
        <v>0</v>
      </c>
    </row>
    <row r="117" spans="1:14" x14ac:dyDescent="0.3">
      <c r="A117" t="s">
        <v>316</v>
      </c>
      <c r="B117" t="s">
        <v>723</v>
      </c>
      <c r="C117" t="s">
        <v>46</v>
      </c>
      <c r="D117" t="s">
        <v>735</v>
      </c>
      <c r="E117" t="s">
        <v>733</v>
      </c>
      <c r="F117" t="s">
        <v>736</v>
      </c>
      <c r="G117" t="s">
        <v>736</v>
      </c>
      <c r="H117" t="s">
        <v>64</v>
      </c>
      <c r="I117">
        <v>30.077458381652832</v>
      </c>
      <c r="J117" t="str">
        <f t="shared" si="5"/>
        <v>Y</v>
      </c>
      <c r="K117" t="s">
        <v>64</v>
      </c>
      <c r="L117">
        <v>4</v>
      </c>
      <c r="M117" t="s">
        <v>733</v>
      </c>
      <c r="N117">
        <v>0</v>
      </c>
    </row>
    <row r="118" spans="1:14" x14ac:dyDescent="0.3">
      <c r="A118" t="s">
        <v>992</v>
      </c>
      <c r="B118" t="s">
        <v>37</v>
      </c>
      <c r="C118" t="s">
        <v>54</v>
      </c>
      <c r="D118" t="s">
        <v>42</v>
      </c>
      <c r="E118" t="s">
        <v>64</v>
      </c>
      <c r="F118">
        <v>113</v>
      </c>
      <c r="G118" t="str">
        <f>IF(F118 &gt; 25,"Y","N")</f>
        <v>Y</v>
      </c>
      <c r="H118" t="s">
        <v>64</v>
      </c>
      <c r="I118">
        <v>30.000094413757324</v>
      </c>
      <c r="J118" t="str">
        <f t="shared" si="5"/>
        <v>Y</v>
      </c>
      <c r="K118" t="s">
        <v>64</v>
      </c>
      <c r="L118">
        <v>4</v>
      </c>
      <c r="M118" t="s">
        <v>733</v>
      </c>
      <c r="N118">
        <v>0</v>
      </c>
    </row>
    <row r="119" spans="1:14" x14ac:dyDescent="0.3">
      <c r="A119" t="s">
        <v>1348</v>
      </c>
      <c r="B119" t="s">
        <v>37</v>
      </c>
      <c r="C119" t="s">
        <v>63</v>
      </c>
      <c r="D119" t="s">
        <v>42</v>
      </c>
      <c r="E119" t="s">
        <v>733</v>
      </c>
      <c r="F119" t="s">
        <v>736</v>
      </c>
      <c r="G119" t="s">
        <v>736</v>
      </c>
      <c r="H119" t="s">
        <v>64</v>
      </c>
      <c r="I119">
        <v>24.424540519714355</v>
      </c>
      <c r="J119" t="str">
        <f t="shared" si="5"/>
        <v>Y</v>
      </c>
      <c r="K119" t="s">
        <v>64</v>
      </c>
      <c r="L119">
        <v>4</v>
      </c>
      <c r="M119" t="s">
        <v>733</v>
      </c>
      <c r="N119">
        <v>0</v>
      </c>
    </row>
    <row r="120" spans="1:14" x14ac:dyDescent="0.3">
      <c r="A120" t="s">
        <v>548</v>
      </c>
      <c r="B120" t="s">
        <v>38</v>
      </c>
      <c r="C120" t="s">
        <v>46</v>
      </c>
      <c r="D120" t="s">
        <v>735</v>
      </c>
      <c r="E120" t="s">
        <v>733</v>
      </c>
      <c r="F120" t="s">
        <v>736</v>
      </c>
      <c r="G120" t="s">
        <v>736</v>
      </c>
      <c r="H120" t="s">
        <v>64</v>
      </c>
      <c r="I120">
        <v>32.380102157592773</v>
      </c>
      <c r="J120" t="s">
        <v>64</v>
      </c>
      <c r="K120" t="s">
        <v>64</v>
      </c>
      <c r="L120">
        <v>4</v>
      </c>
      <c r="M120" t="s">
        <v>733</v>
      </c>
      <c r="N120">
        <v>0</v>
      </c>
    </row>
    <row r="121" spans="1:14" x14ac:dyDescent="0.3">
      <c r="A121" t="s">
        <v>1267</v>
      </c>
      <c r="B121" t="s">
        <v>37</v>
      </c>
      <c r="C121" t="s">
        <v>45</v>
      </c>
      <c r="D121" t="s">
        <v>42</v>
      </c>
      <c r="E121" t="s">
        <v>733</v>
      </c>
      <c r="F121" t="s">
        <v>736</v>
      </c>
      <c r="G121" t="s">
        <v>736</v>
      </c>
      <c r="H121" t="s">
        <v>64</v>
      </c>
      <c r="I121">
        <v>22.384269714355469</v>
      </c>
      <c r="J121" t="str">
        <f>IF(I121&lt;35,"Y","N")</f>
        <v>Y</v>
      </c>
      <c r="K121" t="s">
        <v>64</v>
      </c>
      <c r="L121">
        <v>6</v>
      </c>
      <c r="M121" t="s">
        <v>733</v>
      </c>
      <c r="N121">
        <v>0</v>
      </c>
    </row>
    <row r="122" spans="1:14" x14ac:dyDescent="0.3">
      <c r="A122" t="s">
        <v>231</v>
      </c>
      <c r="B122" t="s">
        <v>722</v>
      </c>
      <c r="C122" t="s">
        <v>45</v>
      </c>
      <c r="D122" t="s">
        <v>735</v>
      </c>
      <c r="E122" t="s">
        <v>733</v>
      </c>
      <c r="F122" t="s">
        <v>736</v>
      </c>
      <c r="G122" t="s">
        <v>736</v>
      </c>
      <c r="H122" t="s">
        <v>64</v>
      </c>
      <c r="I122">
        <v>21.953364372253418</v>
      </c>
      <c r="J122" t="str">
        <f>IF(I122&lt;35,"Y","N")</f>
        <v>Y</v>
      </c>
      <c r="K122" t="s">
        <v>64</v>
      </c>
      <c r="L122">
        <v>7</v>
      </c>
      <c r="M122" t="s">
        <v>733</v>
      </c>
      <c r="N122">
        <v>0</v>
      </c>
    </row>
    <row r="123" spans="1:14" x14ac:dyDescent="0.3">
      <c r="A123" t="s">
        <v>313</v>
      </c>
      <c r="B123" t="s">
        <v>723</v>
      </c>
      <c r="C123" t="s">
        <v>46</v>
      </c>
      <c r="D123" t="s">
        <v>735</v>
      </c>
      <c r="E123" t="s">
        <v>733</v>
      </c>
      <c r="F123" t="s">
        <v>736</v>
      </c>
      <c r="G123" t="s">
        <v>736</v>
      </c>
      <c r="H123" t="s">
        <v>64</v>
      </c>
      <c r="I123">
        <v>30.756741523742676</v>
      </c>
      <c r="J123" t="str">
        <f>IF(I123&lt;35,"Y","N")</f>
        <v>Y</v>
      </c>
      <c r="K123" t="s">
        <v>64</v>
      </c>
      <c r="L123">
        <v>7</v>
      </c>
      <c r="M123" t="s">
        <v>733</v>
      </c>
      <c r="N123">
        <v>0</v>
      </c>
    </row>
    <row r="124" spans="1:14" x14ac:dyDescent="0.3">
      <c r="A124" t="s">
        <v>1307</v>
      </c>
      <c r="B124" t="s">
        <v>37</v>
      </c>
      <c r="C124" t="s">
        <v>58</v>
      </c>
      <c r="D124" t="s">
        <v>42</v>
      </c>
      <c r="E124" t="s">
        <v>733</v>
      </c>
      <c r="F124" t="s">
        <v>736</v>
      </c>
      <c r="G124" t="s">
        <v>736</v>
      </c>
      <c r="H124" t="s">
        <v>64</v>
      </c>
      <c r="I124">
        <v>28.063787460327148</v>
      </c>
      <c r="J124" t="str">
        <f>IF(I124&lt;35,"Y","N")</f>
        <v>Y</v>
      </c>
      <c r="K124" t="s">
        <v>64</v>
      </c>
      <c r="L124">
        <v>7</v>
      </c>
      <c r="M124" t="s">
        <v>733</v>
      </c>
      <c r="N124">
        <v>0</v>
      </c>
    </row>
    <row r="125" spans="1:14" x14ac:dyDescent="0.3">
      <c r="A125" t="s">
        <v>578</v>
      </c>
      <c r="B125" t="s">
        <v>38</v>
      </c>
      <c r="C125" t="s">
        <v>46</v>
      </c>
      <c r="D125" t="s">
        <v>735</v>
      </c>
      <c r="E125" t="s">
        <v>733</v>
      </c>
      <c r="F125" t="s">
        <v>736</v>
      </c>
      <c r="G125" t="s">
        <v>736</v>
      </c>
      <c r="H125" t="s">
        <v>64</v>
      </c>
      <c r="I125">
        <v>30.952278137207031</v>
      </c>
      <c r="J125" t="s">
        <v>64</v>
      </c>
      <c r="K125" t="s">
        <v>64</v>
      </c>
      <c r="L125">
        <v>7</v>
      </c>
      <c r="M125" t="s">
        <v>733</v>
      </c>
      <c r="N125">
        <v>0</v>
      </c>
    </row>
    <row r="126" spans="1:14" x14ac:dyDescent="0.3">
      <c r="A126" t="s">
        <v>543</v>
      </c>
      <c r="B126" t="s">
        <v>38</v>
      </c>
      <c r="C126" t="s">
        <v>46</v>
      </c>
      <c r="D126" t="s">
        <v>735</v>
      </c>
      <c r="E126" t="s">
        <v>733</v>
      </c>
      <c r="F126" t="s">
        <v>736</v>
      </c>
      <c r="G126" t="s">
        <v>736</v>
      </c>
      <c r="H126" t="s">
        <v>64</v>
      </c>
      <c r="I126">
        <v>31.756051063537598</v>
      </c>
      <c r="J126" t="s">
        <v>64</v>
      </c>
      <c r="K126" t="s">
        <v>64</v>
      </c>
      <c r="L126">
        <v>8</v>
      </c>
      <c r="M126" t="s">
        <v>733</v>
      </c>
      <c r="N126">
        <v>0</v>
      </c>
    </row>
    <row r="127" spans="1:14" x14ac:dyDescent="0.3">
      <c r="A127" t="s">
        <v>99</v>
      </c>
      <c r="B127" t="s">
        <v>727</v>
      </c>
      <c r="C127" t="s">
        <v>46</v>
      </c>
      <c r="D127" t="s">
        <v>735</v>
      </c>
      <c r="E127" t="s">
        <v>733</v>
      </c>
      <c r="F127" t="s">
        <v>736</v>
      </c>
      <c r="G127" t="s">
        <v>736</v>
      </c>
      <c r="H127" t="s">
        <v>64</v>
      </c>
      <c r="I127">
        <v>25.335896492004395</v>
      </c>
      <c r="J127" t="str">
        <f>IF(I127&lt;35,"Y","N")</f>
        <v>Y</v>
      </c>
      <c r="K127" t="s">
        <v>64</v>
      </c>
      <c r="L127">
        <v>10</v>
      </c>
      <c r="M127" t="s">
        <v>733</v>
      </c>
      <c r="N127">
        <v>0</v>
      </c>
    </row>
    <row r="128" spans="1:14" x14ac:dyDescent="0.3">
      <c r="A128" t="s">
        <v>901</v>
      </c>
      <c r="B128" t="s">
        <v>37</v>
      </c>
      <c r="C128" t="s">
        <v>45</v>
      </c>
      <c r="D128" t="s">
        <v>42</v>
      </c>
      <c r="E128" t="s">
        <v>64</v>
      </c>
      <c r="F128">
        <v>409</v>
      </c>
      <c r="G128" t="str">
        <f>IF(F128 &gt; 25,"Y","N")</f>
        <v>Y</v>
      </c>
      <c r="H128" t="s">
        <v>64</v>
      </c>
      <c r="I128">
        <v>18.243051528930664</v>
      </c>
      <c r="J128" t="s">
        <v>64</v>
      </c>
      <c r="K128" t="s">
        <v>64</v>
      </c>
      <c r="L128">
        <v>10</v>
      </c>
      <c r="M128" t="s">
        <v>733</v>
      </c>
      <c r="N128">
        <v>0</v>
      </c>
    </row>
    <row r="129" spans="1:14" x14ac:dyDescent="0.3">
      <c r="A129" t="s">
        <v>162</v>
      </c>
      <c r="B129" t="s">
        <v>728</v>
      </c>
      <c r="C129" t="s">
        <v>60</v>
      </c>
      <c r="D129" t="s">
        <v>40</v>
      </c>
      <c r="E129" t="s">
        <v>733</v>
      </c>
      <c r="F129" t="s">
        <v>736</v>
      </c>
      <c r="G129" t="s">
        <v>736</v>
      </c>
      <c r="H129" t="s">
        <v>64</v>
      </c>
      <c r="I129">
        <v>22.874447822570801</v>
      </c>
      <c r="J129" t="str">
        <f t="shared" ref="J129:J141" si="6">IF(I129&lt;35,"Y","N")</f>
        <v>Y</v>
      </c>
      <c r="K129" t="s">
        <v>64</v>
      </c>
      <c r="L129">
        <v>11</v>
      </c>
      <c r="M129" t="s">
        <v>733</v>
      </c>
      <c r="N129">
        <v>0</v>
      </c>
    </row>
    <row r="130" spans="1:14" x14ac:dyDescent="0.3">
      <c r="A130" t="s">
        <v>251</v>
      </c>
      <c r="B130" t="s">
        <v>722</v>
      </c>
      <c r="C130" t="s">
        <v>50</v>
      </c>
      <c r="D130" t="s">
        <v>735</v>
      </c>
      <c r="E130" t="s">
        <v>733</v>
      </c>
      <c r="F130" t="s">
        <v>736</v>
      </c>
      <c r="G130" t="s">
        <v>736</v>
      </c>
      <c r="H130" t="s">
        <v>64</v>
      </c>
      <c r="I130">
        <v>30.509919166564941</v>
      </c>
      <c r="J130" t="str">
        <f t="shared" si="6"/>
        <v>Y</v>
      </c>
      <c r="K130" t="s">
        <v>64</v>
      </c>
      <c r="L130">
        <v>11</v>
      </c>
      <c r="M130" t="s">
        <v>733</v>
      </c>
      <c r="N130">
        <v>0</v>
      </c>
    </row>
    <row r="131" spans="1:14" x14ac:dyDescent="0.3">
      <c r="A131" t="s">
        <v>314</v>
      </c>
      <c r="B131" t="s">
        <v>723</v>
      </c>
      <c r="C131" t="s">
        <v>46</v>
      </c>
      <c r="D131" t="s">
        <v>735</v>
      </c>
      <c r="E131" t="s">
        <v>733</v>
      </c>
      <c r="F131" t="s">
        <v>736</v>
      </c>
      <c r="G131" t="s">
        <v>736</v>
      </c>
      <c r="H131" t="s">
        <v>64</v>
      </c>
      <c r="I131">
        <v>29.139560699462891</v>
      </c>
      <c r="J131" t="str">
        <f t="shared" si="6"/>
        <v>Y</v>
      </c>
      <c r="K131" t="s">
        <v>64</v>
      </c>
      <c r="L131">
        <v>11</v>
      </c>
      <c r="M131" t="s">
        <v>733</v>
      </c>
      <c r="N131">
        <v>0</v>
      </c>
    </row>
    <row r="132" spans="1:14" x14ac:dyDescent="0.3">
      <c r="A132" t="s">
        <v>171</v>
      </c>
      <c r="B132" t="s">
        <v>728</v>
      </c>
      <c r="C132" t="s">
        <v>60</v>
      </c>
      <c r="D132" t="s">
        <v>40</v>
      </c>
      <c r="E132" t="s">
        <v>733</v>
      </c>
      <c r="F132" t="s">
        <v>736</v>
      </c>
      <c r="G132" t="s">
        <v>736</v>
      </c>
      <c r="H132" t="s">
        <v>64</v>
      </c>
      <c r="I132">
        <v>27.390926361083984</v>
      </c>
      <c r="J132" t="str">
        <f t="shared" si="6"/>
        <v>Y</v>
      </c>
      <c r="K132" t="s">
        <v>64</v>
      </c>
      <c r="L132">
        <v>14</v>
      </c>
      <c r="M132" t="s">
        <v>733</v>
      </c>
      <c r="N132">
        <v>0</v>
      </c>
    </row>
    <row r="133" spans="1:14" x14ac:dyDescent="0.3">
      <c r="A133" t="s">
        <v>325</v>
      </c>
      <c r="B133" t="s">
        <v>723</v>
      </c>
      <c r="C133" t="s">
        <v>60</v>
      </c>
      <c r="D133" t="s">
        <v>735</v>
      </c>
      <c r="E133" t="s">
        <v>733</v>
      </c>
      <c r="F133" t="s">
        <v>736</v>
      </c>
      <c r="G133" t="s">
        <v>736</v>
      </c>
      <c r="H133" t="s">
        <v>64</v>
      </c>
      <c r="I133">
        <v>27.530925750732422</v>
      </c>
      <c r="J133" t="str">
        <f t="shared" si="6"/>
        <v>Y</v>
      </c>
      <c r="K133" t="s">
        <v>64</v>
      </c>
      <c r="L133">
        <v>15</v>
      </c>
      <c r="M133" t="s">
        <v>733</v>
      </c>
      <c r="N133">
        <v>0</v>
      </c>
    </row>
    <row r="134" spans="1:14" x14ac:dyDescent="0.3">
      <c r="A134" t="s">
        <v>225</v>
      </c>
      <c r="B134" t="s">
        <v>722</v>
      </c>
      <c r="C134" t="s">
        <v>45</v>
      </c>
      <c r="D134" t="s">
        <v>735</v>
      </c>
      <c r="E134" t="s">
        <v>733</v>
      </c>
      <c r="F134" t="s">
        <v>736</v>
      </c>
      <c r="G134" t="s">
        <v>736</v>
      </c>
      <c r="H134" t="s">
        <v>64</v>
      </c>
      <c r="I134">
        <v>21.191908836364746</v>
      </c>
      <c r="J134" t="str">
        <f t="shared" si="6"/>
        <v>Y</v>
      </c>
      <c r="K134" t="s">
        <v>64</v>
      </c>
      <c r="L134">
        <v>17</v>
      </c>
      <c r="M134" t="s">
        <v>733</v>
      </c>
      <c r="N134">
        <v>0</v>
      </c>
    </row>
    <row r="135" spans="1:14" x14ac:dyDescent="0.3">
      <c r="A135" t="s">
        <v>477</v>
      </c>
      <c r="B135" t="s">
        <v>725</v>
      </c>
      <c r="C135" t="s">
        <v>60</v>
      </c>
      <c r="D135" t="s">
        <v>735</v>
      </c>
      <c r="E135" t="s">
        <v>733</v>
      </c>
      <c r="F135" t="s">
        <v>736</v>
      </c>
      <c r="G135" t="s">
        <v>736</v>
      </c>
      <c r="H135" t="s">
        <v>64</v>
      </c>
      <c r="I135">
        <v>27.969517707824707</v>
      </c>
      <c r="J135" t="str">
        <f t="shared" si="6"/>
        <v>Y</v>
      </c>
      <c r="K135" t="s">
        <v>64</v>
      </c>
      <c r="L135">
        <v>17</v>
      </c>
      <c r="M135" t="s">
        <v>733</v>
      </c>
      <c r="N135">
        <v>0</v>
      </c>
    </row>
    <row r="136" spans="1:14" x14ac:dyDescent="0.3">
      <c r="A136" t="s">
        <v>479</v>
      </c>
      <c r="B136" t="s">
        <v>725</v>
      </c>
      <c r="C136" t="s">
        <v>60</v>
      </c>
      <c r="D136" t="s">
        <v>735</v>
      </c>
      <c r="E136" t="s">
        <v>733</v>
      </c>
      <c r="F136" t="s">
        <v>736</v>
      </c>
      <c r="G136" t="s">
        <v>736</v>
      </c>
      <c r="H136" t="s">
        <v>64</v>
      </c>
      <c r="I136">
        <v>27.270622253417969</v>
      </c>
      <c r="J136" t="str">
        <f t="shared" si="6"/>
        <v>Y</v>
      </c>
      <c r="K136" t="s">
        <v>64</v>
      </c>
      <c r="L136">
        <v>18</v>
      </c>
      <c r="M136" t="s">
        <v>733</v>
      </c>
      <c r="N136">
        <v>0</v>
      </c>
    </row>
    <row r="137" spans="1:14" x14ac:dyDescent="0.3">
      <c r="A137" t="s">
        <v>336</v>
      </c>
      <c r="B137" t="s">
        <v>723</v>
      </c>
      <c r="C137" t="s">
        <v>46</v>
      </c>
      <c r="D137" t="s">
        <v>735</v>
      </c>
      <c r="E137" t="s">
        <v>733</v>
      </c>
      <c r="F137" t="s">
        <v>736</v>
      </c>
      <c r="G137" t="s">
        <v>736</v>
      </c>
      <c r="H137" t="s">
        <v>64</v>
      </c>
      <c r="I137">
        <v>26.6317138671875</v>
      </c>
      <c r="J137" t="str">
        <f t="shared" si="6"/>
        <v>Y</v>
      </c>
      <c r="K137" t="s">
        <v>64</v>
      </c>
      <c r="L137">
        <v>19</v>
      </c>
      <c r="M137" t="s">
        <v>733</v>
      </c>
      <c r="N137">
        <v>0</v>
      </c>
    </row>
    <row r="138" spans="1:14" x14ac:dyDescent="0.3">
      <c r="A138" t="s">
        <v>478</v>
      </c>
      <c r="B138" t="s">
        <v>725</v>
      </c>
      <c r="C138" t="s">
        <v>60</v>
      </c>
      <c r="D138" t="s">
        <v>735</v>
      </c>
      <c r="E138" t="s">
        <v>733</v>
      </c>
      <c r="F138" t="s">
        <v>736</v>
      </c>
      <c r="G138" t="s">
        <v>736</v>
      </c>
      <c r="H138" t="s">
        <v>64</v>
      </c>
      <c r="I138">
        <v>30.699580192565918</v>
      </c>
      <c r="J138" t="str">
        <f t="shared" si="6"/>
        <v>Y</v>
      </c>
      <c r="K138" t="s">
        <v>64</v>
      </c>
      <c r="L138">
        <v>20</v>
      </c>
      <c r="M138" t="s">
        <v>733</v>
      </c>
      <c r="N138">
        <v>0</v>
      </c>
    </row>
    <row r="139" spans="1:14" x14ac:dyDescent="0.3">
      <c r="A139" t="s">
        <v>130</v>
      </c>
      <c r="B139" t="s">
        <v>727</v>
      </c>
      <c r="C139" t="s">
        <v>60</v>
      </c>
      <c r="D139" t="s">
        <v>735</v>
      </c>
      <c r="E139" t="s">
        <v>733</v>
      </c>
      <c r="F139" t="s">
        <v>736</v>
      </c>
      <c r="G139" t="s">
        <v>736</v>
      </c>
      <c r="H139" t="s">
        <v>64</v>
      </c>
      <c r="I139">
        <v>23.878767967224121</v>
      </c>
      <c r="J139" t="str">
        <f t="shared" si="6"/>
        <v>Y</v>
      </c>
      <c r="K139" t="s">
        <v>64</v>
      </c>
      <c r="L139">
        <v>22</v>
      </c>
      <c r="M139" t="s">
        <v>733</v>
      </c>
      <c r="N139">
        <v>0</v>
      </c>
    </row>
    <row r="140" spans="1:14" x14ac:dyDescent="0.3">
      <c r="A140" t="s">
        <v>1371</v>
      </c>
      <c r="B140" t="s">
        <v>37</v>
      </c>
      <c r="C140" t="s">
        <v>46</v>
      </c>
      <c r="D140" t="s">
        <v>41</v>
      </c>
      <c r="E140" t="s">
        <v>733</v>
      </c>
      <c r="F140" t="s">
        <v>736</v>
      </c>
      <c r="G140" t="s">
        <v>736</v>
      </c>
      <c r="H140" t="s">
        <v>64</v>
      </c>
      <c r="I140">
        <v>30.025787353515625</v>
      </c>
      <c r="J140" t="str">
        <f t="shared" si="6"/>
        <v>Y</v>
      </c>
      <c r="K140" t="s">
        <v>64</v>
      </c>
      <c r="L140">
        <v>22</v>
      </c>
      <c r="M140" t="s">
        <v>733</v>
      </c>
      <c r="N140">
        <v>0</v>
      </c>
    </row>
    <row r="141" spans="1:14" x14ac:dyDescent="0.3">
      <c r="A141" t="s">
        <v>688</v>
      </c>
      <c r="B141" t="s">
        <v>726</v>
      </c>
      <c r="C141" t="s">
        <v>50</v>
      </c>
      <c r="D141" t="s">
        <v>735</v>
      </c>
      <c r="E141" t="s">
        <v>733</v>
      </c>
      <c r="F141" t="s">
        <v>736</v>
      </c>
      <c r="G141" t="s">
        <v>736</v>
      </c>
      <c r="H141" t="s">
        <v>64</v>
      </c>
      <c r="I141">
        <v>33.706001281738281</v>
      </c>
      <c r="J141" t="str">
        <f t="shared" si="6"/>
        <v>Y</v>
      </c>
      <c r="K141" t="s">
        <v>64</v>
      </c>
      <c r="L141">
        <v>22</v>
      </c>
      <c r="M141" t="s">
        <v>733</v>
      </c>
      <c r="N141">
        <v>0</v>
      </c>
    </row>
    <row r="142" spans="1:14" x14ac:dyDescent="0.3">
      <c r="A142" t="s">
        <v>1481</v>
      </c>
      <c r="B142" t="s">
        <v>38</v>
      </c>
      <c r="C142" t="s">
        <v>46</v>
      </c>
      <c r="D142" t="s">
        <v>40</v>
      </c>
      <c r="E142" t="s">
        <v>64</v>
      </c>
      <c r="F142">
        <v>41</v>
      </c>
      <c r="G142" t="str">
        <f>IF(F142 &gt; 25,"Y","N")</f>
        <v>Y</v>
      </c>
      <c r="H142" t="s">
        <v>64</v>
      </c>
      <c r="I142">
        <v>28.351691246032715</v>
      </c>
      <c r="J142" t="s">
        <v>64</v>
      </c>
      <c r="K142" t="s">
        <v>64</v>
      </c>
      <c r="L142">
        <v>24</v>
      </c>
      <c r="M142" t="s">
        <v>733</v>
      </c>
      <c r="N142">
        <v>0</v>
      </c>
    </row>
    <row r="143" spans="1:14" x14ac:dyDescent="0.3">
      <c r="A143" t="s">
        <v>1043</v>
      </c>
      <c r="B143" t="s">
        <v>37</v>
      </c>
      <c r="C143" t="s">
        <v>59</v>
      </c>
      <c r="D143" t="s">
        <v>43</v>
      </c>
      <c r="E143" t="s">
        <v>64</v>
      </c>
      <c r="F143">
        <v>3074</v>
      </c>
      <c r="G143" t="str">
        <f>IF(F143 &gt; 25,"Y","N")</f>
        <v>Y</v>
      </c>
      <c r="H143" t="s">
        <v>64</v>
      </c>
      <c r="I143">
        <v>25.770305633544922</v>
      </c>
      <c r="J143" t="str">
        <f>IF(I143&lt;35,"Y","N")</f>
        <v>Y</v>
      </c>
      <c r="K143" t="s">
        <v>64</v>
      </c>
      <c r="L143">
        <v>25</v>
      </c>
      <c r="M143" t="s">
        <v>733</v>
      </c>
      <c r="N143">
        <v>0</v>
      </c>
    </row>
    <row r="144" spans="1:14" x14ac:dyDescent="0.3">
      <c r="A144" t="s">
        <v>949</v>
      </c>
      <c r="B144" t="s">
        <v>37</v>
      </c>
      <c r="C144" t="s">
        <v>49</v>
      </c>
      <c r="D144" t="s">
        <v>42</v>
      </c>
      <c r="E144" t="s">
        <v>64</v>
      </c>
      <c r="F144">
        <v>3</v>
      </c>
      <c r="G144" t="str">
        <f>IF(F144 &gt; 25,"Y","N")</f>
        <v>N</v>
      </c>
      <c r="H144" t="s">
        <v>64</v>
      </c>
      <c r="I144">
        <v>33.439449310302734</v>
      </c>
      <c r="J144" t="s">
        <v>64</v>
      </c>
      <c r="K144" t="s">
        <v>64</v>
      </c>
      <c r="L144">
        <v>27</v>
      </c>
      <c r="M144" t="s">
        <v>733</v>
      </c>
      <c r="N144">
        <v>0</v>
      </c>
    </row>
    <row r="145" spans="1:14" x14ac:dyDescent="0.3">
      <c r="A145" t="s">
        <v>1111</v>
      </c>
      <c r="B145" t="s">
        <v>37</v>
      </c>
      <c r="C145" t="s">
        <v>50</v>
      </c>
      <c r="D145" t="s">
        <v>735</v>
      </c>
      <c r="E145" t="s">
        <v>733</v>
      </c>
      <c r="F145" t="s">
        <v>736</v>
      </c>
      <c r="G145" t="s">
        <v>736</v>
      </c>
      <c r="H145" t="s">
        <v>64</v>
      </c>
      <c r="I145">
        <v>33.717617034912109</v>
      </c>
      <c r="J145" t="str">
        <f>IF(I145&lt;35,"Y","N")</f>
        <v>Y</v>
      </c>
      <c r="K145" t="s">
        <v>64</v>
      </c>
      <c r="L145">
        <v>28</v>
      </c>
      <c r="M145" t="s">
        <v>733</v>
      </c>
      <c r="N145">
        <v>0</v>
      </c>
    </row>
    <row r="146" spans="1:14" x14ac:dyDescent="0.3">
      <c r="A146" t="s">
        <v>576</v>
      </c>
      <c r="B146" t="s">
        <v>38</v>
      </c>
      <c r="C146" t="s">
        <v>46</v>
      </c>
      <c r="D146" t="s">
        <v>735</v>
      </c>
      <c r="E146" t="s">
        <v>733</v>
      </c>
      <c r="F146" t="s">
        <v>736</v>
      </c>
      <c r="G146" t="s">
        <v>736</v>
      </c>
      <c r="H146" t="s">
        <v>64</v>
      </c>
      <c r="I146">
        <v>27.612838745117188</v>
      </c>
      <c r="J146" t="s">
        <v>64</v>
      </c>
      <c r="K146" t="s">
        <v>64</v>
      </c>
      <c r="L146">
        <v>35</v>
      </c>
      <c r="M146" t="s">
        <v>733</v>
      </c>
      <c r="N146">
        <v>0</v>
      </c>
    </row>
    <row r="147" spans="1:14" x14ac:dyDescent="0.3">
      <c r="A147" t="s">
        <v>484</v>
      </c>
      <c r="B147" t="s">
        <v>725</v>
      </c>
      <c r="C147" t="s">
        <v>60</v>
      </c>
      <c r="D147" t="s">
        <v>735</v>
      </c>
      <c r="E147" t="s">
        <v>733</v>
      </c>
      <c r="F147" t="s">
        <v>736</v>
      </c>
      <c r="G147" t="s">
        <v>736</v>
      </c>
      <c r="H147" t="s">
        <v>64</v>
      </c>
      <c r="I147">
        <v>30.019540786743164</v>
      </c>
      <c r="J147" t="str">
        <f>IF(I147&lt;35,"Y","N")</f>
        <v>Y</v>
      </c>
      <c r="K147" t="s">
        <v>64</v>
      </c>
      <c r="L147">
        <v>37</v>
      </c>
      <c r="M147" t="s">
        <v>733</v>
      </c>
      <c r="N147">
        <v>0</v>
      </c>
    </row>
    <row r="148" spans="1:14" x14ac:dyDescent="0.3">
      <c r="A148" t="s">
        <v>1444</v>
      </c>
      <c r="B148" t="s">
        <v>37</v>
      </c>
      <c r="C148" t="s">
        <v>54</v>
      </c>
      <c r="D148" t="s">
        <v>735</v>
      </c>
      <c r="E148" t="s">
        <v>733</v>
      </c>
      <c r="F148" t="s">
        <v>736</v>
      </c>
      <c r="G148" t="s">
        <v>736</v>
      </c>
      <c r="H148" t="s">
        <v>64</v>
      </c>
      <c r="I148">
        <v>30.234320640563965</v>
      </c>
      <c r="J148" t="str">
        <f>IF(I148&lt;35,"Y","N")</f>
        <v>Y</v>
      </c>
      <c r="K148" t="s">
        <v>64</v>
      </c>
      <c r="L148">
        <v>38</v>
      </c>
      <c r="M148" t="s">
        <v>733</v>
      </c>
      <c r="N148">
        <v>0</v>
      </c>
    </row>
    <row r="149" spans="1:14" x14ac:dyDescent="0.3">
      <c r="A149" t="s">
        <v>560</v>
      </c>
      <c r="B149" t="s">
        <v>38</v>
      </c>
      <c r="C149" t="s">
        <v>46</v>
      </c>
      <c r="D149" t="s">
        <v>735</v>
      </c>
      <c r="E149" t="s">
        <v>733</v>
      </c>
      <c r="F149" t="s">
        <v>736</v>
      </c>
      <c r="G149" t="s">
        <v>736</v>
      </c>
      <c r="H149" t="s">
        <v>64</v>
      </c>
      <c r="I149">
        <v>28.523516654968262</v>
      </c>
      <c r="J149" t="s">
        <v>64</v>
      </c>
      <c r="K149" t="s">
        <v>64</v>
      </c>
      <c r="L149">
        <v>55</v>
      </c>
      <c r="M149" t="s">
        <v>733</v>
      </c>
      <c r="N149">
        <v>0</v>
      </c>
    </row>
    <row r="150" spans="1:14" x14ac:dyDescent="0.3">
      <c r="A150" t="s">
        <v>1047</v>
      </c>
      <c r="B150" t="s">
        <v>37</v>
      </c>
      <c r="C150" t="s">
        <v>59</v>
      </c>
      <c r="D150" t="s">
        <v>42</v>
      </c>
      <c r="E150" t="s">
        <v>64</v>
      </c>
      <c r="F150">
        <v>337</v>
      </c>
      <c r="G150" t="str">
        <f>IF(F150 &gt; 25,"Y","N")</f>
        <v>Y</v>
      </c>
      <c r="H150" t="s">
        <v>64</v>
      </c>
      <c r="I150">
        <v>27.043520927429199</v>
      </c>
      <c r="J150" t="str">
        <f t="shared" ref="J150:J160" si="7">IF(I150&lt;35,"Y","N")</f>
        <v>Y</v>
      </c>
      <c r="K150" t="s">
        <v>64</v>
      </c>
      <c r="L150">
        <v>63</v>
      </c>
      <c r="M150" t="s">
        <v>733</v>
      </c>
      <c r="N150">
        <v>0</v>
      </c>
    </row>
    <row r="151" spans="1:14" x14ac:dyDescent="0.3">
      <c r="A151" t="s">
        <v>152</v>
      </c>
      <c r="B151" t="s">
        <v>727</v>
      </c>
      <c r="C151" t="s">
        <v>45</v>
      </c>
      <c r="D151" t="s">
        <v>735</v>
      </c>
      <c r="E151" t="s">
        <v>733</v>
      </c>
      <c r="F151" t="s">
        <v>736</v>
      </c>
      <c r="G151" t="s">
        <v>736</v>
      </c>
      <c r="H151" t="s">
        <v>64</v>
      </c>
      <c r="I151">
        <v>17.928086280822754</v>
      </c>
      <c r="J151" t="str">
        <f t="shared" si="7"/>
        <v>Y</v>
      </c>
      <c r="K151" t="s">
        <v>64</v>
      </c>
      <c r="L151">
        <v>65</v>
      </c>
      <c r="M151" t="s">
        <v>733</v>
      </c>
      <c r="N151">
        <v>0</v>
      </c>
    </row>
    <row r="152" spans="1:14" x14ac:dyDescent="0.3">
      <c r="A152" t="s">
        <v>297</v>
      </c>
      <c r="B152" t="s">
        <v>722</v>
      </c>
      <c r="C152" t="s">
        <v>45</v>
      </c>
      <c r="D152" t="s">
        <v>735</v>
      </c>
      <c r="E152" t="s">
        <v>733</v>
      </c>
      <c r="F152" t="s">
        <v>736</v>
      </c>
      <c r="G152" t="s">
        <v>736</v>
      </c>
      <c r="H152" t="s">
        <v>64</v>
      </c>
      <c r="I152">
        <v>21.869786262512207</v>
      </c>
      <c r="J152" t="str">
        <f t="shared" si="7"/>
        <v>Y</v>
      </c>
      <c r="K152" t="s">
        <v>64</v>
      </c>
      <c r="L152">
        <v>65</v>
      </c>
      <c r="M152" t="s">
        <v>733</v>
      </c>
      <c r="N152">
        <v>0</v>
      </c>
    </row>
    <row r="153" spans="1:14" x14ac:dyDescent="0.3">
      <c r="A153" t="s">
        <v>1300</v>
      </c>
      <c r="B153" t="s">
        <v>37</v>
      </c>
      <c r="C153" t="s">
        <v>49</v>
      </c>
      <c r="D153" t="s">
        <v>40</v>
      </c>
      <c r="E153" t="s">
        <v>733</v>
      </c>
      <c r="F153" t="s">
        <v>736</v>
      </c>
      <c r="G153" t="s">
        <v>736</v>
      </c>
      <c r="H153" t="s">
        <v>64</v>
      </c>
      <c r="I153">
        <v>33.619718551635742</v>
      </c>
      <c r="J153" t="str">
        <f t="shared" si="7"/>
        <v>Y</v>
      </c>
      <c r="K153" t="s">
        <v>64</v>
      </c>
      <c r="L153">
        <v>67</v>
      </c>
      <c r="M153" t="s">
        <v>733</v>
      </c>
      <c r="N153">
        <v>0</v>
      </c>
    </row>
    <row r="154" spans="1:14" x14ac:dyDescent="0.3">
      <c r="A154" t="s">
        <v>192</v>
      </c>
      <c r="B154" t="s">
        <v>728</v>
      </c>
      <c r="C154" t="s">
        <v>60</v>
      </c>
      <c r="D154" t="s">
        <v>735</v>
      </c>
      <c r="E154" t="s">
        <v>733</v>
      </c>
      <c r="F154" t="s">
        <v>736</v>
      </c>
      <c r="G154" t="s">
        <v>736</v>
      </c>
      <c r="H154" t="s">
        <v>64</v>
      </c>
      <c r="I154">
        <v>23.744336128234863</v>
      </c>
      <c r="J154" t="str">
        <f t="shared" si="7"/>
        <v>Y</v>
      </c>
      <c r="K154" t="s">
        <v>64</v>
      </c>
      <c r="L154">
        <v>69</v>
      </c>
      <c r="M154" t="s">
        <v>733</v>
      </c>
      <c r="N154">
        <v>0</v>
      </c>
    </row>
    <row r="155" spans="1:14" x14ac:dyDescent="0.3">
      <c r="A155" t="s">
        <v>179</v>
      </c>
      <c r="B155" t="s">
        <v>728</v>
      </c>
      <c r="C155" t="s">
        <v>60</v>
      </c>
      <c r="D155" t="s">
        <v>40</v>
      </c>
      <c r="E155" t="s">
        <v>733</v>
      </c>
      <c r="F155" t="s">
        <v>736</v>
      </c>
      <c r="G155" t="s">
        <v>736</v>
      </c>
      <c r="H155" t="s">
        <v>64</v>
      </c>
      <c r="I155">
        <v>24.997308731079102</v>
      </c>
      <c r="J155" t="str">
        <f t="shared" si="7"/>
        <v>Y</v>
      </c>
      <c r="K155" t="s">
        <v>64</v>
      </c>
      <c r="L155">
        <v>71</v>
      </c>
      <c r="M155" t="s">
        <v>733</v>
      </c>
      <c r="N155">
        <v>0</v>
      </c>
    </row>
    <row r="156" spans="1:14" x14ac:dyDescent="0.3">
      <c r="A156" t="s">
        <v>511</v>
      </c>
      <c r="B156" t="s">
        <v>725</v>
      </c>
      <c r="C156" t="s">
        <v>60</v>
      </c>
      <c r="D156" t="s">
        <v>735</v>
      </c>
      <c r="E156" t="s">
        <v>733</v>
      </c>
      <c r="F156" t="s">
        <v>736</v>
      </c>
      <c r="G156" t="s">
        <v>736</v>
      </c>
      <c r="H156" t="s">
        <v>64</v>
      </c>
      <c r="I156">
        <v>30.929257392883301</v>
      </c>
      <c r="J156" t="str">
        <f t="shared" si="7"/>
        <v>Y</v>
      </c>
      <c r="K156" t="s">
        <v>64</v>
      </c>
      <c r="L156">
        <v>74</v>
      </c>
      <c r="M156" t="s">
        <v>733</v>
      </c>
      <c r="N156">
        <v>0</v>
      </c>
    </row>
    <row r="157" spans="1:14" x14ac:dyDescent="0.3">
      <c r="A157" t="s">
        <v>315</v>
      </c>
      <c r="B157" t="s">
        <v>723</v>
      </c>
      <c r="C157" t="s">
        <v>46</v>
      </c>
      <c r="D157" t="s">
        <v>735</v>
      </c>
      <c r="E157" t="s">
        <v>733</v>
      </c>
      <c r="F157" t="s">
        <v>736</v>
      </c>
      <c r="G157" t="s">
        <v>736</v>
      </c>
      <c r="H157" t="s">
        <v>64</v>
      </c>
      <c r="I157">
        <v>28.710971832275391</v>
      </c>
      <c r="J157" t="str">
        <f t="shared" si="7"/>
        <v>Y</v>
      </c>
      <c r="K157" t="s">
        <v>64</v>
      </c>
      <c r="L157">
        <v>77</v>
      </c>
      <c r="M157" t="s">
        <v>733</v>
      </c>
      <c r="N157">
        <v>0</v>
      </c>
    </row>
    <row r="158" spans="1:14" x14ac:dyDescent="0.3">
      <c r="A158" t="s">
        <v>1188</v>
      </c>
      <c r="B158" t="s">
        <v>37</v>
      </c>
      <c r="C158" t="s">
        <v>53</v>
      </c>
      <c r="D158" t="s">
        <v>41</v>
      </c>
      <c r="E158" t="s">
        <v>733</v>
      </c>
      <c r="F158" t="s">
        <v>736</v>
      </c>
      <c r="G158" t="s">
        <v>736</v>
      </c>
      <c r="H158" t="s">
        <v>64</v>
      </c>
      <c r="I158">
        <v>30.424927711486816</v>
      </c>
      <c r="J158" t="str">
        <f t="shared" si="7"/>
        <v>Y</v>
      </c>
      <c r="K158" t="s">
        <v>64</v>
      </c>
      <c r="L158">
        <v>78</v>
      </c>
      <c r="M158" t="s">
        <v>733</v>
      </c>
      <c r="N158">
        <v>0</v>
      </c>
    </row>
    <row r="159" spans="1:14" x14ac:dyDescent="0.3">
      <c r="A159" t="s">
        <v>698</v>
      </c>
      <c r="B159" t="s">
        <v>726</v>
      </c>
      <c r="C159" t="s">
        <v>46</v>
      </c>
      <c r="D159" t="s">
        <v>735</v>
      </c>
      <c r="E159" t="s">
        <v>733</v>
      </c>
      <c r="F159" t="s">
        <v>736</v>
      </c>
      <c r="G159" t="s">
        <v>736</v>
      </c>
      <c r="H159" t="s">
        <v>64</v>
      </c>
      <c r="I159">
        <v>30.760504722595215</v>
      </c>
      <c r="J159" t="str">
        <f t="shared" si="7"/>
        <v>Y</v>
      </c>
      <c r="K159" t="s">
        <v>64</v>
      </c>
      <c r="L159">
        <v>95</v>
      </c>
      <c r="M159" t="s">
        <v>733</v>
      </c>
      <c r="N159">
        <v>0</v>
      </c>
    </row>
    <row r="160" spans="1:14" x14ac:dyDescent="0.3">
      <c r="A160" t="s">
        <v>129</v>
      </c>
      <c r="B160" t="s">
        <v>727</v>
      </c>
      <c r="C160" t="s">
        <v>60</v>
      </c>
      <c r="D160" t="s">
        <v>735</v>
      </c>
      <c r="E160" t="s">
        <v>733</v>
      </c>
      <c r="F160" t="s">
        <v>736</v>
      </c>
      <c r="G160" t="s">
        <v>736</v>
      </c>
      <c r="H160" t="s">
        <v>64</v>
      </c>
      <c r="I160">
        <v>22.829666137695313</v>
      </c>
      <c r="J160" t="str">
        <f t="shared" si="7"/>
        <v>Y</v>
      </c>
      <c r="K160" t="s">
        <v>64</v>
      </c>
      <c r="L160">
        <v>99</v>
      </c>
      <c r="M160" t="s">
        <v>733</v>
      </c>
      <c r="N160">
        <v>0</v>
      </c>
    </row>
    <row r="161" spans="1:14" x14ac:dyDescent="0.3">
      <c r="A161" t="s">
        <v>24</v>
      </c>
      <c r="B161" t="s">
        <v>37</v>
      </c>
      <c r="C161" t="s">
        <v>746</v>
      </c>
      <c r="D161" t="s">
        <v>736</v>
      </c>
      <c r="E161" t="s">
        <v>64</v>
      </c>
      <c r="F161">
        <v>0</v>
      </c>
      <c r="G161" t="str">
        <f t="shared" ref="G161:G174" si="8">IF(F161 &gt; 25,"Y","N")</f>
        <v>N</v>
      </c>
      <c r="H161" t="s">
        <v>733</v>
      </c>
      <c r="I161" t="s">
        <v>736</v>
      </c>
      <c r="J161" t="s">
        <v>736</v>
      </c>
      <c r="K161" t="s">
        <v>736</v>
      </c>
      <c r="L161" t="s">
        <v>736</v>
      </c>
      <c r="M161" t="s">
        <v>736</v>
      </c>
      <c r="N161">
        <v>0</v>
      </c>
    </row>
    <row r="162" spans="1:14" x14ac:dyDescent="0.3">
      <c r="A162" t="s">
        <v>24</v>
      </c>
      <c r="B162" t="s">
        <v>37</v>
      </c>
      <c r="C162" t="s">
        <v>746</v>
      </c>
      <c r="D162" t="s">
        <v>736</v>
      </c>
      <c r="E162" t="s">
        <v>64</v>
      </c>
      <c r="F162">
        <v>0</v>
      </c>
      <c r="G162" t="str">
        <f t="shared" si="8"/>
        <v>N</v>
      </c>
      <c r="H162" t="s">
        <v>733</v>
      </c>
      <c r="I162" t="s">
        <v>736</v>
      </c>
      <c r="J162" t="s">
        <v>736</v>
      </c>
      <c r="K162" t="s">
        <v>736</v>
      </c>
      <c r="L162" t="s">
        <v>736</v>
      </c>
      <c r="M162" t="s">
        <v>736</v>
      </c>
      <c r="N162">
        <v>0</v>
      </c>
    </row>
    <row r="163" spans="1:14" x14ac:dyDescent="0.3">
      <c r="A163" t="s">
        <v>23</v>
      </c>
      <c r="B163" t="s">
        <v>37</v>
      </c>
      <c r="C163" t="s">
        <v>746</v>
      </c>
      <c r="D163" t="s">
        <v>736</v>
      </c>
      <c r="E163" t="s">
        <v>64</v>
      </c>
      <c r="F163">
        <v>5</v>
      </c>
      <c r="G163" t="str">
        <f t="shared" si="8"/>
        <v>N</v>
      </c>
      <c r="H163" t="s">
        <v>733</v>
      </c>
      <c r="I163" t="s">
        <v>736</v>
      </c>
      <c r="J163" t="s">
        <v>736</v>
      </c>
      <c r="K163" t="s">
        <v>736</v>
      </c>
      <c r="L163" t="s">
        <v>736</v>
      </c>
      <c r="M163" t="s">
        <v>736</v>
      </c>
      <c r="N163">
        <v>0</v>
      </c>
    </row>
    <row r="164" spans="1:14" x14ac:dyDescent="0.3">
      <c r="A164" t="s">
        <v>23</v>
      </c>
      <c r="B164" t="s">
        <v>37</v>
      </c>
      <c r="C164" t="s">
        <v>746</v>
      </c>
      <c r="D164" t="s">
        <v>736</v>
      </c>
      <c r="E164" t="s">
        <v>64</v>
      </c>
      <c r="F164">
        <v>0</v>
      </c>
      <c r="G164" t="str">
        <f t="shared" si="8"/>
        <v>N</v>
      </c>
      <c r="H164" t="s">
        <v>733</v>
      </c>
      <c r="I164" t="s">
        <v>736</v>
      </c>
      <c r="J164" t="s">
        <v>736</v>
      </c>
      <c r="K164" t="s">
        <v>736</v>
      </c>
      <c r="L164" t="s">
        <v>736</v>
      </c>
      <c r="M164" t="s">
        <v>736</v>
      </c>
      <c r="N164">
        <v>0</v>
      </c>
    </row>
    <row r="165" spans="1:14" x14ac:dyDescent="0.3">
      <c r="A165" t="s">
        <v>32</v>
      </c>
      <c r="B165" t="s">
        <v>37</v>
      </c>
      <c r="C165" t="s">
        <v>746</v>
      </c>
      <c r="D165" t="s">
        <v>736</v>
      </c>
      <c r="E165" t="s">
        <v>64</v>
      </c>
      <c r="F165">
        <v>0</v>
      </c>
      <c r="G165" t="str">
        <f t="shared" si="8"/>
        <v>N</v>
      </c>
      <c r="H165" t="s">
        <v>733</v>
      </c>
      <c r="I165" t="s">
        <v>736</v>
      </c>
      <c r="J165" t="s">
        <v>736</v>
      </c>
      <c r="K165" t="s">
        <v>736</v>
      </c>
      <c r="L165" t="s">
        <v>736</v>
      </c>
      <c r="M165" t="s">
        <v>736</v>
      </c>
      <c r="N165">
        <v>0</v>
      </c>
    </row>
    <row r="166" spans="1:14" x14ac:dyDescent="0.3">
      <c r="A166" t="s">
        <v>28</v>
      </c>
      <c r="B166" t="s">
        <v>37</v>
      </c>
      <c r="C166" t="s">
        <v>746</v>
      </c>
      <c r="D166" t="s">
        <v>736</v>
      </c>
      <c r="E166" t="s">
        <v>64</v>
      </c>
      <c r="F166">
        <v>3</v>
      </c>
      <c r="G166" t="str">
        <f t="shared" si="8"/>
        <v>N</v>
      </c>
      <c r="H166" t="s">
        <v>733</v>
      </c>
      <c r="I166" t="s">
        <v>736</v>
      </c>
      <c r="J166" t="s">
        <v>736</v>
      </c>
      <c r="K166" t="s">
        <v>736</v>
      </c>
      <c r="L166" t="s">
        <v>736</v>
      </c>
      <c r="M166" t="s">
        <v>736</v>
      </c>
      <c r="N166">
        <v>0</v>
      </c>
    </row>
    <row r="167" spans="1:14" x14ac:dyDescent="0.3">
      <c r="A167" t="s">
        <v>28</v>
      </c>
      <c r="B167" t="s">
        <v>37</v>
      </c>
      <c r="C167" t="s">
        <v>746</v>
      </c>
      <c r="D167" t="s">
        <v>736</v>
      </c>
      <c r="E167" t="s">
        <v>64</v>
      </c>
      <c r="F167">
        <v>0</v>
      </c>
      <c r="G167" t="str">
        <f t="shared" si="8"/>
        <v>N</v>
      </c>
      <c r="H167" t="s">
        <v>733</v>
      </c>
      <c r="I167" t="s">
        <v>736</v>
      </c>
      <c r="J167" t="s">
        <v>736</v>
      </c>
      <c r="K167" t="s">
        <v>736</v>
      </c>
      <c r="L167" t="s">
        <v>736</v>
      </c>
      <c r="M167" t="s">
        <v>736</v>
      </c>
      <c r="N167">
        <v>0</v>
      </c>
    </row>
    <row r="168" spans="1:14" x14ac:dyDescent="0.3">
      <c r="A168" t="s">
        <v>27</v>
      </c>
      <c r="B168" t="s">
        <v>37</v>
      </c>
      <c r="C168" t="s">
        <v>746</v>
      </c>
      <c r="D168" t="s">
        <v>736</v>
      </c>
      <c r="E168" t="s">
        <v>64</v>
      </c>
      <c r="F168">
        <v>6</v>
      </c>
      <c r="G168" t="str">
        <f t="shared" si="8"/>
        <v>N</v>
      </c>
      <c r="H168" t="s">
        <v>733</v>
      </c>
      <c r="I168" t="s">
        <v>736</v>
      </c>
      <c r="J168" t="s">
        <v>736</v>
      </c>
      <c r="K168" t="s">
        <v>736</v>
      </c>
      <c r="L168" t="s">
        <v>736</v>
      </c>
      <c r="M168" t="s">
        <v>736</v>
      </c>
      <c r="N168">
        <v>0</v>
      </c>
    </row>
    <row r="169" spans="1:14" x14ac:dyDescent="0.3">
      <c r="A169" t="s">
        <v>27</v>
      </c>
      <c r="B169" t="s">
        <v>37</v>
      </c>
      <c r="C169" t="s">
        <v>746</v>
      </c>
      <c r="D169" t="s">
        <v>736</v>
      </c>
      <c r="E169" t="s">
        <v>64</v>
      </c>
      <c r="F169">
        <v>0</v>
      </c>
      <c r="G169" t="str">
        <f t="shared" si="8"/>
        <v>N</v>
      </c>
      <c r="H169" t="s">
        <v>733</v>
      </c>
      <c r="I169" t="s">
        <v>736</v>
      </c>
      <c r="J169" t="s">
        <v>736</v>
      </c>
      <c r="K169" t="s">
        <v>736</v>
      </c>
      <c r="L169" t="s">
        <v>736</v>
      </c>
      <c r="M169" t="s">
        <v>736</v>
      </c>
      <c r="N169">
        <v>0</v>
      </c>
    </row>
    <row r="170" spans="1:14" x14ac:dyDescent="0.3">
      <c r="A170" t="s">
        <v>31</v>
      </c>
      <c r="B170" t="s">
        <v>37</v>
      </c>
      <c r="C170" t="s">
        <v>746</v>
      </c>
      <c r="D170" t="s">
        <v>736</v>
      </c>
      <c r="E170" t="s">
        <v>64</v>
      </c>
      <c r="F170">
        <v>1</v>
      </c>
      <c r="G170" t="str">
        <f t="shared" si="8"/>
        <v>N</v>
      </c>
      <c r="H170" t="s">
        <v>733</v>
      </c>
      <c r="I170" t="s">
        <v>736</v>
      </c>
      <c r="J170" t="s">
        <v>736</v>
      </c>
      <c r="K170" t="s">
        <v>736</v>
      </c>
      <c r="L170" t="s">
        <v>736</v>
      </c>
      <c r="M170" t="s">
        <v>736</v>
      </c>
      <c r="N170">
        <v>0</v>
      </c>
    </row>
    <row r="171" spans="1:14" x14ac:dyDescent="0.3">
      <c r="A171" t="s">
        <v>26</v>
      </c>
      <c r="B171" t="s">
        <v>37</v>
      </c>
      <c r="C171" t="s">
        <v>746</v>
      </c>
      <c r="D171" t="s">
        <v>736</v>
      </c>
      <c r="E171" t="s">
        <v>64</v>
      </c>
      <c r="F171">
        <v>1</v>
      </c>
      <c r="G171" t="str">
        <f t="shared" si="8"/>
        <v>N</v>
      </c>
      <c r="H171" t="s">
        <v>733</v>
      </c>
      <c r="I171" t="s">
        <v>736</v>
      </c>
      <c r="J171" t="s">
        <v>736</v>
      </c>
      <c r="K171" t="s">
        <v>736</v>
      </c>
      <c r="L171" t="s">
        <v>736</v>
      </c>
      <c r="M171" t="s">
        <v>736</v>
      </c>
      <c r="N171">
        <v>0</v>
      </c>
    </row>
    <row r="172" spans="1:14" x14ac:dyDescent="0.3">
      <c r="A172" t="s">
        <v>26</v>
      </c>
      <c r="B172" t="s">
        <v>37</v>
      </c>
      <c r="C172" t="s">
        <v>746</v>
      </c>
      <c r="D172" t="s">
        <v>736</v>
      </c>
      <c r="E172" t="s">
        <v>64</v>
      </c>
      <c r="F172">
        <v>0</v>
      </c>
      <c r="G172" t="str">
        <f t="shared" si="8"/>
        <v>N</v>
      </c>
      <c r="H172" t="s">
        <v>733</v>
      </c>
      <c r="I172" t="s">
        <v>736</v>
      </c>
      <c r="J172" t="s">
        <v>736</v>
      </c>
      <c r="K172" t="s">
        <v>736</v>
      </c>
      <c r="L172" t="s">
        <v>736</v>
      </c>
      <c r="M172" t="s">
        <v>736</v>
      </c>
      <c r="N172">
        <v>0</v>
      </c>
    </row>
    <row r="173" spans="1:14" x14ac:dyDescent="0.3">
      <c r="A173" t="s">
        <v>25</v>
      </c>
      <c r="B173" t="s">
        <v>37</v>
      </c>
      <c r="C173" t="s">
        <v>746</v>
      </c>
      <c r="D173" t="s">
        <v>736</v>
      </c>
      <c r="E173" t="s">
        <v>64</v>
      </c>
      <c r="F173">
        <v>0</v>
      </c>
      <c r="G173" t="str">
        <f t="shared" si="8"/>
        <v>N</v>
      </c>
      <c r="H173" t="s">
        <v>733</v>
      </c>
      <c r="I173" t="s">
        <v>736</v>
      </c>
      <c r="J173" t="s">
        <v>736</v>
      </c>
      <c r="K173" t="s">
        <v>736</v>
      </c>
      <c r="L173" t="s">
        <v>736</v>
      </c>
      <c r="M173" t="s">
        <v>736</v>
      </c>
      <c r="N173">
        <v>0</v>
      </c>
    </row>
    <row r="174" spans="1:14" x14ac:dyDescent="0.3">
      <c r="A174" t="s">
        <v>30</v>
      </c>
      <c r="B174" t="s">
        <v>37</v>
      </c>
      <c r="C174" t="s">
        <v>746</v>
      </c>
      <c r="D174" t="s">
        <v>736</v>
      </c>
      <c r="E174" t="s">
        <v>64</v>
      </c>
      <c r="F174">
        <v>1</v>
      </c>
      <c r="G174" t="str">
        <f t="shared" si="8"/>
        <v>N</v>
      </c>
      <c r="H174" t="s">
        <v>733</v>
      </c>
      <c r="I174" t="s">
        <v>736</v>
      </c>
      <c r="J174" t="s">
        <v>736</v>
      </c>
      <c r="K174" t="s">
        <v>736</v>
      </c>
      <c r="L174" t="s">
        <v>736</v>
      </c>
      <c r="M174" t="s">
        <v>736</v>
      </c>
      <c r="N174">
        <v>0</v>
      </c>
    </row>
    <row r="175" spans="1:14" x14ac:dyDescent="0.3">
      <c r="A175" t="s">
        <v>66</v>
      </c>
      <c r="B175" t="s">
        <v>38</v>
      </c>
      <c r="C175" t="s">
        <v>729</v>
      </c>
      <c r="D175" t="s">
        <v>734</v>
      </c>
      <c r="E175" t="s">
        <v>733</v>
      </c>
      <c r="F175" t="s">
        <v>736</v>
      </c>
      <c r="G175" t="s">
        <v>736</v>
      </c>
      <c r="H175" t="s">
        <v>64</v>
      </c>
      <c r="I175">
        <v>37.9</v>
      </c>
      <c r="J175" t="s">
        <v>733</v>
      </c>
      <c r="K175" t="s">
        <v>733</v>
      </c>
      <c r="L175" t="s">
        <v>736</v>
      </c>
      <c r="M175" t="s">
        <v>736</v>
      </c>
      <c r="N175">
        <v>0</v>
      </c>
    </row>
    <row r="176" spans="1:14" x14ac:dyDescent="0.3">
      <c r="A176" t="s">
        <v>67</v>
      </c>
      <c r="B176" t="s">
        <v>722</v>
      </c>
      <c r="C176" t="s">
        <v>729</v>
      </c>
      <c r="D176" t="s">
        <v>735</v>
      </c>
      <c r="E176" t="s">
        <v>733</v>
      </c>
      <c r="F176" t="s">
        <v>736</v>
      </c>
      <c r="G176" t="s">
        <v>736</v>
      </c>
      <c r="H176" t="s">
        <v>64</v>
      </c>
      <c r="I176">
        <v>39.687126159667969</v>
      </c>
      <c r="J176" t="str">
        <f>IF(I176&lt;35,"Y","N")</f>
        <v>N</v>
      </c>
      <c r="K176" t="s">
        <v>733</v>
      </c>
      <c r="L176" t="s">
        <v>736</v>
      </c>
      <c r="M176" t="s">
        <v>736</v>
      </c>
      <c r="N176">
        <v>0</v>
      </c>
    </row>
    <row r="177" spans="1:14" x14ac:dyDescent="0.3">
      <c r="A177" t="s">
        <v>68</v>
      </c>
      <c r="B177" t="s">
        <v>722</v>
      </c>
      <c r="C177" t="s">
        <v>729</v>
      </c>
      <c r="D177" t="s">
        <v>735</v>
      </c>
      <c r="E177" t="s">
        <v>733</v>
      </c>
      <c r="F177" t="s">
        <v>736</v>
      </c>
      <c r="G177" t="s">
        <v>736</v>
      </c>
      <c r="H177" t="s">
        <v>64</v>
      </c>
      <c r="I177">
        <v>40</v>
      </c>
      <c r="J177" t="str">
        <f>IF(I177&lt;35,"Y","N")</f>
        <v>N</v>
      </c>
      <c r="K177" t="s">
        <v>733</v>
      </c>
      <c r="L177" t="s">
        <v>736</v>
      </c>
      <c r="M177" t="s">
        <v>736</v>
      </c>
      <c r="N177">
        <v>0</v>
      </c>
    </row>
    <row r="178" spans="1:14" x14ac:dyDescent="0.3">
      <c r="A178" t="s">
        <v>69</v>
      </c>
      <c r="B178" t="s">
        <v>723</v>
      </c>
      <c r="C178" t="s">
        <v>729</v>
      </c>
      <c r="D178" t="s">
        <v>735</v>
      </c>
      <c r="E178" t="s">
        <v>733</v>
      </c>
      <c r="F178" t="s">
        <v>736</v>
      </c>
      <c r="G178" t="s">
        <v>736</v>
      </c>
      <c r="H178" t="s">
        <v>64</v>
      </c>
      <c r="I178">
        <v>38.517034530639648</v>
      </c>
      <c r="J178" t="s">
        <v>733</v>
      </c>
      <c r="K178" t="s">
        <v>733</v>
      </c>
      <c r="L178" t="s">
        <v>736</v>
      </c>
      <c r="M178" t="s">
        <v>736</v>
      </c>
      <c r="N178">
        <v>0</v>
      </c>
    </row>
    <row r="179" spans="1:14" x14ac:dyDescent="0.3">
      <c r="A179" t="s">
        <v>70</v>
      </c>
      <c r="B179" t="s">
        <v>723</v>
      </c>
      <c r="C179" t="s">
        <v>729</v>
      </c>
      <c r="D179" t="s">
        <v>735</v>
      </c>
      <c r="E179" t="s">
        <v>733</v>
      </c>
      <c r="F179" t="s">
        <v>736</v>
      </c>
      <c r="G179" t="s">
        <v>736</v>
      </c>
      <c r="H179" t="s">
        <v>64</v>
      </c>
      <c r="I179">
        <v>38.211055755615234</v>
      </c>
      <c r="J179" t="s">
        <v>733</v>
      </c>
      <c r="K179" t="s">
        <v>733</v>
      </c>
      <c r="L179" t="s">
        <v>736</v>
      </c>
      <c r="M179" t="s">
        <v>736</v>
      </c>
      <c r="N179">
        <v>0</v>
      </c>
    </row>
    <row r="180" spans="1:14" x14ac:dyDescent="0.3">
      <c r="A180" t="s">
        <v>71</v>
      </c>
      <c r="B180" t="s">
        <v>724</v>
      </c>
      <c r="C180" t="s">
        <v>729</v>
      </c>
      <c r="D180" t="s">
        <v>735</v>
      </c>
      <c r="E180" t="s">
        <v>733</v>
      </c>
      <c r="F180" t="s">
        <v>736</v>
      </c>
      <c r="G180" t="s">
        <v>736</v>
      </c>
      <c r="H180" t="s">
        <v>64</v>
      </c>
      <c r="I180">
        <v>38.632991790771484</v>
      </c>
      <c r="J180" t="str">
        <f>IF(I180&lt;35,"Y","N")</f>
        <v>N</v>
      </c>
      <c r="K180" t="s">
        <v>733</v>
      </c>
      <c r="L180" t="s">
        <v>736</v>
      </c>
      <c r="M180" t="s">
        <v>736</v>
      </c>
      <c r="N180">
        <v>0</v>
      </c>
    </row>
    <row r="181" spans="1:14" x14ac:dyDescent="0.3">
      <c r="A181" t="s">
        <v>72</v>
      </c>
      <c r="B181" t="s">
        <v>724</v>
      </c>
      <c r="C181" t="s">
        <v>729</v>
      </c>
      <c r="D181" t="s">
        <v>735</v>
      </c>
      <c r="E181" t="s">
        <v>733</v>
      </c>
      <c r="F181" t="s">
        <v>736</v>
      </c>
      <c r="G181" t="s">
        <v>736</v>
      </c>
      <c r="H181" t="s">
        <v>64</v>
      </c>
      <c r="I181">
        <v>37.762783050537109</v>
      </c>
      <c r="J181" t="str">
        <f>IF(I181&lt;35,"Y","N")</f>
        <v>N</v>
      </c>
      <c r="K181" t="s">
        <v>733</v>
      </c>
      <c r="L181" t="s">
        <v>736</v>
      </c>
      <c r="M181" t="s">
        <v>736</v>
      </c>
      <c r="N181">
        <v>0</v>
      </c>
    </row>
    <row r="182" spans="1:14" x14ac:dyDescent="0.3">
      <c r="A182" t="s">
        <v>73</v>
      </c>
      <c r="B182" t="s">
        <v>724</v>
      </c>
      <c r="C182" t="s">
        <v>729</v>
      </c>
      <c r="D182" t="s">
        <v>735</v>
      </c>
      <c r="E182" t="s">
        <v>733</v>
      </c>
      <c r="F182" t="s">
        <v>736</v>
      </c>
      <c r="G182" t="s">
        <v>736</v>
      </c>
      <c r="H182" t="s">
        <v>64</v>
      </c>
      <c r="I182">
        <v>36.096359252929688</v>
      </c>
      <c r="J182" t="str">
        <f>IF(I182&lt;35,"Y","N")</f>
        <v>N</v>
      </c>
      <c r="K182" t="s">
        <v>733</v>
      </c>
      <c r="L182" t="s">
        <v>736</v>
      </c>
      <c r="M182" t="s">
        <v>736</v>
      </c>
      <c r="N182">
        <v>0</v>
      </c>
    </row>
    <row r="183" spans="1:14" x14ac:dyDescent="0.3">
      <c r="A183" t="s">
        <v>74</v>
      </c>
      <c r="B183" t="s">
        <v>724</v>
      </c>
      <c r="C183" t="s">
        <v>729</v>
      </c>
      <c r="D183" t="s">
        <v>735</v>
      </c>
      <c r="E183" t="s">
        <v>733</v>
      </c>
      <c r="F183" t="s">
        <v>736</v>
      </c>
      <c r="G183" t="s">
        <v>736</v>
      </c>
      <c r="H183" t="s">
        <v>64</v>
      </c>
      <c r="I183">
        <v>36.772994995117188</v>
      </c>
      <c r="J183" t="str">
        <f>IF(I183&lt;35,"Y","N")</f>
        <v>N</v>
      </c>
      <c r="K183" t="s">
        <v>733</v>
      </c>
      <c r="L183" t="s">
        <v>736</v>
      </c>
      <c r="M183" t="s">
        <v>736</v>
      </c>
      <c r="N183">
        <v>0</v>
      </c>
    </row>
    <row r="184" spans="1:14" x14ac:dyDescent="0.3">
      <c r="A184" t="s">
        <v>75</v>
      </c>
      <c r="B184" t="s">
        <v>725</v>
      </c>
      <c r="C184" t="s">
        <v>729</v>
      </c>
      <c r="D184" t="s">
        <v>735</v>
      </c>
      <c r="E184" t="s">
        <v>733</v>
      </c>
      <c r="F184" t="s">
        <v>736</v>
      </c>
      <c r="G184" t="s">
        <v>736</v>
      </c>
      <c r="H184" t="s">
        <v>64</v>
      </c>
      <c r="I184">
        <v>37.644428253173828</v>
      </c>
      <c r="J184" t="str">
        <f>IF(I184&lt;35,"Y","N")</f>
        <v>N</v>
      </c>
      <c r="K184" t="s">
        <v>733</v>
      </c>
      <c r="L184" t="s">
        <v>736</v>
      </c>
      <c r="M184" t="s">
        <v>736</v>
      </c>
      <c r="N184">
        <v>0</v>
      </c>
    </row>
    <row r="185" spans="1:14" x14ac:dyDescent="0.3">
      <c r="A185" t="s">
        <v>76</v>
      </c>
      <c r="B185" t="s">
        <v>38</v>
      </c>
      <c r="C185" t="s">
        <v>729</v>
      </c>
      <c r="D185" t="s">
        <v>40</v>
      </c>
      <c r="E185" t="s">
        <v>64</v>
      </c>
      <c r="F185">
        <v>1</v>
      </c>
      <c r="G185" t="str">
        <f>IF(F185 &gt; 25,"Y","N")</f>
        <v>N</v>
      </c>
      <c r="H185" t="s">
        <v>64</v>
      </c>
      <c r="I185">
        <v>37.936954498291016</v>
      </c>
      <c r="J185" t="s">
        <v>733</v>
      </c>
      <c r="K185" t="s">
        <v>733</v>
      </c>
      <c r="L185" t="s">
        <v>736</v>
      </c>
      <c r="M185" t="s">
        <v>736</v>
      </c>
      <c r="N185">
        <v>0</v>
      </c>
    </row>
    <row r="186" spans="1:14" x14ac:dyDescent="0.3">
      <c r="A186" t="s">
        <v>77</v>
      </c>
      <c r="B186" t="s">
        <v>38</v>
      </c>
      <c r="C186" t="s">
        <v>729</v>
      </c>
      <c r="D186" t="s">
        <v>40</v>
      </c>
      <c r="E186" t="s">
        <v>733</v>
      </c>
      <c r="F186" t="s">
        <v>736</v>
      </c>
      <c r="G186" t="s">
        <v>736</v>
      </c>
      <c r="H186" t="s">
        <v>64</v>
      </c>
      <c r="I186">
        <v>36.799999999999997</v>
      </c>
      <c r="J186" t="s">
        <v>733</v>
      </c>
      <c r="K186" t="s">
        <v>733</v>
      </c>
      <c r="L186" t="s">
        <v>736</v>
      </c>
      <c r="M186" t="s">
        <v>736</v>
      </c>
      <c r="N186">
        <v>0</v>
      </c>
    </row>
    <row r="187" spans="1:14" x14ac:dyDescent="0.3">
      <c r="A187" t="s">
        <v>741</v>
      </c>
      <c r="B187" t="s">
        <v>38</v>
      </c>
      <c r="C187" t="s">
        <v>729</v>
      </c>
      <c r="D187" t="s">
        <v>40</v>
      </c>
      <c r="E187" t="s">
        <v>64</v>
      </c>
      <c r="F187">
        <v>0</v>
      </c>
      <c r="G187" t="str">
        <f>IF(F187 &gt; 25,"Y","N")</f>
        <v>N</v>
      </c>
      <c r="H187" t="s">
        <v>733</v>
      </c>
      <c r="I187" t="s">
        <v>736</v>
      </c>
      <c r="J187" t="s">
        <v>736</v>
      </c>
      <c r="K187" t="s">
        <v>733</v>
      </c>
      <c r="L187" t="s">
        <v>736</v>
      </c>
      <c r="M187" t="s">
        <v>736</v>
      </c>
      <c r="N187">
        <v>0</v>
      </c>
    </row>
    <row r="188" spans="1:14" x14ac:dyDescent="0.3">
      <c r="A188" t="s">
        <v>742</v>
      </c>
      <c r="B188" t="s">
        <v>38</v>
      </c>
      <c r="C188" t="s">
        <v>729</v>
      </c>
      <c r="D188" t="s">
        <v>40</v>
      </c>
      <c r="E188" t="s">
        <v>64</v>
      </c>
      <c r="F188">
        <v>1</v>
      </c>
      <c r="G188" t="str">
        <f>IF(F188 &gt; 25,"Y","N")</f>
        <v>N</v>
      </c>
      <c r="H188" t="s">
        <v>733</v>
      </c>
      <c r="I188" t="s">
        <v>736</v>
      </c>
      <c r="J188" t="s">
        <v>736</v>
      </c>
      <c r="K188" t="s">
        <v>733</v>
      </c>
      <c r="L188" t="s">
        <v>736</v>
      </c>
      <c r="M188" t="s">
        <v>736</v>
      </c>
      <c r="N188">
        <v>0</v>
      </c>
    </row>
    <row r="189" spans="1:14" x14ac:dyDescent="0.3">
      <c r="A189" t="s">
        <v>739</v>
      </c>
      <c r="B189" t="s">
        <v>38</v>
      </c>
      <c r="C189" t="s">
        <v>729</v>
      </c>
      <c r="D189" t="s">
        <v>40</v>
      </c>
      <c r="E189" t="s">
        <v>64</v>
      </c>
      <c r="F189">
        <v>0</v>
      </c>
      <c r="G189" t="str">
        <f>IF(F189 &gt; 25,"Y","N")</f>
        <v>N</v>
      </c>
      <c r="H189" t="s">
        <v>733</v>
      </c>
      <c r="I189" t="s">
        <v>736</v>
      </c>
      <c r="J189" t="s">
        <v>736</v>
      </c>
      <c r="K189" t="s">
        <v>733</v>
      </c>
      <c r="L189" t="s">
        <v>736</v>
      </c>
      <c r="M189" t="s">
        <v>736</v>
      </c>
      <c r="N189">
        <v>0</v>
      </c>
    </row>
    <row r="190" spans="1:14" x14ac:dyDescent="0.3">
      <c r="A190" t="s">
        <v>78</v>
      </c>
      <c r="B190" t="s">
        <v>38</v>
      </c>
      <c r="C190" t="s">
        <v>729</v>
      </c>
      <c r="D190" t="s">
        <v>735</v>
      </c>
      <c r="E190" t="s">
        <v>733</v>
      </c>
      <c r="F190" t="s">
        <v>736</v>
      </c>
      <c r="G190" t="s">
        <v>736</v>
      </c>
      <c r="H190" t="s">
        <v>64</v>
      </c>
      <c r="I190">
        <v>37.299999999999997</v>
      </c>
      <c r="J190" t="s">
        <v>733</v>
      </c>
      <c r="K190" t="s">
        <v>733</v>
      </c>
      <c r="L190" t="s">
        <v>736</v>
      </c>
      <c r="M190" t="s">
        <v>736</v>
      </c>
      <c r="N190">
        <v>0</v>
      </c>
    </row>
    <row r="191" spans="1:14" x14ac:dyDescent="0.3">
      <c r="A191" t="s">
        <v>79</v>
      </c>
      <c r="B191" t="s">
        <v>38</v>
      </c>
      <c r="C191" t="s">
        <v>729</v>
      </c>
      <c r="D191" t="s">
        <v>735</v>
      </c>
      <c r="E191" t="s">
        <v>733</v>
      </c>
      <c r="F191" t="s">
        <v>736</v>
      </c>
      <c r="G191" t="s">
        <v>736</v>
      </c>
      <c r="H191" t="s">
        <v>64</v>
      </c>
      <c r="I191">
        <v>40</v>
      </c>
      <c r="J191" t="s">
        <v>733</v>
      </c>
      <c r="K191" t="s">
        <v>733</v>
      </c>
      <c r="L191" t="s">
        <v>736</v>
      </c>
      <c r="M191" t="s">
        <v>736</v>
      </c>
      <c r="N191">
        <v>0</v>
      </c>
    </row>
    <row r="192" spans="1:14" x14ac:dyDescent="0.3">
      <c r="A192" t="s">
        <v>80</v>
      </c>
      <c r="B192" t="s">
        <v>726</v>
      </c>
      <c r="C192" t="s">
        <v>729</v>
      </c>
      <c r="D192" t="s">
        <v>735</v>
      </c>
      <c r="E192" t="s">
        <v>733</v>
      </c>
      <c r="F192" t="s">
        <v>736</v>
      </c>
      <c r="G192" t="s">
        <v>736</v>
      </c>
      <c r="H192" t="s">
        <v>64</v>
      </c>
      <c r="I192">
        <v>36.722091674804688</v>
      </c>
      <c r="J192" t="str">
        <f>IF(I192&lt;35,"Y","N")</f>
        <v>N</v>
      </c>
      <c r="K192" t="s">
        <v>733</v>
      </c>
      <c r="L192" t="s">
        <v>736</v>
      </c>
      <c r="M192" t="s">
        <v>736</v>
      </c>
      <c r="N192">
        <v>0</v>
      </c>
    </row>
    <row r="193" spans="1:14" x14ac:dyDescent="0.3">
      <c r="A193" t="s">
        <v>81</v>
      </c>
      <c r="B193" t="s">
        <v>726</v>
      </c>
      <c r="C193" t="s">
        <v>729</v>
      </c>
      <c r="D193" t="s">
        <v>735</v>
      </c>
      <c r="E193" t="s">
        <v>733</v>
      </c>
      <c r="F193" t="s">
        <v>736</v>
      </c>
      <c r="G193" t="s">
        <v>736</v>
      </c>
      <c r="H193" t="s">
        <v>64</v>
      </c>
      <c r="I193">
        <v>36.714836120605469</v>
      </c>
      <c r="J193" t="str">
        <f>IF(I193&lt;35,"Y","N")</f>
        <v>N</v>
      </c>
      <c r="K193" t="s">
        <v>733</v>
      </c>
      <c r="L193" t="s">
        <v>736</v>
      </c>
      <c r="M193" t="s">
        <v>736</v>
      </c>
      <c r="N193">
        <v>0</v>
      </c>
    </row>
    <row r="194" spans="1:14" x14ac:dyDescent="0.3">
      <c r="A194" t="s">
        <v>82</v>
      </c>
      <c r="B194" t="s">
        <v>726</v>
      </c>
      <c r="C194" t="s">
        <v>729</v>
      </c>
      <c r="D194" t="s">
        <v>735</v>
      </c>
      <c r="E194" t="s">
        <v>733</v>
      </c>
      <c r="F194" t="s">
        <v>736</v>
      </c>
      <c r="G194" t="s">
        <v>736</v>
      </c>
      <c r="H194" t="s">
        <v>64</v>
      </c>
      <c r="I194">
        <v>38.526744842529297</v>
      </c>
      <c r="J194" t="str">
        <f>IF(I194&lt;35,"Y","N")</f>
        <v>N</v>
      </c>
      <c r="K194" t="s">
        <v>733</v>
      </c>
      <c r="L194" t="s">
        <v>736</v>
      </c>
      <c r="M194" t="s">
        <v>736</v>
      </c>
      <c r="N194">
        <v>0</v>
      </c>
    </row>
    <row r="195" spans="1:14" x14ac:dyDescent="0.3">
      <c r="A195" t="s">
        <v>5</v>
      </c>
      <c r="B195" t="s">
        <v>38</v>
      </c>
      <c r="C195" t="s">
        <v>44</v>
      </c>
      <c r="D195" t="s">
        <v>40</v>
      </c>
      <c r="E195" t="s">
        <v>64</v>
      </c>
      <c r="F195">
        <v>2</v>
      </c>
      <c r="G195" t="str">
        <f t="shared" ref="G195:G203" si="9">IF(F195 &gt; 25,"Y","N")</f>
        <v>N</v>
      </c>
      <c r="H195" t="s">
        <v>733</v>
      </c>
      <c r="I195" t="s">
        <v>736</v>
      </c>
      <c r="J195" t="s">
        <v>736</v>
      </c>
      <c r="K195" t="s">
        <v>733</v>
      </c>
      <c r="L195" t="s">
        <v>736</v>
      </c>
      <c r="M195" t="s">
        <v>736</v>
      </c>
      <c r="N195">
        <v>0</v>
      </c>
    </row>
    <row r="196" spans="1:14" x14ac:dyDescent="0.3">
      <c r="A196" t="s">
        <v>15</v>
      </c>
      <c r="B196" t="s">
        <v>38</v>
      </c>
      <c r="C196" t="s">
        <v>44</v>
      </c>
      <c r="D196" t="s">
        <v>40</v>
      </c>
      <c r="E196" t="s">
        <v>64</v>
      </c>
      <c r="F196">
        <v>2</v>
      </c>
      <c r="G196" t="str">
        <f t="shared" si="9"/>
        <v>N</v>
      </c>
      <c r="H196" t="s">
        <v>733</v>
      </c>
      <c r="I196" t="s">
        <v>736</v>
      </c>
      <c r="J196" t="s">
        <v>736</v>
      </c>
      <c r="K196" t="s">
        <v>733</v>
      </c>
      <c r="L196" t="s">
        <v>736</v>
      </c>
      <c r="M196" t="s">
        <v>736</v>
      </c>
      <c r="N196">
        <v>0</v>
      </c>
    </row>
    <row r="197" spans="1:14" x14ac:dyDescent="0.3">
      <c r="A197" t="s">
        <v>3</v>
      </c>
      <c r="B197" t="s">
        <v>38</v>
      </c>
      <c r="C197" t="s">
        <v>44</v>
      </c>
      <c r="D197" t="s">
        <v>40</v>
      </c>
      <c r="E197" t="s">
        <v>64</v>
      </c>
      <c r="F197">
        <v>0</v>
      </c>
      <c r="G197" t="str">
        <f t="shared" si="9"/>
        <v>N</v>
      </c>
      <c r="H197" t="s">
        <v>733</v>
      </c>
      <c r="I197" t="s">
        <v>736</v>
      </c>
      <c r="J197" t="s">
        <v>736</v>
      </c>
      <c r="K197" t="s">
        <v>733</v>
      </c>
      <c r="L197" t="s">
        <v>736</v>
      </c>
      <c r="M197" t="s">
        <v>736</v>
      </c>
      <c r="N197">
        <v>0</v>
      </c>
    </row>
    <row r="198" spans="1:14" x14ac:dyDescent="0.3">
      <c r="A198" t="s">
        <v>9</v>
      </c>
      <c r="B198" t="s">
        <v>38</v>
      </c>
      <c r="C198" t="s">
        <v>44</v>
      </c>
      <c r="D198" t="s">
        <v>40</v>
      </c>
      <c r="E198" t="s">
        <v>64</v>
      </c>
      <c r="F198">
        <v>2</v>
      </c>
      <c r="G198" t="str">
        <f t="shared" si="9"/>
        <v>N</v>
      </c>
      <c r="H198" t="s">
        <v>733</v>
      </c>
      <c r="I198" t="s">
        <v>736</v>
      </c>
      <c r="J198" t="s">
        <v>736</v>
      </c>
      <c r="K198" t="s">
        <v>733</v>
      </c>
      <c r="L198" t="s">
        <v>736</v>
      </c>
      <c r="M198" t="s">
        <v>736</v>
      </c>
      <c r="N198">
        <v>0</v>
      </c>
    </row>
    <row r="199" spans="1:14" x14ac:dyDescent="0.3">
      <c r="A199" t="s">
        <v>21</v>
      </c>
      <c r="B199" t="s">
        <v>38</v>
      </c>
      <c r="C199" t="s">
        <v>44</v>
      </c>
      <c r="D199" t="s">
        <v>40</v>
      </c>
      <c r="E199" t="s">
        <v>64</v>
      </c>
      <c r="F199">
        <v>5</v>
      </c>
      <c r="G199" t="str">
        <f t="shared" si="9"/>
        <v>N</v>
      </c>
      <c r="H199" t="s">
        <v>733</v>
      </c>
      <c r="I199" t="s">
        <v>736</v>
      </c>
      <c r="J199" t="s">
        <v>736</v>
      </c>
      <c r="K199" t="s">
        <v>733</v>
      </c>
      <c r="L199" t="s">
        <v>736</v>
      </c>
      <c r="M199" t="s">
        <v>736</v>
      </c>
      <c r="N199">
        <v>0</v>
      </c>
    </row>
    <row r="200" spans="1:14" x14ac:dyDescent="0.3">
      <c r="A200" t="s">
        <v>6</v>
      </c>
      <c r="B200" t="s">
        <v>38</v>
      </c>
      <c r="C200" t="s">
        <v>44</v>
      </c>
      <c r="D200" t="s">
        <v>40</v>
      </c>
      <c r="E200" t="s">
        <v>64</v>
      </c>
      <c r="F200">
        <v>0</v>
      </c>
      <c r="G200" t="str">
        <f t="shared" si="9"/>
        <v>N</v>
      </c>
      <c r="H200" t="s">
        <v>733</v>
      </c>
      <c r="I200" t="s">
        <v>736</v>
      </c>
      <c r="J200" t="s">
        <v>736</v>
      </c>
      <c r="K200" t="s">
        <v>733</v>
      </c>
      <c r="L200" t="s">
        <v>736</v>
      </c>
      <c r="M200" t="s">
        <v>736</v>
      </c>
      <c r="N200">
        <v>0</v>
      </c>
    </row>
    <row r="201" spans="1:14" x14ac:dyDescent="0.3">
      <c r="A201" t="s">
        <v>19</v>
      </c>
      <c r="B201" t="s">
        <v>38</v>
      </c>
      <c r="C201" t="s">
        <v>44</v>
      </c>
      <c r="D201" t="s">
        <v>40</v>
      </c>
      <c r="E201" t="s">
        <v>64</v>
      </c>
      <c r="F201">
        <v>16</v>
      </c>
      <c r="G201" t="str">
        <f t="shared" si="9"/>
        <v>N</v>
      </c>
      <c r="H201" t="s">
        <v>733</v>
      </c>
      <c r="I201" t="s">
        <v>736</v>
      </c>
      <c r="J201" t="s">
        <v>736</v>
      </c>
      <c r="K201" t="s">
        <v>733</v>
      </c>
      <c r="L201" t="s">
        <v>736</v>
      </c>
      <c r="M201" t="s">
        <v>736</v>
      </c>
      <c r="N201">
        <v>0</v>
      </c>
    </row>
    <row r="202" spans="1:14" x14ac:dyDescent="0.3">
      <c r="A202" t="s">
        <v>10</v>
      </c>
      <c r="B202" t="s">
        <v>38</v>
      </c>
      <c r="C202" t="s">
        <v>44</v>
      </c>
      <c r="D202" t="s">
        <v>40</v>
      </c>
      <c r="E202" t="s">
        <v>64</v>
      </c>
      <c r="F202">
        <v>0</v>
      </c>
      <c r="G202" t="str">
        <f t="shared" si="9"/>
        <v>N</v>
      </c>
      <c r="H202" t="s">
        <v>733</v>
      </c>
      <c r="I202" t="s">
        <v>736</v>
      </c>
      <c r="J202" t="s">
        <v>736</v>
      </c>
      <c r="K202" t="s">
        <v>733</v>
      </c>
      <c r="L202" t="s">
        <v>736</v>
      </c>
      <c r="M202" t="s">
        <v>736</v>
      </c>
      <c r="N202">
        <v>0</v>
      </c>
    </row>
    <row r="203" spans="1:14" x14ac:dyDescent="0.3">
      <c r="A203" t="s">
        <v>16</v>
      </c>
      <c r="B203" t="s">
        <v>38</v>
      </c>
      <c r="C203" t="s">
        <v>44</v>
      </c>
      <c r="D203" t="s">
        <v>40</v>
      </c>
      <c r="E203" t="s">
        <v>64</v>
      </c>
      <c r="F203">
        <v>0</v>
      </c>
      <c r="G203" t="str">
        <f t="shared" si="9"/>
        <v>N</v>
      </c>
      <c r="H203" t="s">
        <v>733</v>
      </c>
      <c r="I203" t="s">
        <v>736</v>
      </c>
      <c r="J203" t="s">
        <v>736</v>
      </c>
      <c r="K203" t="s">
        <v>733</v>
      </c>
      <c r="L203" t="s">
        <v>736</v>
      </c>
      <c r="M203" t="s">
        <v>736</v>
      </c>
      <c r="N203">
        <v>0</v>
      </c>
    </row>
    <row r="204" spans="1:14" x14ac:dyDescent="0.3">
      <c r="A204" t="s">
        <v>83</v>
      </c>
      <c r="B204" t="s">
        <v>727</v>
      </c>
      <c r="C204" t="s">
        <v>50</v>
      </c>
      <c r="D204" t="s">
        <v>735</v>
      </c>
      <c r="E204" t="s">
        <v>733</v>
      </c>
      <c r="F204" t="s">
        <v>736</v>
      </c>
      <c r="G204" t="s">
        <v>736</v>
      </c>
      <c r="H204" t="s">
        <v>64</v>
      </c>
      <c r="I204">
        <v>39.097898483276367</v>
      </c>
      <c r="J204" t="str">
        <f t="shared" ref="J204:J234" si="10">IF(I204&lt;35,"Y","N")</f>
        <v>N</v>
      </c>
      <c r="K204" t="s">
        <v>733</v>
      </c>
      <c r="L204" t="s">
        <v>736</v>
      </c>
      <c r="M204" t="s">
        <v>736</v>
      </c>
      <c r="N204">
        <v>0</v>
      </c>
    </row>
    <row r="205" spans="1:14" x14ac:dyDescent="0.3">
      <c r="A205" t="s">
        <v>86</v>
      </c>
      <c r="B205" t="s">
        <v>727</v>
      </c>
      <c r="C205" t="s">
        <v>50</v>
      </c>
      <c r="D205" t="s">
        <v>735</v>
      </c>
      <c r="E205" t="s">
        <v>733</v>
      </c>
      <c r="F205" t="s">
        <v>736</v>
      </c>
      <c r="G205" t="s">
        <v>736</v>
      </c>
      <c r="H205" t="s">
        <v>64</v>
      </c>
      <c r="I205">
        <v>37.736705780029297</v>
      </c>
      <c r="J205" t="str">
        <f t="shared" si="10"/>
        <v>N</v>
      </c>
      <c r="K205" t="s">
        <v>733</v>
      </c>
      <c r="L205" t="s">
        <v>736</v>
      </c>
      <c r="M205" t="s">
        <v>736</v>
      </c>
      <c r="N205">
        <v>0</v>
      </c>
    </row>
    <row r="206" spans="1:14" x14ac:dyDescent="0.3">
      <c r="A206" t="s">
        <v>87</v>
      </c>
      <c r="B206" t="s">
        <v>727</v>
      </c>
      <c r="C206" t="s">
        <v>50</v>
      </c>
      <c r="D206" t="s">
        <v>735</v>
      </c>
      <c r="E206" t="s">
        <v>733</v>
      </c>
      <c r="F206" t="s">
        <v>736</v>
      </c>
      <c r="G206" t="s">
        <v>736</v>
      </c>
      <c r="H206" t="s">
        <v>64</v>
      </c>
      <c r="I206">
        <v>39.510517120361328</v>
      </c>
      <c r="J206" t="str">
        <f t="shared" si="10"/>
        <v>N</v>
      </c>
      <c r="K206" t="s">
        <v>733</v>
      </c>
      <c r="L206" t="s">
        <v>736</v>
      </c>
      <c r="M206" t="s">
        <v>736</v>
      </c>
      <c r="N206">
        <v>0</v>
      </c>
    </row>
    <row r="207" spans="1:14" x14ac:dyDescent="0.3">
      <c r="A207" t="s">
        <v>101</v>
      </c>
      <c r="B207" t="s">
        <v>727</v>
      </c>
      <c r="C207" t="s">
        <v>730</v>
      </c>
      <c r="D207" t="s">
        <v>735</v>
      </c>
      <c r="E207" t="s">
        <v>733</v>
      </c>
      <c r="F207" t="s">
        <v>736</v>
      </c>
      <c r="G207" t="s">
        <v>736</v>
      </c>
      <c r="H207" t="s">
        <v>64</v>
      </c>
      <c r="I207">
        <v>38.696311950683594</v>
      </c>
      <c r="J207" t="str">
        <f t="shared" si="10"/>
        <v>N</v>
      </c>
      <c r="K207" t="s">
        <v>733</v>
      </c>
      <c r="L207" t="s">
        <v>736</v>
      </c>
      <c r="M207" t="s">
        <v>736</v>
      </c>
      <c r="N207">
        <v>0</v>
      </c>
    </row>
    <row r="208" spans="1:14" x14ac:dyDescent="0.3">
      <c r="A208" t="s">
        <v>102</v>
      </c>
      <c r="B208" t="s">
        <v>727</v>
      </c>
      <c r="C208" t="s">
        <v>50</v>
      </c>
      <c r="D208" t="s">
        <v>735</v>
      </c>
      <c r="E208" t="s">
        <v>733</v>
      </c>
      <c r="F208" t="s">
        <v>736</v>
      </c>
      <c r="G208" t="s">
        <v>736</v>
      </c>
      <c r="H208" t="s">
        <v>64</v>
      </c>
      <c r="I208">
        <v>37.400405883789063</v>
      </c>
      <c r="J208" t="str">
        <f t="shared" si="10"/>
        <v>N</v>
      </c>
      <c r="K208" t="s">
        <v>733</v>
      </c>
      <c r="L208" t="s">
        <v>736</v>
      </c>
      <c r="M208" t="s">
        <v>736</v>
      </c>
      <c r="N208">
        <v>0</v>
      </c>
    </row>
    <row r="209" spans="1:14" x14ac:dyDescent="0.3">
      <c r="A209" t="s">
        <v>103</v>
      </c>
      <c r="B209" t="s">
        <v>727</v>
      </c>
      <c r="C209" t="s">
        <v>50</v>
      </c>
      <c r="D209" t="s">
        <v>735</v>
      </c>
      <c r="E209" t="s">
        <v>733</v>
      </c>
      <c r="F209" t="s">
        <v>736</v>
      </c>
      <c r="G209" t="s">
        <v>736</v>
      </c>
      <c r="H209" t="s">
        <v>64</v>
      </c>
      <c r="I209">
        <v>38.198448181152344</v>
      </c>
      <c r="J209" t="str">
        <f t="shared" si="10"/>
        <v>N</v>
      </c>
      <c r="K209" t="s">
        <v>733</v>
      </c>
      <c r="L209" t="s">
        <v>736</v>
      </c>
      <c r="M209" t="s">
        <v>736</v>
      </c>
      <c r="N209">
        <v>0</v>
      </c>
    </row>
    <row r="210" spans="1:14" x14ac:dyDescent="0.3">
      <c r="A210" t="s">
        <v>104</v>
      </c>
      <c r="B210" t="s">
        <v>727</v>
      </c>
      <c r="C210" t="s">
        <v>50</v>
      </c>
      <c r="D210" t="s">
        <v>735</v>
      </c>
      <c r="E210" t="s">
        <v>733</v>
      </c>
      <c r="F210" t="s">
        <v>736</v>
      </c>
      <c r="G210" t="s">
        <v>736</v>
      </c>
      <c r="H210" t="s">
        <v>64</v>
      </c>
      <c r="I210">
        <v>37.232831954956055</v>
      </c>
      <c r="J210" t="str">
        <f t="shared" si="10"/>
        <v>N</v>
      </c>
      <c r="K210" t="s">
        <v>733</v>
      </c>
      <c r="L210" t="s">
        <v>736</v>
      </c>
      <c r="M210" t="s">
        <v>736</v>
      </c>
      <c r="N210">
        <v>0</v>
      </c>
    </row>
    <row r="211" spans="1:14" x14ac:dyDescent="0.3">
      <c r="A211" t="s">
        <v>108</v>
      </c>
      <c r="B211" t="s">
        <v>727</v>
      </c>
      <c r="C211" t="s">
        <v>50</v>
      </c>
      <c r="D211" t="s">
        <v>735</v>
      </c>
      <c r="E211" t="s">
        <v>733</v>
      </c>
      <c r="F211" t="s">
        <v>736</v>
      </c>
      <c r="G211" t="s">
        <v>736</v>
      </c>
      <c r="H211" t="s">
        <v>64</v>
      </c>
      <c r="I211">
        <v>38.880809783935547</v>
      </c>
      <c r="J211" t="str">
        <f t="shared" si="10"/>
        <v>N</v>
      </c>
      <c r="K211" t="s">
        <v>733</v>
      </c>
      <c r="L211" t="s">
        <v>736</v>
      </c>
      <c r="M211" t="s">
        <v>736</v>
      </c>
      <c r="N211">
        <v>0</v>
      </c>
    </row>
    <row r="212" spans="1:14" x14ac:dyDescent="0.3">
      <c r="A212" t="s">
        <v>113</v>
      </c>
      <c r="B212" t="s">
        <v>727</v>
      </c>
      <c r="C212" t="s">
        <v>50</v>
      </c>
      <c r="D212" t="s">
        <v>735</v>
      </c>
      <c r="E212" t="s">
        <v>733</v>
      </c>
      <c r="F212" t="s">
        <v>736</v>
      </c>
      <c r="G212" t="s">
        <v>736</v>
      </c>
      <c r="H212" t="s">
        <v>64</v>
      </c>
      <c r="I212">
        <v>38.027774810791016</v>
      </c>
      <c r="J212" t="str">
        <f t="shared" si="10"/>
        <v>N</v>
      </c>
      <c r="K212" t="s">
        <v>733</v>
      </c>
      <c r="L212" t="s">
        <v>736</v>
      </c>
      <c r="M212" t="s">
        <v>736</v>
      </c>
      <c r="N212">
        <v>0</v>
      </c>
    </row>
    <row r="213" spans="1:14" x14ac:dyDescent="0.3">
      <c r="A213" t="s">
        <v>114</v>
      </c>
      <c r="B213" t="s">
        <v>727</v>
      </c>
      <c r="C213" t="s">
        <v>50</v>
      </c>
      <c r="D213" t="s">
        <v>735</v>
      </c>
      <c r="E213" t="s">
        <v>733</v>
      </c>
      <c r="F213" t="s">
        <v>736</v>
      </c>
      <c r="G213" t="s">
        <v>736</v>
      </c>
      <c r="H213" t="s">
        <v>64</v>
      </c>
      <c r="I213">
        <v>37.289438247680664</v>
      </c>
      <c r="J213" t="str">
        <f t="shared" si="10"/>
        <v>N</v>
      </c>
      <c r="K213" t="s">
        <v>733</v>
      </c>
      <c r="L213" t="s">
        <v>736</v>
      </c>
      <c r="M213" t="s">
        <v>736</v>
      </c>
      <c r="N213">
        <v>0</v>
      </c>
    </row>
    <row r="214" spans="1:14" x14ac:dyDescent="0.3">
      <c r="A214" t="s">
        <v>115</v>
      </c>
      <c r="B214" t="s">
        <v>727</v>
      </c>
      <c r="C214" t="s">
        <v>50</v>
      </c>
      <c r="D214" t="s">
        <v>735</v>
      </c>
      <c r="E214" t="s">
        <v>733</v>
      </c>
      <c r="F214" t="s">
        <v>736</v>
      </c>
      <c r="G214" t="s">
        <v>736</v>
      </c>
      <c r="H214" t="s">
        <v>64</v>
      </c>
      <c r="I214">
        <v>37.789741516113281</v>
      </c>
      <c r="J214" t="str">
        <f t="shared" si="10"/>
        <v>N</v>
      </c>
      <c r="K214" t="s">
        <v>733</v>
      </c>
      <c r="L214" t="s">
        <v>736</v>
      </c>
      <c r="M214" t="s">
        <v>736</v>
      </c>
      <c r="N214">
        <v>0</v>
      </c>
    </row>
    <row r="215" spans="1:14" x14ac:dyDescent="0.3">
      <c r="A215" t="s">
        <v>116</v>
      </c>
      <c r="B215" t="s">
        <v>727</v>
      </c>
      <c r="C215" t="s">
        <v>50</v>
      </c>
      <c r="D215" t="s">
        <v>735</v>
      </c>
      <c r="E215" t="s">
        <v>733</v>
      </c>
      <c r="F215" t="s">
        <v>736</v>
      </c>
      <c r="G215" t="s">
        <v>736</v>
      </c>
      <c r="H215" t="s">
        <v>64</v>
      </c>
      <c r="I215">
        <v>36.42902946472168</v>
      </c>
      <c r="J215" t="str">
        <f t="shared" si="10"/>
        <v>N</v>
      </c>
      <c r="K215" t="s">
        <v>733</v>
      </c>
      <c r="L215" t="s">
        <v>736</v>
      </c>
      <c r="M215" t="s">
        <v>736</v>
      </c>
      <c r="N215">
        <v>0</v>
      </c>
    </row>
    <row r="216" spans="1:14" x14ac:dyDescent="0.3">
      <c r="A216" t="s">
        <v>121</v>
      </c>
      <c r="B216" t="s">
        <v>727</v>
      </c>
      <c r="C216" t="s">
        <v>50</v>
      </c>
      <c r="D216" t="s">
        <v>735</v>
      </c>
      <c r="E216" t="s">
        <v>733</v>
      </c>
      <c r="F216" t="s">
        <v>736</v>
      </c>
      <c r="G216" t="s">
        <v>736</v>
      </c>
      <c r="H216" t="s">
        <v>64</v>
      </c>
      <c r="I216">
        <v>39.157306671142578</v>
      </c>
      <c r="J216" t="str">
        <f t="shared" si="10"/>
        <v>N</v>
      </c>
      <c r="K216" t="s">
        <v>733</v>
      </c>
      <c r="L216" t="s">
        <v>736</v>
      </c>
      <c r="M216" t="s">
        <v>736</v>
      </c>
      <c r="N216">
        <v>0</v>
      </c>
    </row>
    <row r="217" spans="1:14" x14ac:dyDescent="0.3">
      <c r="A217" t="s">
        <v>122</v>
      </c>
      <c r="B217" t="s">
        <v>727</v>
      </c>
      <c r="C217" t="s">
        <v>50</v>
      </c>
      <c r="D217" t="s">
        <v>735</v>
      </c>
      <c r="E217" t="s">
        <v>733</v>
      </c>
      <c r="F217" t="s">
        <v>736</v>
      </c>
      <c r="G217" t="s">
        <v>736</v>
      </c>
      <c r="H217" t="s">
        <v>64</v>
      </c>
      <c r="I217">
        <v>38.978504180908203</v>
      </c>
      <c r="J217" t="str">
        <f t="shared" si="10"/>
        <v>N</v>
      </c>
      <c r="K217" t="s">
        <v>733</v>
      </c>
      <c r="L217" t="s">
        <v>736</v>
      </c>
      <c r="M217" t="s">
        <v>736</v>
      </c>
      <c r="N217">
        <v>0</v>
      </c>
    </row>
    <row r="218" spans="1:14" x14ac:dyDescent="0.3">
      <c r="A218" t="s">
        <v>127</v>
      </c>
      <c r="B218" t="s">
        <v>727</v>
      </c>
      <c r="C218" t="s">
        <v>730</v>
      </c>
      <c r="D218" t="s">
        <v>735</v>
      </c>
      <c r="E218" t="s">
        <v>733</v>
      </c>
      <c r="F218" t="s">
        <v>736</v>
      </c>
      <c r="G218" t="s">
        <v>736</v>
      </c>
      <c r="H218" t="s">
        <v>64</v>
      </c>
      <c r="I218">
        <v>37.785646438598633</v>
      </c>
      <c r="J218" t="str">
        <f t="shared" si="10"/>
        <v>N</v>
      </c>
      <c r="K218" t="s">
        <v>733</v>
      </c>
      <c r="L218" t="s">
        <v>736</v>
      </c>
      <c r="M218" t="s">
        <v>736</v>
      </c>
      <c r="N218">
        <v>0</v>
      </c>
    </row>
    <row r="219" spans="1:14" x14ac:dyDescent="0.3">
      <c r="A219" t="s">
        <v>131</v>
      </c>
      <c r="B219" t="s">
        <v>727</v>
      </c>
      <c r="C219" t="s">
        <v>50</v>
      </c>
      <c r="D219" t="s">
        <v>735</v>
      </c>
      <c r="E219" t="s">
        <v>733</v>
      </c>
      <c r="F219" t="s">
        <v>736</v>
      </c>
      <c r="G219" t="s">
        <v>736</v>
      </c>
      <c r="H219" t="s">
        <v>64</v>
      </c>
      <c r="I219">
        <v>39.386241912841797</v>
      </c>
      <c r="J219" t="str">
        <f t="shared" si="10"/>
        <v>N</v>
      </c>
      <c r="K219" t="s">
        <v>733</v>
      </c>
      <c r="L219" t="s">
        <v>736</v>
      </c>
      <c r="M219" t="s">
        <v>736</v>
      </c>
      <c r="N219">
        <v>0</v>
      </c>
    </row>
    <row r="220" spans="1:14" x14ac:dyDescent="0.3">
      <c r="A220" t="s">
        <v>132</v>
      </c>
      <c r="B220" t="s">
        <v>727</v>
      </c>
      <c r="C220" t="s">
        <v>50</v>
      </c>
      <c r="D220" t="s">
        <v>735</v>
      </c>
      <c r="E220" t="s">
        <v>733</v>
      </c>
      <c r="F220" t="s">
        <v>736</v>
      </c>
      <c r="G220" t="s">
        <v>736</v>
      </c>
      <c r="H220" t="s">
        <v>64</v>
      </c>
      <c r="I220">
        <v>38.351129531860352</v>
      </c>
      <c r="J220" t="str">
        <f t="shared" si="10"/>
        <v>N</v>
      </c>
      <c r="K220" t="s">
        <v>733</v>
      </c>
      <c r="L220" t="s">
        <v>736</v>
      </c>
      <c r="M220" t="s">
        <v>736</v>
      </c>
      <c r="N220">
        <v>0</v>
      </c>
    </row>
    <row r="221" spans="1:14" x14ac:dyDescent="0.3">
      <c r="A221" t="s">
        <v>141</v>
      </c>
      <c r="B221" t="s">
        <v>727</v>
      </c>
      <c r="C221" t="s">
        <v>50</v>
      </c>
      <c r="D221" t="s">
        <v>735</v>
      </c>
      <c r="E221" t="s">
        <v>733</v>
      </c>
      <c r="F221" t="s">
        <v>736</v>
      </c>
      <c r="G221" t="s">
        <v>736</v>
      </c>
      <c r="H221" t="s">
        <v>64</v>
      </c>
      <c r="I221">
        <v>37.892824172973633</v>
      </c>
      <c r="J221" t="str">
        <f t="shared" si="10"/>
        <v>N</v>
      </c>
      <c r="K221" t="s">
        <v>733</v>
      </c>
      <c r="L221" t="s">
        <v>736</v>
      </c>
      <c r="M221" t="s">
        <v>736</v>
      </c>
      <c r="N221">
        <v>0</v>
      </c>
    </row>
    <row r="222" spans="1:14" x14ac:dyDescent="0.3">
      <c r="A222" t="s">
        <v>149</v>
      </c>
      <c r="B222" t="s">
        <v>727</v>
      </c>
      <c r="C222" t="s">
        <v>46</v>
      </c>
      <c r="D222" t="s">
        <v>735</v>
      </c>
      <c r="E222" t="s">
        <v>733</v>
      </c>
      <c r="F222" t="s">
        <v>736</v>
      </c>
      <c r="G222" t="s">
        <v>736</v>
      </c>
      <c r="H222" t="s">
        <v>64</v>
      </c>
      <c r="I222">
        <v>37.320098876953125</v>
      </c>
      <c r="J222" t="str">
        <f t="shared" si="10"/>
        <v>N</v>
      </c>
      <c r="K222" t="s">
        <v>733</v>
      </c>
      <c r="L222" t="s">
        <v>736</v>
      </c>
      <c r="M222" t="s">
        <v>736</v>
      </c>
      <c r="N222">
        <v>0</v>
      </c>
    </row>
    <row r="223" spans="1:14" x14ac:dyDescent="0.3">
      <c r="A223" t="s">
        <v>150</v>
      </c>
      <c r="B223" t="s">
        <v>727</v>
      </c>
      <c r="C223" t="s">
        <v>55</v>
      </c>
      <c r="D223" t="s">
        <v>735</v>
      </c>
      <c r="E223" t="s">
        <v>733</v>
      </c>
      <c r="F223" t="s">
        <v>736</v>
      </c>
      <c r="G223" t="s">
        <v>736</v>
      </c>
      <c r="H223" t="s">
        <v>64</v>
      </c>
      <c r="I223">
        <v>36.867580413818359</v>
      </c>
      <c r="J223" t="str">
        <f t="shared" si="10"/>
        <v>N</v>
      </c>
      <c r="K223" t="s">
        <v>733</v>
      </c>
      <c r="L223" t="s">
        <v>736</v>
      </c>
      <c r="M223" t="s">
        <v>736</v>
      </c>
      <c r="N223">
        <v>0</v>
      </c>
    </row>
    <row r="224" spans="1:14" x14ac:dyDescent="0.3">
      <c r="A224" t="s">
        <v>151</v>
      </c>
      <c r="B224" t="s">
        <v>727</v>
      </c>
      <c r="C224" t="s">
        <v>55</v>
      </c>
      <c r="D224" t="s">
        <v>735</v>
      </c>
      <c r="E224" t="s">
        <v>733</v>
      </c>
      <c r="F224" t="s">
        <v>736</v>
      </c>
      <c r="G224" t="s">
        <v>736</v>
      </c>
      <c r="H224" t="s">
        <v>64</v>
      </c>
      <c r="I224">
        <v>37.447593688964844</v>
      </c>
      <c r="J224" t="str">
        <f t="shared" si="10"/>
        <v>N</v>
      </c>
      <c r="K224" t="s">
        <v>733</v>
      </c>
      <c r="L224" t="s">
        <v>736</v>
      </c>
      <c r="M224" t="s">
        <v>736</v>
      </c>
      <c r="N224">
        <v>0</v>
      </c>
    </row>
    <row r="225" spans="1:14" x14ac:dyDescent="0.3">
      <c r="A225" t="s">
        <v>153</v>
      </c>
      <c r="B225" t="s">
        <v>727</v>
      </c>
      <c r="C225" t="s">
        <v>50</v>
      </c>
      <c r="D225" t="s">
        <v>735</v>
      </c>
      <c r="E225" t="s">
        <v>733</v>
      </c>
      <c r="F225" t="s">
        <v>736</v>
      </c>
      <c r="G225" t="s">
        <v>736</v>
      </c>
      <c r="H225" t="s">
        <v>64</v>
      </c>
      <c r="I225">
        <v>38.183944702148438</v>
      </c>
      <c r="J225" t="str">
        <f t="shared" si="10"/>
        <v>N</v>
      </c>
      <c r="K225" t="s">
        <v>733</v>
      </c>
      <c r="L225" t="s">
        <v>736</v>
      </c>
      <c r="M225" t="s">
        <v>736</v>
      </c>
      <c r="N225">
        <v>0</v>
      </c>
    </row>
    <row r="226" spans="1:14" x14ac:dyDescent="0.3">
      <c r="A226" t="s">
        <v>160</v>
      </c>
      <c r="B226" t="s">
        <v>728</v>
      </c>
      <c r="C226" t="s">
        <v>55</v>
      </c>
      <c r="D226" t="s">
        <v>40</v>
      </c>
      <c r="E226" t="s">
        <v>733</v>
      </c>
      <c r="F226" t="s">
        <v>736</v>
      </c>
      <c r="G226" t="s">
        <v>736</v>
      </c>
      <c r="H226" t="s">
        <v>64</v>
      </c>
      <c r="I226">
        <v>39.048629760742188</v>
      </c>
      <c r="J226" t="str">
        <f t="shared" si="10"/>
        <v>N</v>
      </c>
      <c r="K226" t="s">
        <v>733</v>
      </c>
      <c r="L226" t="s">
        <v>736</v>
      </c>
      <c r="M226" t="s">
        <v>736</v>
      </c>
      <c r="N226">
        <v>0</v>
      </c>
    </row>
    <row r="227" spans="1:14" x14ac:dyDescent="0.3">
      <c r="A227" t="s">
        <v>165</v>
      </c>
      <c r="B227" t="s">
        <v>728</v>
      </c>
      <c r="C227" t="s">
        <v>729</v>
      </c>
      <c r="D227" t="s">
        <v>40</v>
      </c>
      <c r="E227" t="s">
        <v>733</v>
      </c>
      <c r="F227" t="s">
        <v>736</v>
      </c>
      <c r="G227" t="s">
        <v>736</v>
      </c>
      <c r="H227" t="s">
        <v>64</v>
      </c>
      <c r="I227">
        <v>40</v>
      </c>
      <c r="J227" t="str">
        <f t="shared" si="10"/>
        <v>N</v>
      </c>
      <c r="K227" t="s">
        <v>733</v>
      </c>
      <c r="L227" t="s">
        <v>736</v>
      </c>
      <c r="M227" t="s">
        <v>736</v>
      </c>
      <c r="N227">
        <v>0</v>
      </c>
    </row>
    <row r="228" spans="1:14" x14ac:dyDescent="0.3">
      <c r="A228" t="s">
        <v>166</v>
      </c>
      <c r="B228" t="s">
        <v>728</v>
      </c>
      <c r="C228" t="s">
        <v>55</v>
      </c>
      <c r="D228" t="s">
        <v>40</v>
      </c>
      <c r="E228" t="s">
        <v>733</v>
      </c>
      <c r="F228" t="s">
        <v>736</v>
      </c>
      <c r="G228" t="s">
        <v>736</v>
      </c>
      <c r="H228" t="s">
        <v>64</v>
      </c>
      <c r="I228">
        <v>36.987329483032227</v>
      </c>
      <c r="J228" t="str">
        <f t="shared" si="10"/>
        <v>N</v>
      </c>
      <c r="K228" t="s">
        <v>733</v>
      </c>
      <c r="L228" t="s">
        <v>736</v>
      </c>
      <c r="M228" t="s">
        <v>736</v>
      </c>
      <c r="N228">
        <v>0</v>
      </c>
    </row>
    <row r="229" spans="1:14" x14ac:dyDescent="0.3">
      <c r="A229" t="s">
        <v>172</v>
      </c>
      <c r="B229" t="s">
        <v>728</v>
      </c>
      <c r="C229" t="s">
        <v>55</v>
      </c>
      <c r="D229" t="s">
        <v>40</v>
      </c>
      <c r="E229" t="s">
        <v>733</v>
      </c>
      <c r="F229" t="s">
        <v>736</v>
      </c>
      <c r="G229" t="s">
        <v>736</v>
      </c>
      <c r="H229" t="s">
        <v>64</v>
      </c>
      <c r="I229">
        <v>38.333192825317383</v>
      </c>
      <c r="J229" t="str">
        <f t="shared" si="10"/>
        <v>N</v>
      </c>
      <c r="K229" t="s">
        <v>733</v>
      </c>
      <c r="L229" t="s">
        <v>736</v>
      </c>
      <c r="M229" t="s">
        <v>736</v>
      </c>
      <c r="N229">
        <v>0</v>
      </c>
    </row>
    <row r="230" spans="1:14" x14ac:dyDescent="0.3">
      <c r="A230" t="s">
        <v>176</v>
      </c>
      <c r="B230" t="s">
        <v>728</v>
      </c>
      <c r="C230" t="s">
        <v>55</v>
      </c>
      <c r="D230" t="s">
        <v>40</v>
      </c>
      <c r="E230" t="s">
        <v>733</v>
      </c>
      <c r="F230" t="s">
        <v>736</v>
      </c>
      <c r="G230" t="s">
        <v>736</v>
      </c>
      <c r="H230" t="s">
        <v>64</v>
      </c>
      <c r="I230">
        <v>36.682626724243164</v>
      </c>
      <c r="J230" t="str">
        <f t="shared" si="10"/>
        <v>N</v>
      </c>
      <c r="K230" t="s">
        <v>733</v>
      </c>
      <c r="L230" t="s">
        <v>736</v>
      </c>
      <c r="M230" t="s">
        <v>736</v>
      </c>
      <c r="N230">
        <v>0</v>
      </c>
    </row>
    <row r="231" spans="1:14" x14ac:dyDescent="0.3">
      <c r="A231" t="s">
        <v>186</v>
      </c>
      <c r="B231" t="s">
        <v>728</v>
      </c>
      <c r="C231" t="s">
        <v>55</v>
      </c>
      <c r="D231" t="s">
        <v>40</v>
      </c>
      <c r="E231" t="s">
        <v>733</v>
      </c>
      <c r="F231" t="s">
        <v>736</v>
      </c>
      <c r="G231" t="s">
        <v>736</v>
      </c>
      <c r="H231" t="s">
        <v>64</v>
      </c>
      <c r="I231">
        <v>37.996006011962891</v>
      </c>
      <c r="J231" t="str">
        <f t="shared" si="10"/>
        <v>N</v>
      </c>
      <c r="K231" t="s">
        <v>733</v>
      </c>
      <c r="L231" t="s">
        <v>736</v>
      </c>
      <c r="M231" t="s">
        <v>736</v>
      </c>
      <c r="N231">
        <v>0</v>
      </c>
    </row>
    <row r="232" spans="1:14" x14ac:dyDescent="0.3">
      <c r="A232" t="s">
        <v>187</v>
      </c>
      <c r="B232" t="s">
        <v>728</v>
      </c>
      <c r="C232" t="s">
        <v>55</v>
      </c>
      <c r="D232" t="s">
        <v>40</v>
      </c>
      <c r="E232" t="s">
        <v>733</v>
      </c>
      <c r="F232" t="s">
        <v>736</v>
      </c>
      <c r="G232" t="s">
        <v>736</v>
      </c>
      <c r="H232" t="s">
        <v>64</v>
      </c>
      <c r="I232">
        <v>39.268054962158203</v>
      </c>
      <c r="J232" t="str">
        <f t="shared" si="10"/>
        <v>N</v>
      </c>
      <c r="K232" t="s">
        <v>733</v>
      </c>
      <c r="L232" t="s">
        <v>736</v>
      </c>
      <c r="M232" t="s">
        <v>736</v>
      </c>
      <c r="N232">
        <v>0</v>
      </c>
    </row>
    <row r="233" spans="1:14" x14ac:dyDescent="0.3">
      <c r="A233" t="s">
        <v>190</v>
      </c>
      <c r="B233" t="s">
        <v>728</v>
      </c>
      <c r="C233" t="s">
        <v>55</v>
      </c>
      <c r="D233" t="s">
        <v>40</v>
      </c>
      <c r="E233" t="s">
        <v>733</v>
      </c>
      <c r="F233" t="s">
        <v>736</v>
      </c>
      <c r="G233" t="s">
        <v>736</v>
      </c>
      <c r="H233" t="s">
        <v>64</v>
      </c>
      <c r="I233">
        <v>38.221948623657227</v>
      </c>
      <c r="J233" t="str">
        <f t="shared" si="10"/>
        <v>N</v>
      </c>
      <c r="K233" t="s">
        <v>733</v>
      </c>
      <c r="L233" t="s">
        <v>736</v>
      </c>
      <c r="M233" t="s">
        <v>736</v>
      </c>
      <c r="N233">
        <v>0</v>
      </c>
    </row>
    <row r="234" spans="1:14" x14ac:dyDescent="0.3">
      <c r="A234" t="s">
        <v>202</v>
      </c>
      <c r="B234" t="s">
        <v>728</v>
      </c>
      <c r="C234" t="s">
        <v>46</v>
      </c>
      <c r="D234" t="s">
        <v>735</v>
      </c>
      <c r="E234" t="s">
        <v>733</v>
      </c>
      <c r="F234" t="s">
        <v>736</v>
      </c>
      <c r="G234" t="s">
        <v>736</v>
      </c>
      <c r="H234" t="s">
        <v>64</v>
      </c>
      <c r="I234">
        <v>37.948122024536133</v>
      </c>
      <c r="J234" t="str">
        <f t="shared" si="10"/>
        <v>N</v>
      </c>
      <c r="K234" t="s">
        <v>733</v>
      </c>
      <c r="L234" t="s">
        <v>736</v>
      </c>
      <c r="M234" t="s">
        <v>736</v>
      </c>
      <c r="N234">
        <v>0</v>
      </c>
    </row>
    <row r="235" spans="1:14" x14ac:dyDescent="0.3">
      <c r="A235" t="s">
        <v>1498</v>
      </c>
      <c r="B235" t="s">
        <v>38</v>
      </c>
      <c r="C235" t="s">
        <v>50</v>
      </c>
      <c r="D235" t="s">
        <v>734</v>
      </c>
      <c r="E235" t="s">
        <v>733</v>
      </c>
      <c r="F235" t="s">
        <v>736</v>
      </c>
      <c r="G235" t="s">
        <v>736</v>
      </c>
      <c r="H235" t="s">
        <v>64</v>
      </c>
      <c r="I235">
        <v>39.776016235351563</v>
      </c>
      <c r="J235" t="s">
        <v>733</v>
      </c>
      <c r="K235" t="s">
        <v>733</v>
      </c>
      <c r="L235" t="s">
        <v>736</v>
      </c>
      <c r="M235" t="s">
        <v>736</v>
      </c>
      <c r="N235">
        <v>0</v>
      </c>
    </row>
    <row r="236" spans="1:14" x14ac:dyDescent="0.3">
      <c r="A236" t="s">
        <v>1499</v>
      </c>
      <c r="B236" t="s">
        <v>38</v>
      </c>
      <c r="C236" t="s">
        <v>50</v>
      </c>
      <c r="D236" t="s">
        <v>734</v>
      </c>
      <c r="E236" t="s">
        <v>733</v>
      </c>
      <c r="F236" t="s">
        <v>736</v>
      </c>
      <c r="G236" t="s">
        <v>736</v>
      </c>
      <c r="H236" t="s">
        <v>64</v>
      </c>
      <c r="I236">
        <v>38.074033737182617</v>
      </c>
      <c r="J236" t="s">
        <v>733</v>
      </c>
      <c r="K236" t="s">
        <v>733</v>
      </c>
      <c r="L236" t="s">
        <v>736</v>
      </c>
      <c r="M236" t="s">
        <v>736</v>
      </c>
      <c r="N236">
        <v>0</v>
      </c>
    </row>
    <row r="237" spans="1:14" x14ac:dyDescent="0.3">
      <c r="A237" t="s">
        <v>1500</v>
      </c>
      <c r="B237" t="s">
        <v>38</v>
      </c>
      <c r="C237" t="s">
        <v>50</v>
      </c>
      <c r="D237" t="s">
        <v>734</v>
      </c>
      <c r="E237" t="s">
        <v>733</v>
      </c>
      <c r="F237" t="s">
        <v>736</v>
      </c>
      <c r="G237" t="s">
        <v>736</v>
      </c>
      <c r="H237" t="s">
        <v>64</v>
      </c>
      <c r="I237">
        <v>38.736038208007813</v>
      </c>
      <c r="J237" t="s">
        <v>733</v>
      </c>
      <c r="K237" t="s">
        <v>733</v>
      </c>
      <c r="L237" t="s">
        <v>736</v>
      </c>
      <c r="M237" t="s">
        <v>736</v>
      </c>
      <c r="N237">
        <v>0</v>
      </c>
    </row>
    <row r="238" spans="1:14" x14ac:dyDescent="0.3">
      <c r="A238" t="s">
        <v>1503</v>
      </c>
      <c r="B238" t="s">
        <v>38</v>
      </c>
      <c r="C238" t="s">
        <v>50</v>
      </c>
      <c r="D238" t="s">
        <v>734</v>
      </c>
      <c r="E238" t="s">
        <v>733</v>
      </c>
      <c r="F238" t="s">
        <v>736</v>
      </c>
      <c r="G238" t="s">
        <v>736</v>
      </c>
      <c r="H238" t="s">
        <v>64</v>
      </c>
      <c r="I238">
        <v>38.716779708862305</v>
      </c>
      <c r="J238" t="s">
        <v>733</v>
      </c>
      <c r="K238" t="s">
        <v>733</v>
      </c>
      <c r="L238" t="s">
        <v>736</v>
      </c>
      <c r="M238" t="s">
        <v>736</v>
      </c>
      <c r="N238">
        <v>0</v>
      </c>
    </row>
    <row r="239" spans="1:14" x14ac:dyDescent="0.3">
      <c r="A239" t="s">
        <v>1504</v>
      </c>
      <c r="B239" t="s">
        <v>38</v>
      </c>
      <c r="C239" t="s">
        <v>50</v>
      </c>
      <c r="D239" t="s">
        <v>734</v>
      </c>
      <c r="E239" t="s">
        <v>733</v>
      </c>
      <c r="F239" t="s">
        <v>736</v>
      </c>
      <c r="G239" t="s">
        <v>736</v>
      </c>
      <c r="H239" t="s">
        <v>64</v>
      </c>
      <c r="I239">
        <v>36.134843826293945</v>
      </c>
      <c r="J239" t="s">
        <v>733</v>
      </c>
      <c r="K239" t="s">
        <v>733</v>
      </c>
      <c r="L239" t="s">
        <v>736</v>
      </c>
      <c r="M239" t="s">
        <v>736</v>
      </c>
      <c r="N239">
        <v>0</v>
      </c>
    </row>
    <row r="240" spans="1:14" x14ac:dyDescent="0.3">
      <c r="A240" t="s">
        <v>1505</v>
      </c>
      <c r="B240" t="s">
        <v>38</v>
      </c>
      <c r="C240" t="s">
        <v>50</v>
      </c>
      <c r="D240" t="s">
        <v>734</v>
      </c>
      <c r="E240" t="s">
        <v>733</v>
      </c>
      <c r="F240" t="s">
        <v>736</v>
      </c>
      <c r="G240" t="s">
        <v>736</v>
      </c>
      <c r="H240" t="s">
        <v>64</v>
      </c>
      <c r="I240">
        <v>36.135555267333984</v>
      </c>
      <c r="J240" t="s">
        <v>733</v>
      </c>
      <c r="K240" t="s">
        <v>733</v>
      </c>
      <c r="L240" t="s">
        <v>736</v>
      </c>
      <c r="M240" t="s">
        <v>736</v>
      </c>
      <c r="N240">
        <v>0</v>
      </c>
    </row>
    <row r="241" spans="1:14" x14ac:dyDescent="0.3">
      <c r="A241" t="s">
        <v>1506</v>
      </c>
      <c r="B241" t="s">
        <v>38</v>
      </c>
      <c r="C241" t="s">
        <v>50</v>
      </c>
      <c r="D241" t="s">
        <v>734</v>
      </c>
      <c r="E241" t="s">
        <v>733</v>
      </c>
      <c r="F241" t="s">
        <v>736</v>
      </c>
      <c r="G241" t="s">
        <v>736</v>
      </c>
      <c r="H241" t="s">
        <v>64</v>
      </c>
      <c r="I241">
        <v>35.988668441772461</v>
      </c>
      <c r="J241" t="s">
        <v>733</v>
      </c>
      <c r="K241" t="s">
        <v>733</v>
      </c>
      <c r="L241" t="s">
        <v>736</v>
      </c>
      <c r="M241" t="s">
        <v>736</v>
      </c>
      <c r="N241">
        <v>0</v>
      </c>
    </row>
    <row r="242" spans="1:14" x14ac:dyDescent="0.3">
      <c r="A242" t="s">
        <v>1507</v>
      </c>
      <c r="B242" t="s">
        <v>38</v>
      </c>
      <c r="C242" t="s">
        <v>50</v>
      </c>
      <c r="D242" t="s">
        <v>734</v>
      </c>
      <c r="E242" t="s">
        <v>733</v>
      </c>
      <c r="F242" t="s">
        <v>736</v>
      </c>
      <c r="G242" t="s">
        <v>736</v>
      </c>
      <c r="H242" t="s">
        <v>64</v>
      </c>
      <c r="I242">
        <v>40</v>
      </c>
      <c r="J242" t="s">
        <v>733</v>
      </c>
      <c r="K242" t="s">
        <v>733</v>
      </c>
      <c r="L242" t="s">
        <v>736</v>
      </c>
      <c r="M242" t="s">
        <v>736</v>
      </c>
      <c r="N242">
        <v>0</v>
      </c>
    </row>
    <row r="243" spans="1:14" x14ac:dyDescent="0.3">
      <c r="A243" t="s">
        <v>1509</v>
      </c>
      <c r="B243" t="s">
        <v>38</v>
      </c>
      <c r="C243" t="s">
        <v>50</v>
      </c>
      <c r="D243" t="s">
        <v>734</v>
      </c>
      <c r="E243" t="s">
        <v>733</v>
      </c>
      <c r="F243" t="s">
        <v>736</v>
      </c>
      <c r="G243" t="s">
        <v>736</v>
      </c>
      <c r="H243" t="s">
        <v>64</v>
      </c>
      <c r="I243">
        <v>39.056249618530273</v>
      </c>
      <c r="J243" t="s">
        <v>733</v>
      </c>
      <c r="K243" t="s">
        <v>733</v>
      </c>
      <c r="L243" t="s">
        <v>736</v>
      </c>
      <c r="M243" t="s">
        <v>736</v>
      </c>
      <c r="N243">
        <v>0</v>
      </c>
    </row>
    <row r="244" spans="1:14" x14ac:dyDescent="0.3">
      <c r="A244" t="s">
        <v>1510</v>
      </c>
      <c r="B244" t="s">
        <v>38</v>
      </c>
      <c r="C244" t="s">
        <v>50</v>
      </c>
      <c r="D244" t="s">
        <v>734</v>
      </c>
      <c r="E244" t="s">
        <v>733</v>
      </c>
      <c r="F244" t="s">
        <v>736</v>
      </c>
      <c r="G244" t="s">
        <v>736</v>
      </c>
      <c r="H244" t="s">
        <v>64</v>
      </c>
      <c r="I244">
        <v>38.21452522277832</v>
      </c>
      <c r="J244" t="s">
        <v>733</v>
      </c>
      <c r="K244" t="s">
        <v>733</v>
      </c>
      <c r="L244" t="s">
        <v>736</v>
      </c>
      <c r="M244" t="s">
        <v>736</v>
      </c>
      <c r="N244">
        <v>0</v>
      </c>
    </row>
    <row r="245" spans="1:14" x14ac:dyDescent="0.3">
      <c r="A245" t="s">
        <v>207</v>
      </c>
      <c r="B245" t="s">
        <v>722</v>
      </c>
      <c r="C245" t="s">
        <v>55</v>
      </c>
      <c r="D245" t="s">
        <v>735</v>
      </c>
      <c r="E245" t="s">
        <v>733</v>
      </c>
      <c r="F245" t="s">
        <v>736</v>
      </c>
      <c r="G245" t="s">
        <v>736</v>
      </c>
      <c r="H245" t="s">
        <v>64</v>
      </c>
      <c r="I245">
        <v>35.061296463012695</v>
      </c>
      <c r="J245" t="str">
        <f t="shared" ref="J245:J285" si="11">IF(I245&lt;35,"Y","N")</f>
        <v>N</v>
      </c>
      <c r="K245" t="s">
        <v>733</v>
      </c>
      <c r="L245" t="s">
        <v>736</v>
      </c>
      <c r="M245" t="s">
        <v>736</v>
      </c>
      <c r="N245">
        <v>0</v>
      </c>
    </row>
    <row r="246" spans="1:14" x14ac:dyDescent="0.3">
      <c r="A246" t="s">
        <v>210</v>
      </c>
      <c r="B246" t="s">
        <v>722</v>
      </c>
      <c r="C246" t="s">
        <v>55</v>
      </c>
      <c r="D246" t="s">
        <v>735</v>
      </c>
      <c r="E246" t="s">
        <v>733</v>
      </c>
      <c r="F246" t="s">
        <v>736</v>
      </c>
      <c r="G246" t="s">
        <v>736</v>
      </c>
      <c r="H246" t="s">
        <v>64</v>
      </c>
      <c r="I246">
        <v>35.783174514770508</v>
      </c>
      <c r="J246" t="str">
        <f t="shared" si="11"/>
        <v>N</v>
      </c>
      <c r="K246" t="s">
        <v>733</v>
      </c>
      <c r="L246" t="s">
        <v>736</v>
      </c>
      <c r="M246" t="s">
        <v>736</v>
      </c>
      <c r="N246">
        <v>0</v>
      </c>
    </row>
    <row r="247" spans="1:14" x14ac:dyDescent="0.3">
      <c r="A247" t="s">
        <v>216</v>
      </c>
      <c r="B247" t="s">
        <v>722</v>
      </c>
      <c r="C247" t="s">
        <v>46</v>
      </c>
      <c r="D247" t="s">
        <v>735</v>
      </c>
      <c r="E247" t="s">
        <v>733</v>
      </c>
      <c r="F247" t="s">
        <v>736</v>
      </c>
      <c r="G247" t="s">
        <v>736</v>
      </c>
      <c r="H247" t="s">
        <v>64</v>
      </c>
      <c r="I247">
        <v>35.837394714355469</v>
      </c>
      <c r="J247" t="str">
        <f t="shared" si="11"/>
        <v>N</v>
      </c>
      <c r="K247" t="s">
        <v>733</v>
      </c>
      <c r="L247" t="s">
        <v>736</v>
      </c>
      <c r="M247" t="s">
        <v>736</v>
      </c>
      <c r="N247">
        <v>0</v>
      </c>
    </row>
    <row r="248" spans="1:14" x14ac:dyDescent="0.3">
      <c r="A248" t="s">
        <v>222</v>
      </c>
      <c r="B248" t="s">
        <v>722</v>
      </c>
      <c r="C248" t="s">
        <v>46</v>
      </c>
      <c r="D248" t="s">
        <v>735</v>
      </c>
      <c r="E248" t="s">
        <v>733</v>
      </c>
      <c r="F248" t="s">
        <v>736</v>
      </c>
      <c r="G248" t="s">
        <v>736</v>
      </c>
      <c r="H248" t="s">
        <v>64</v>
      </c>
      <c r="I248">
        <v>35.72163200378418</v>
      </c>
      <c r="J248" t="str">
        <f t="shared" si="11"/>
        <v>N</v>
      </c>
      <c r="K248" t="s">
        <v>733</v>
      </c>
      <c r="L248" t="s">
        <v>736</v>
      </c>
      <c r="M248" t="s">
        <v>736</v>
      </c>
      <c r="N248">
        <v>0</v>
      </c>
    </row>
    <row r="249" spans="1:14" x14ac:dyDescent="0.3">
      <c r="A249" t="s">
        <v>223</v>
      </c>
      <c r="B249" t="s">
        <v>722</v>
      </c>
      <c r="C249" t="s">
        <v>46</v>
      </c>
      <c r="D249" t="s">
        <v>735</v>
      </c>
      <c r="E249" t="s">
        <v>733</v>
      </c>
      <c r="F249" t="s">
        <v>736</v>
      </c>
      <c r="G249" t="s">
        <v>736</v>
      </c>
      <c r="H249" t="s">
        <v>64</v>
      </c>
      <c r="I249">
        <v>36.728036880493164</v>
      </c>
      <c r="J249" t="str">
        <f t="shared" si="11"/>
        <v>N</v>
      </c>
      <c r="K249" t="s">
        <v>733</v>
      </c>
      <c r="L249" t="s">
        <v>736</v>
      </c>
      <c r="M249" t="s">
        <v>736</v>
      </c>
      <c r="N249">
        <v>0</v>
      </c>
    </row>
    <row r="250" spans="1:14" x14ac:dyDescent="0.3">
      <c r="A250" t="s">
        <v>224</v>
      </c>
      <c r="B250" t="s">
        <v>722</v>
      </c>
      <c r="C250" t="s">
        <v>46</v>
      </c>
      <c r="D250" t="s">
        <v>735</v>
      </c>
      <c r="E250" t="s">
        <v>733</v>
      </c>
      <c r="F250" t="s">
        <v>736</v>
      </c>
      <c r="G250" t="s">
        <v>736</v>
      </c>
      <c r="H250" t="s">
        <v>64</v>
      </c>
      <c r="I250">
        <v>37.909896850585938</v>
      </c>
      <c r="J250" t="str">
        <f t="shared" si="11"/>
        <v>N</v>
      </c>
      <c r="K250" t="s">
        <v>733</v>
      </c>
      <c r="L250" t="s">
        <v>736</v>
      </c>
      <c r="M250" t="s">
        <v>736</v>
      </c>
      <c r="N250">
        <v>0</v>
      </c>
    </row>
    <row r="251" spans="1:14" x14ac:dyDescent="0.3">
      <c r="A251" t="s">
        <v>228</v>
      </c>
      <c r="B251" t="s">
        <v>722</v>
      </c>
      <c r="C251" t="s">
        <v>50</v>
      </c>
      <c r="D251" t="s">
        <v>735</v>
      </c>
      <c r="E251" t="s">
        <v>733</v>
      </c>
      <c r="F251" t="s">
        <v>736</v>
      </c>
      <c r="G251" t="s">
        <v>736</v>
      </c>
      <c r="H251" t="s">
        <v>64</v>
      </c>
      <c r="I251">
        <v>37.109163284301758</v>
      </c>
      <c r="J251" t="str">
        <f t="shared" si="11"/>
        <v>N</v>
      </c>
      <c r="K251" t="s">
        <v>733</v>
      </c>
      <c r="L251" t="s">
        <v>736</v>
      </c>
      <c r="M251" t="s">
        <v>736</v>
      </c>
      <c r="N251">
        <v>0</v>
      </c>
    </row>
    <row r="252" spans="1:14" x14ac:dyDescent="0.3">
      <c r="A252" t="s">
        <v>229</v>
      </c>
      <c r="B252" t="s">
        <v>722</v>
      </c>
      <c r="C252" t="s">
        <v>56</v>
      </c>
      <c r="D252" t="s">
        <v>735</v>
      </c>
      <c r="E252" t="s">
        <v>733</v>
      </c>
      <c r="F252" t="s">
        <v>736</v>
      </c>
      <c r="G252" t="s">
        <v>736</v>
      </c>
      <c r="H252" t="s">
        <v>64</v>
      </c>
      <c r="I252">
        <v>35.258615493774414</v>
      </c>
      <c r="J252" t="str">
        <f t="shared" si="11"/>
        <v>N</v>
      </c>
      <c r="K252" t="s">
        <v>733</v>
      </c>
      <c r="L252" t="s">
        <v>736</v>
      </c>
      <c r="M252" t="s">
        <v>736</v>
      </c>
      <c r="N252">
        <v>0</v>
      </c>
    </row>
    <row r="253" spans="1:14" x14ac:dyDescent="0.3">
      <c r="A253" t="s">
        <v>235</v>
      </c>
      <c r="B253" t="s">
        <v>722</v>
      </c>
      <c r="C253" t="s">
        <v>56</v>
      </c>
      <c r="D253" t="s">
        <v>735</v>
      </c>
      <c r="E253" t="s">
        <v>733</v>
      </c>
      <c r="F253" t="s">
        <v>736</v>
      </c>
      <c r="G253" t="s">
        <v>736</v>
      </c>
      <c r="H253" t="s">
        <v>64</v>
      </c>
      <c r="I253">
        <v>35.618406295776367</v>
      </c>
      <c r="J253" t="str">
        <f t="shared" si="11"/>
        <v>N</v>
      </c>
      <c r="K253" t="s">
        <v>733</v>
      </c>
      <c r="L253" t="s">
        <v>736</v>
      </c>
      <c r="M253" t="s">
        <v>736</v>
      </c>
      <c r="N253">
        <v>0</v>
      </c>
    </row>
    <row r="254" spans="1:14" x14ac:dyDescent="0.3">
      <c r="A254" t="s">
        <v>236</v>
      </c>
      <c r="B254" t="s">
        <v>722</v>
      </c>
      <c r="C254" t="s">
        <v>55</v>
      </c>
      <c r="D254" t="s">
        <v>735</v>
      </c>
      <c r="E254" t="s">
        <v>733</v>
      </c>
      <c r="F254" t="s">
        <v>736</v>
      </c>
      <c r="G254" t="s">
        <v>736</v>
      </c>
      <c r="H254" t="s">
        <v>64</v>
      </c>
      <c r="I254">
        <v>37.860040664672852</v>
      </c>
      <c r="J254" t="str">
        <f t="shared" si="11"/>
        <v>N</v>
      </c>
      <c r="K254" t="s">
        <v>733</v>
      </c>
      <c r="L254" t="s">
        <v>736</v>
      </c>
      <c r="M254" t="s">
        <v>736</v>
      </c>
      <c r="N254">
        <v>0</v>
      </c>
    </row>
    <row r="255" spans="1:14" x14ac:dyDescent="0.3">
      <c r="A255" t="s">
        <v>237</v>
      </c>
      <c r="B255" t="s">
        <v>722</v>
      </c>
      <c r="C255" t="s">
        <v>50</v>
      </c>
      <c r="D255" t="s">
        <v>735</v>
      </c>
      <c r="E255" t="s">
        <v>733</v>
      </c>
      <c r="F255" t="s">
        <v>736</v>
      </c>
      <c r="G255" t="s">
        <v>736</v>
      </c>
      <c r="H255" t="s">
        <v>64</v>
      </c>
      <c r="I255">
        <v>36.232383728027344</v>
      </c>
      <c r="J255" t="str">
        <f t="shared" si="11"/>
        <v>N</v>
      </c>
      <c r="K255" t="s">
        <v>733</v>
      </c>
      <c r="L255" t="s">
        <v>736</v>
      </c>
      <c r="M255" t="s">
        <v>736</v>
      </c>
      <c r="N255">
        <v>0</v>
      </c>
    </row>
    <row r="256" spans="1:14" x14ac:dyDescent="0.3">
      <c r="A256" t="s">
        <v>239</v>
      </c>
      <c r="B256" t="s">
        <v>722</v>
      </c>
      <c r="C256" t="s">
        <v>50</v>
      </c>
      <c r="D256" t="s">
        <v>735</v>
      </c>
      <c r="E256" t="s">
        <v>733</v>
      </c>
      <c r="F256" t="s">
        <v>736</v>
      </c>
      <c r="G256" t="s">
        <v>736</v>
      </c>
      <c r="H256" t="s">
        <v>64</v>
      </c>
      <c r="I256">
        <v>36.166025161743164</v>
      </c>
      <c r="J256" t="str">
        <f t="shared" si="11"/>
        <v>N</v>
      </c>
      <c r="K256" t="s">
        <v>733</v>
      </c>
      <c r="L256" t="s">
        <v>736</v>
      </c>
      <c r="M256" t="s">
        <v>736</v>
      </c>
      <c r="N256">
        <v>0</v>
      </c>
    </row>
    <row r="257" spans="1:14" x14ac:dyDescent="0.3">
      <c r="A257" t="s">
        <v>240</v>
      </c>
      <c r="B257" t="s">
        <v>722</v>
      </c>
      <c r="C257" t="s">
        <v>50</v>
      </c>
      <c r="D257" t="s">
        <v>735</v>
      </c>
      <c r="E257" t="s">
        <v>733</v>
      </c>
      <c r="F257" t="s">
        <v>736</v>
      </c>
      <c r="G257" t="s">
        <v>736</v>
      </c>
      <c r="H257" t="s">
        <v>64</v>
      </c>
      <c r="I257">
        <v>36.065414428710938</v>
      </c>
      <c r="J257" t="str">
        <f t="shared" si="11"/>
        <v>N</v>
      </c>
      <c r="K257" t="s">
        <v>733</v>
      </c>
      <c r="L257" t="s">
        <v>736</v>
      </c>
      <c r="M257" t="s">
        <v>736</v>
      </c>
      <c r="N257">
        <v>0</v>
      </c>
    </row>
    <row r="258" spans="1:14" x14ac:dyDescent="0.3">
      <c r="A258" t="s">
        <v>242</v>
      </c>
      <c r="B258" t="s">
        <v>722</v>
      </c>
      <c r="C258" t="s">
        <v>50</v>
      </c>
      <c r="D258" t="s">
        <v>735</v>
      </c>
      <c r="E258" t="s">
        <v>733</v>
      </c>
      <c r="F258" t="s">
        <v>736</v>
      </c>
      <c r="G258" t="s">
        <v>736</v>
      </c>
      <c r="H258" t="s">
        <v>64</v>
      </c>
      <c r="I258">
        <v>37.284603118896484</v>
      </c>
      <c r="J258" t="str">
        <f t="shared" si="11"/>
        <v>N</v>
      </c>
      <c r="K258" t="s">
        <v>733</v>
      </c>
      <c r="L258" t="s">
        <v>736</v>
      </c>
      <c r="M258" t="s">
        <v>736</v>
      </c>
      <c r="N258">
        <v>0</v>
      </c>
    </row>
    <row r="259" spans="1:14" x14ac:dyDescent="0.3">
      <c r="A259" t="s">
        <v>245</v>
      </c>
      <c r="B259" t="s">
        <v>722</v>
      </c>
      <c r="C259" t="s">
        <v>50</v>
      </c>
      <c r="D259" t="s">
        <v>735</v>
      </c>
      <c r="E259" t="s">
        <v>733</v>
      </c>
      <c r="F259" t="s">
        <v>736</v>
      </c>
      <c r="G259" t="s">
        <v>736</v>
      </c>
      <c r="H259" t="s">
        <v>64</v>
      </c>
      <c r="I259">
        <v>36.804115295410156</v>
      </c>
      <c r="J259" t="str">
        <f t="shared" si="11"/>
        <v>N</v>
      </c>
      <c r="K259" t="s">
        <v>733</v>
      </c>
      <c r="L259" t="s">
        <v>736</v>
      </c>
      <c r="M259" t="s">
        <v>736</v>
      </c>
      <c r="N259">
        <v>0</v>
      </c>
    </row>
    <row r="260" spans="1:14" x14ac:dyDescent="0.3">
      <c r="A260" t="s">
        <v>246</v>
      </c>
      <c r="B260" t="s">
        <v>722</v>
      </c>
      <c r="C260" t="s">
        <v>50</v>
      </c>
      <c r="D260" t="s">
        <v>735</v>
      </c>
      <c r="E260" t="s">
        <v>733</v>
      </c>
      <c r="F260" t="s">
        <v>736</v>
      </c>
      <c r="G260" t="s">
        <v>736</v>
      </c>
      <c r="H260" t="s">
        <v>64</v>
      </c>
      <c r="I260">
        <v>37.852092742919922</v>
      </c>
      <c r="J260" t="str">
        <f t="shared" si="11"/>
        <v>N</v>
      </c>
      <c r="K260" t="s">
        <v>733</v>
      </c>
      <c r="L260" t="s">
        <v>736</v>
      </c>
      <c r="M260" t="s">
        <v>736</v>
      </c>
      <c r="N260">
        <v>0</v>
      </c>
    </row>
    <row r="261" spans="1:14" x14ac:dyDescent="0.3">
      <c r="A261" t="s">
        <v>247</v>
      </c>
      <c r="B261" t="s">
        <v>722</v>
      </c>
      <c r="C261" t="s">
        <v>50</v>
      </c>
      <c r="D261" t="s">
        <v>735</v>
      </c>
      <c r="E261" t="s">
        <v>733</v>
      </c>
      <c r="F261" t="s">
        <v>736</v>
      </c>
      <c r="G261" t="s">
        <v>736</v>
      </c>
      <c r="H261" t="s">
        <v>64</v>
      </c>
      <c r="I261">
        <v>39.004974365234375</v>
      </c>
      <c r="J261" t="str">
        <f t="shared" si="11"/>
        <v>N</v>
      </c>
      <c r="K261" t="s">
        <v>733</v>
      </c>
      <c r="L261" t="s">
        <v>736</v>
      </c>
      <c r="M261" t="s">
        <v>736</v>
      </c>
      <c r="N261">
        <v>0</v>
      </c>
    </row>
    <row r="262" spans="1:14" x14ac:dyDescent="0.3">
      <c r="A262" t="s">
        <v>248</v>
      </c>
      <c r="B262" t="s">
        <v>722</v>
      </c>
      <c r="C262" t="s">
        <v>50</v>
      </c>
      <c r="D262" t="s">
        <v>735</v>
      </c>
      <c r="E262" t="s">
        <v>733</v>
      </c>
      <c r="F262" t="s">
        <v>736</v>
      </c>
      <c r="G262" t="s">
        <v>736</v>
      </c>
      <c r="H262" t="s">
        <v>64</v>
      </c>
      <c r="I262">
        <v>38.673500061035156</v>
      </c>
      <c r="J262" t="str">
        <f t="shared" si="11"/>
        <v>N</v>
      </c>
      <c r="K262" t="s">
        <v>733</v>
      </c>
      <c r="L262" t="s">
        <v>736</v>
      </c>
      <c r="M262" t="s">
        <v>736</v>
      </c>
      <c r="N262">
        <v>0</v>
      </c>
    </row>
    <row r="263" spans="1:14" x14ac:dyDescent="0.3">
      <c r="A263" t="s">
        <v>249</v>
      </c>
      <c r="B263" t="s">
        <v>722</v>
      </c>
      <c r="C263" t="s">
        <v>50</v>
      </c>
      <c r="D263" t="s">
        <v>735</v>
      </c>
      <c r="E263" t="s">
        <v>733</v>
      </c>
      <c r="F263" t="s">
        <v>736</v>
      </c>
      <c r="G263" t="s">
        <v>736</v>
      </c>
      <c r="H263" t="s">
        <v>64</v>
      </c>
      <c r="I263">
        <v>35.790205001831055</v>
      </c>
      <c r="J263" t="str">
        <f t="shared" si="11"/>
        <v>N</v>
      </c>
      <c r="K263" t="s">
        <v>733</v>
      </c>
      <c r="L263" t="s">
        <v>736</v>
      </c>
      <c r="M263" t="s">
        <v>736</v>
      </c>
      <c r="N263">
        <v>0</v>
      </c>
    </row>
    <row r="264" spans="1:14" x14ac:dyDescent="0.3">
      <c r="A264" t="s">
        <v>252</v>
      </c>
      <c r="B264" t="s">
        <v>722</v>
      </c>
      <c r="C264" t="s">
        <v>50</v>
      </c>
      <c r="D264" t="s">
        <v>735</v>
      </c>
      <c r="E264" t="s">
        <v>733</v>
      </c>
      <c r="F264" t="s">
        <v>736</v>
      </c>
      <c r="G264" t="s">
        <v>736</v>
      </c>
      <c r="H264" t="s">
        <v>64</v>
      </c>
      <c r="I264">
        <v>36.529119491577148</v>
      </c>
      <c r="J264" t="str">
        <f t="shared" si="11"/>
        <v>N</v>
      </c>
      <c r="K264" t="s">
        <v>733</v>
      </c>
      <c r="L264" t="s">
        <v>736</v>
      </c>
      <c r="M264" t="s">
        <v>736</v>
      </c>
      <c r="N264">
        <v>0</v>
      </c>
    </row>
    <row r="265" spans="1:14" x14ac:dyDescent="0.3">
      <c r="A265" t="s">
        <v>253</v>
      </c>
      <c r="B265" t="s">
        <v>722</v>
      </c>
      <c r="C265" t="s">
        <v>46</v>
      </c>
      <c r="D265" t="s">
        <v>735</v>
      </c>
      <c r="E265" t="s">
        <v>733</v>
      </c>
      <c r="F265" t="s">
        <v>736</v>
      </c>
      <c r="G265" t="s">
        <v>736</v>
      </c>
      <c r="H265" t="s">
        <v>64</v>
      </c>
      <c r="I265">
        <v>38.624311447143555</v>
      </c>
      <c r="J265" t="str">
        <f t="shared" si="11"/>
        <v>N</v>
      </c>
      <c r="K265" t="s">
        <v>733</v>
      </c>
      <c r="L265" t="s">
        <v>736</v>
      </c>
      <c r="M265" t="s">
        <v>736</v>
      </c>
      <c r="N265">
        <v>0</v>
      </c>
    </row>
    <row r="266" spans="1:14" x14ac:dyDescent="0.3">
      <c r="A266" t="s">
        <v>262</v>
      </c>
      <c r="B266" t="s">
        <v>722</v>
      </c>
      <c r="C266" t="s">
        <v>56</v>
      </c>
      <c r="D266" t="s">
        <v>735</v>
      </c>
      <c r="E266" t="s">
        <v>733</v>
      </c>
      <c r="F266" t="s">
        <v>736</v>
      </c>
      <c r="G266" t="s">
        <v>736</v>
      </c>
      <c r="H266" t="s">
        <v>64</v>
      </c>
      <c r="I266">
        <v>38.960474014282227</v>
      </c>
      <c r="J266" t="str">
        <f t="shared" si="11"/>
        <v>N</v>
      </c>
      <c r="K266" t="s">
        <v>733</v>
      </c>
      <c r="L266" t="s">
        <v>736</v>
      </c>
      <c r="M266" t="s">
        <v>736</v>
      </c>
      <c r="N266">
        <v>0</v>
      </c>
    </row>
    <row r="267" spans="1:14" x14ac:dyDescent="0.3">
      <c r="A267" t="s">
        <v>263</v>
      </c>
      <c r="B267" t="s">
        <v>722</v>
      </c>
      <c r="C267" t="s">
        <v>56</v>
      </c>
      <c r="D267" t="s">
        <v>735</v>
      </c>
      <c r="E267" t="s">
        <v>733</v>
      </c>
      <c r="F267" t="s">
        <v>736</v>
      </c>
      <c r="G267" t="s">
        <v>736</v>
      </c>
      <c r="H267" t="s">
        <v>64</v>
      </c>
      <c r="I267">
        <v>40</v>
      </c>
      <c r="J267" t="str">
        <f t="shared" si="11"/>
        <v>N</v>
      </c>
      <c r="K267" t="s">
        <v>733</v>
      </c>
      <c r="L267" t="s">
        <v>736</v>
      </c>
      <c r="M267" t="s">
        <v>736</v>
      </c>
      <c r="N267">
        <v>0</v>
      </c>
    </row>
    <row r="268" spans="1:14" x14ac:dyDescent="0.3">
      <c r="A268" t="s">
        <v>264</v>
      </c>
      <c r="B268" t="s">
        <v>722</v>
      </c>
      <c r="C268" t="s">
        <v>56</v>
      </c>
      <c r="D268" t="s">
        <v>735</v>
      </c>
      <c r="E268" t="s">
        <v>733</v>
      </c>
      <c r="F268" t="s">
        <v>736</v>
      </c>
      <c r="G268" t="s">
        <v>736</v>
      </c>
      <c r="H268" t="s">
        <v>64</v>
      </c>
      <c r="I268">
        <v>40</v>
      </c>
      <c r="J268" t="str">
        <f t="shared" si="11"/>
        <v>N</v>
      </c>
      <c r="K268" t="s">
        <v>733</v>
      </c>
      <c r="L268" t="s">
        <v>736</v>
      </c>
      <c r="M268" t="s">
        <v>736</v>
      </c>
      <c r="N268">
        <v>0</v>
      </c>
    </row>
    <row r="269" spans="1:14" x14ac:dyDescent="0.3">
      <c r="A269" t="s">
        <v>270</v>
      </c>
      <c r="B269" t="s">
        <v>722</v>
      </c>
      <c r="C269" t="s">
        <v>56</v>
      </c>
      <c r="D269" t="s">
        <v>735</v>
      </c>
      <c r="E269" t="s">
        <v>733</v>
      </c>
      <c r="F269" t="s">
        <v>736</v>
      </c>
      <c r="G269" t="s">
        <v>736</v>
      </c>
      <c r="H269" t="s">
        <v>64</v>
      </c>
      <c r="I269">
        <v>37.804815292358398</v>
      </c>
      <c r="J269" t="str">
        <f t="shared" si="11"/>
        <v>N</v>
      </c>
      <c r="K269" t="s">
        <v>733</v>
      </c>
      <c r="L269" t="s">
        <v>736</v>
      </c>
      <c r="M269" t="s">
        <v>736</v>
      </c>
      <c r="N269">
        <v>0</v>
      </c>
    </row>
    <row r="270" spans="1:14" x14ac:dyDescent="0.3">
      <c r="A270" t="s">
        <v>281</v>
      </c>
      <c r="B270" t="s">
        <v>722</v>
      </c>
      <c r="C270" t="s">
        <v>55</v>
      </c>
      <c r="D270" t="s">
        <v>735</v>
      </c>
      <c r="E270" t="s">
        <v>733</v>
      </c>
      <c r="F270" t="s">
        <v>736</v>
      </c>
      <c r="G270" t="s">
        <v>736</v>
      </c>
      <c r="H270" t="s">
        <v>64</v>
      </c>
      <c r="I270">
        <v>36.818624496459961</v>
      </c>
      <c r="J270" t="str">
        <f t="shared" si="11"/>
        <v>N</v>
      </c>
      <c r="K270" t="s">
        <v>733</v>
      </c>
      <c r="L270" t="s">
        <v>736</v>
      </c>
      <c r="M270" t="s">
        <v>736</v>
      </c>
      <c r="N270">
        <v>0</v>
      </c>
    </row>
    <row r="271" spans="1:14" x14ac:dyDescent="0.3">
      <c r="A271" t="s">
        <v>282</v>
      </c>
      <c r="B271" t="s">
        <v>722</v>
      </c>
      <c r="C271" t="s">
        <v>55</v>
      </c>
      <c r="D271" t="s">
        <v>735</v>
      </c>
      <c r="E271" t="s">
        <v>733</v>
      </c>
      <c r="F271" t="s">
        <v>736</v>
      </c>
      <c r="G271" t="s">
        <v>736</v>
      </c>
      <c r="H271" t="s">
        <v>64</v>
      </c>
      <c r="I271">
        <v>38.073028564453125</v>
      </c>
      <c r="J271" t="str">
        <f t="shared" si="11"/>
        <v>N</v>
      </c>
      <c r="K271" t="s">
        <v>733</v>
      </c>
      <c r="L271" t="s">
        <v>736</v>
      </c>
      <c r="M271" t="s">
        <v>736</v>
      </c>
      <c r="N271">
        <v>0</v>
      </c>
    </row>
    <row r="272" spans="1:14" x14ac:dyDescent="0.3">
      <c r="A272" t="s">
        <v>288</v>
      </c>
      <c r="B272" t="s">
        <v>722</v>
      </c>
      <c r="C272" t="s">
        <v>56</v>
      </c>
      <c r="D272" t="s">
        <v>735</v>
      </c>
      <c r="E272" t="s">
        <v>733</v>
      </c>
      <c r="F272" t="s">
        <v>736</v>
      </c>
      <c r="G272" t="s">
        <v>736</v>
      </c>
      <c r="H272" t="s">
        <v>64</v>
      </c>
      <c r="I272">
        <v>37.228336334228516</v>
      </c>
      <c r="J272" t="str">
        <f t="shared" si="11"/>
        <v>N</v>
      </c>
      <c r="K272" t="s">
        <v>733</v>
      </c>
      <c r="L272" t="s">
        <v>736</v>
      </c>
      <c r="M272" t="s">
        <v>736</v>
      </c>
      <c r="N272">
        <v>0</v>
      </c>
    </row>
    <row r="273" spans="1:14" x14ac:dyDescent="0.3">
      <c r="A273" t="s">
        <v>290</v>
      </c>
      <c r="B273" t="s">
        <v>722</v>
      </c>
      <c r="C273" t="s">
        <v>50</v>
      </c>
      <c r="D273" t="s">
        <v>735</v>
      </c>
      <c r="E273" t="s">
        <v>733</v>
      </c>
      <c r="F273" t="s">
        <v>736</v>
      </c>
      <c r="G273" t="s">
        <v>736</v>
      </c>
      <c r="H273" t="s">
        <v>64</v>
      </c>
      <c r="I273">
        <v>37.616628646850586</v>
      </c>
      <c r="J273" t="str">
        <f t="shared" si="11"/>
        <v>N</v>
      </c>
      <c r="K273" t="s">
        <v>733</v>
      </c>
      <c r="L273" t="s">
        <v>736</v>
      </c>
      <c r="M273" t="s">
        <v>736</v>
      </c>
      <c r="N273">
        <v>0</v>
      </c>
    </row>
    <row r="274" spans="1:14" x14ac:dyDescent="0.3">
      <c r="A274" t="s">
        <v>291</v>
      </c>
      <c r="B274" t="s">
        <v>722</v>
      </c>
      <c r="C274" t="s">
        <v>50</v>
      </c>
      <c r="D274" t="s">
        <v>735</v>
      </c>
      <c r="E274" t="s">
        <v>733</v>
      </c>
      <c r="F274" t="s">
        <v>736</v>
      </c>
      <c r="G274" t="s">
        <v>736</v>
      </c>
      <c r="H274" t="s">
        <v>64</v>
      </c>
      <c r="I274">
        <v>38.029130935668945</v>
      </c>
      <c r="J274" t="str">
        <f t="shared" si="11"/>
        <v>N</v>
      </c>
      <c r="K274" t="s">
        <v>733</v>
      </c>
      <c r="L274" t="s">
        <v>736</v>
      </c>
      <c r="M274" t="s">
        <v>736</v>
      </c>
      <c r="N274">
        <v>0</v>
      </c>
    </row>
    <row r="275" spans="1:14" x14ac:dyDescent="0.3">
      <c r="A275" t="s">
        <v>292</v>
      </c>
      <c r="B275" t="s">
        <v>722</v>
      </c>
      <c r="C275" t="s">
        <v>50</v>
      </c>
      <c r="D275" t="s">
        <v>735</v>
      </c>
      <c r="E275" t="s">
        <v>733</v>
      </c>
      <c r="F275" t="s">
        <v>736</v>
      </c>
      <c r="G275" t="s">
        <v>736</v>
      </c>
      <c r="H275" t="s">
        <v>64</v>
      </c>
      <c r="I275">
        <v>36.059951782226563</v>
      </c>
      <c r="J275" t="str">
        <f t="shared" si="11"/>
        <v>N</v>
      </c>
      <c r="K275" t="s">
        <v>733</v>
      </c>
      <c r="L275" t="s">
        <v>736</v>
      </c>
      <c r="M275" t="s">
        <v>736</v>
      </c>
      <c r="N275">
        <v>0</v>
      </c>
    </row>
    <row r="276" spans="1:14" x14ac:dyDescent="0.3">
      <c r="A276" t="s">
        <v>293</v>
      </c>
      <c r="B276" t="s">
        <v>722</v>
      </c>
      <c r="C276" t="s">
        <v>50</v>
      </c>
      <c r="D276" t="s">
        <v>735</v>
      </c>
      <c r="E276" t="s">
        <v>733</v>
      </c>
      <c r="F276" t="s">
        <v>736</v>
      </c>
      <c r="G276" t="s">
        <v>736</v>
      </c>
      <c r="H276" t="s">
        <v>64</v>
      </c>
      <c r="I276">
        <v>38.079719543457031</v>
      </c>
      <c r="J276" t="str">
        <f t="shared" si="11"/>
        <v>N</v>
      </c>
      <c r="K276" t="s">
        <v>733</v>
      </c>
      <c r="L276" t="s">
        <v>736</v>
      </c>
      <c r="M276" t="s">
        <v>736</v>
      </c>
      <c r="N276">
        <v>0</v>
      </c>
    </row>
    <row r="277" spans="1:14" x14ac:dyDescent="0.3">
      <c r="A277" t="s">
        <v>294</v>
      </c>
      <c r="B277" t="s">
        <v>722</v>
      </c>
      <c r="C277" t="s">
        <v>63</v>
      </c>
      <c r="D277" t="s">
        <v>735</v>
      </c>
      <c r="E277" t="s">
        <v>733</v>
      </c>
      <c r="F277" t="s">
        <v>736</v>
      </c>
      <c r="G277" t="s">
        <v>736</v>
      </c>
      <c r="H277" t="s">
        <v>64</v>
      </c>
      <c r="I277">
        <v>39.671600341796875</v>
      </c>
      <c r="J277" t="str">
        <f t="shared" si="11"/>
        <v>N</v>
      </c>
      <c r="K277" t="s">
        <v>733</v>
      </c>
      <c r="L277" t="s">
        <v>736</v>
      </c>
      <c r="M277" t="s">
        <v>736</v>
      </c>
      <c r="N277">
        <v>0</v>
      </c>
    </row>
    <row r="278" spans="1:14" x14ac:dyDescent="0.3">
      <c r="A278" t="s">
        <v>295</v>
      </c>
      <c r="B278" t="s">
        <v>722</v>
      </c>
      <c r="C278" t="s">
        <v>44</v>
      </c>
      <c r="D278" t="s">
        <v>735</v>
      </c>
      <c r="E278" t="s">
        <v>733</v>
      </c>
      <c r="F278" t="s">
        <v>736</v>
      </c>
      <c r="G278" t="s">
        <v>736</v>
      </c>
      <c r="H278" t="s">
        <v>64</v>
      </c>
      <c r="I278">
        <v>37.144124984741211</v>
      </c>
      <c r="J278" t="str">
        <f t="shared" si="11"/>
        <v>N</v>
      </c>
      <c r="K278" t="s">
        <v>733</v>
      </c>
      <c r="L278" t="s">
        <v>736</v>
      </c>
      <c r="M278" t="s">
        <v>736</v>
      </c>
      <c r="N278">
        <v>0</v>
      </c>
    </row>
    <row r="279" spans="1:14" x14ac:dyDescent="0.3">
      <c r="A279" t="s">
        <v>300</v>
      </c>
      <c r="B279" t="s">
        <v>722</v>
      </c>
      <c r="C279" t="s">
        <v>55</v>
      </c>
      <c r="D279" t="s">
        <v>735</v>
      </c>
      <c r="E279" t="s">
        <v>733</v>
      </c>
      <c r="F279" t="s">
        <v>736</v>
      </c>
      <c r="G279" t="s">
        <v>736</v>
      </c>
      <c r="H279" t="s">
        <v>64</v>
      </c>
      <c r="I279">
        <v>37.513172149658203</v>
      </c>
      <c r="J279" t="str">
        <f t="shared" si="11"/>
        <v>N</v>
      </c>
      <c r="K279" t="s">
        <v>733</v>
      </c>
      <c r="L279" t="s">
        <v>736</v>
      </c>
      <c r="M279" t="s">
        <v>736</v>
      </c>
      <c r="N279">
        <v>0</v>
      </c>
    </row>
    <row r="280" spans="1:14" x14ac:dyDescent="0.3">
      <c r="A280" t="s">
        <v>308</v>
      </c>
      <c r="B280" t="s">
        <v>723</v>
      </c>
      <c r="C280" t="s">
        <v>46</v>
      </c>
      <c r="D280" t="s">
        <v>40</v>
      </c>
      <c r="E280" t="s">
        <v>733</v>
      </c>
      <c r="F280" t="s">
        <v>736</v>
      </c>
      <c r="G280" t="s">
        <v>736</v>
      </c>
      <c r="H280" t="s">
        <v>64</v>
      </c>
      <c r="I280">
        <v>37.852222442626953</v>
      </c>
      <c r="J280" t="str">
        <f t="shared" si="11"/>
        <v>N</v>
      </c>
      <c r="K280" t="s">
        <v>733</v>
      </c>
      <c r="L280" t="s">
        <v>736</v>
      </c>
      <c r="M280" t="s">
        <v>736</v>
      </c>
      <c r="N280">
        <v>0</v>
      </c>
    </row>
    <row r="281" spans="1:14" x14ac:dyDescent="0.3">
      <c r="A281" t="s">
        <v>335</v>
      </c>
      <c r="B281" t="s">
        <v>723</v>
      </c>
      <c r="C281" t="s">
        <v>46</v>
      </c>
      <c r="D281" t="s">
        <v>735</v>
      </c>
      <c r="E281" t="s">
        <v>733</v>
      </c>
      <c r="F281" t="s">
        <v>736</v>
      </c>
      <c r="G281" t="s">
        <v>736</v>
      </c>
      <c r="H281" t="s">
        <v>64</v>
      </c>
      <c r="I281">
        <v>35.583646774291992</v>
      </c>
      <c r="J281" t="str">
        <f t="shared" si="11"/>
        <v>N</v>
      </c>
      <c r="K281" t="s">
        <v>733</v>
      </c>
      <c r="L281" t="s">
        <v>736</v>
      </c>
      <c r="M281" t="s">
        <v>736</v>
      </c>
      <c r="N281">
        <v>0</v>
      </c>
    </row>
    <row r="282" spans="1:14" x14ac:dyDescent="0.3">
      <c r="A282" t="s">
        <v>351</v>
      </c>
      <c r="B282" t="s">
        <v>723</v>
      </c>
      <c r="C282" t="s">
        <v>55</v>
      </c>
      <c r="D282" t="s">
        <v>735</v>
      </c>
      <c r="E282" t="s">
        <v>733</v>
      </c>
      <c r="F282" t="s">
        <v>736</v>
      </c>
      <c r="G282" t="s">
        <v>736</v>
      </c>
      <c r="H282" t="s">
        <v>64</v>
      </c>
      <c r="I282">
        <v>39.227558135986328</v>
      </c>
      <c r="J282" t="str">
        <f t="shared" si="11"/>
        <v>N</v>
      </c>
      <c r="K282" t="s">
        <v>733</v>
      </c>
      <c r="L282" t="s">
        <v>736</v>
      </c>
      <c r="M282" t="s">
        <v>736</v>
      </c>
      <c r="N282">
        <v>0</v>
      </c>
    </row>
    <row r="283" spans="1:14" x14ac:dyDescent="0.3">
      <c r="A283" t="s">
        <v>353</v>
      </c>
      <c r="B283" t="s">
        <v>723</v>
      </c>
      <c r="C283" t="s">
        <v>55</v>
      </c>
      <c r="D283" t="s">
        <v>735</v>
      </c>
      <c r="E283" t="s">
        <v>733</v>
      </c>
      <c r="F283" t="s">
        <v>736</v>
      </c>
      <c r="G283" t="s">
        <v>736</v>
      </c>
      <c r="H283" t="s">
        <v>64</v>
      </c>
      <c r="I283">
        <v>39.820701599121094</v>
      </c>
      <c r="J283" t="str">
        <f t="shared" si="11"/>
        <v>N</v>
      </c>
      <c r="K283" t="s">
        <v>733</v>
      </c>
      <c r="L283" t="s">
        <v>736</v>
      </c>
      <c r="M283" t="s">
        <v>736</v>
      </c>
      <c r="N283">
        <v>0</v>
      </c>
    </row>
    <row r="284" spans="1:14" x14ac:dyDescent="0.3">
      <c r="A284" t="s">
        <v>354</v>
      </c>
      <c r="B284" t="s">
        <v>723</v>
      </c>
      <c r="C284" t="s">
        <v>55</v>
      </c>
      <c r="D284" t="s">
        <v>735</v>
      </c>
      <c r="E284" t="s">
        <v>733</v>
      </c>
      <c r="F284" t="s">
        <v>736</v>
      </c>
      <c r="G284" t="s">
        <v>736</v>
      </c>
      <c r="H284" t="s">
        <v>64</v>
      </c>
      <c r="I284">
        <v>38.996576309204102</v>
      </c>
      <c r="J284" t="str">
        <f t="shared" si="11"/>
        <v>N</v>
      </c>
      <c r="K284" t="s">
        <v>733</v>
      </c>
      <c r="L284" t="s">
        <v>736</v>
      </c>
      <c r="M284" t="s">
        <v>736</v>
      </c>
      <c r="N284">
        <v>0</v>
      </c>
    </row>
    <row r="285" spans="1:14" x14ac:dyDescent="0.3">
      <c r="A285" t="s">
        <v>355</v>
      </c>
      <c r="B285" t="s">
        <v>723</v>
      </c>
      <c r="C285" t="s">
        <v>55</v>
      </c>
      <c r="D285" t="s">
        <v>735</v>
      </c>
      <c r="E285" t="s">
        <v>733</v>
      </c>
      <c r="F285" t="s">
        <v>736</v>
      </c>
      <c r="G285" t="s">
        <v>736</v>
      </c>
      <c r="H285" t="s">
        <v>64</v>
      </c>
      <c r="I285">
        <v>37.326925277709961</v>
      </c>
      <c r="J285" t="str">
        <f t="shared" si="11"/>
        <v>N</v>
      </c>
      <c r="K285" t="s">
        <v>733</v>
      </c>
      <c r="L285" t="s">
        <v>736</v>
      </c>
      <c r="M285" t="s">
        <v>736</v>
      </c>
      <c r="N285">
        <v>0</v>
      </c>
    </row>
    <row r="286" spans="1:14" x14ac:dyDescent="0.3">
      <c r="A286" t="s">
        <v>1491</v>
      </c>
      <c r="B286" t="s">
        <v>38</v>
      </c>
      <c r="C286" t="s">
        <v>46</v>
      </c>
      <c r="D286" t="s">
        <v>40</v>
      </c>
      <c r="E286" t="s">
        <v>64</v>
      </c>
      <c r="F286">
        <v>197</v>
      </c>
      <c r="G286" t="str">
        <f>IF(F286 &gt; 25,"Y","N")</f>
        <v>Y</v>
      </c>
      <c r="H286" t="s">
        <v>64</v>
      </c>
      <c r="I286">
        <v>30.54380989074707</v>
      </c>
      <c r="J286" t="s">
        <v>64</v>
      </c>
      <c r="K286" t="s">
        <v>64</v>
      </c>
      <c r="L286">
        <v>8</v>
      </c>
      <c r="M286" t="s">
        <v>733</v>
      </c>
      <c r="N286">
        <v>0</v>
      </c>
    </row>
    <row r="287" spans="1:14" x14ac:dyDescent="0.3">
      <c r="A287" t="s">
        <v>1609</v>
      </c>
      <c r="B287" t="s">
        <v>38</v>
      </c>
      <c r="C287" t="s">
        <v>46</v>
      </c>
      <c r="D287" t="s">
        <v>40</v>
      </c>
      <c r="E287" t="s">
        <v>64</v>
      </c>
      <c r="F287">
        <v>407</v>
      </c>
      <c r="G287" t="str">
        <f>IF(F287 &gt; 25,"Y","N")</f>
        <v>Y</v>
      </c>
      <c r="H287" t="s">
        <v>64</v>
      </c>
      <c r="I287">
        <v>28.698999404907227</v>
      </c>
      <c r="J287" t="s">
        <v>64</v>
      </c>
      <c r="K287" t="s">
        <v>64</v>
      </c>
      <c r="L287">
        <v>0</v>
      </c>
      <c r="M287" t="s">
        <v>733</v>
      </c>
      <c r="N287">
        <v>0</v>
      </c>
    </row>
    <row r="288" spans="1:14" x14ac:dyDescent="0.3">
      <c r="A288" t="s">
        <v>1149</v>
      </c>
      <c r="B288" t="s">
        <v>37</v>
      </c>
      <c r="C288" t="s">
        <v>48</v>
      </c>
      <c r="D288" t="s">
        <v>735</v>
      </c>
      <c r="E288" t="s">
        <v>733</v>
      </c>
      <c r="F288" t="s">
        <v>736</v>
      </c>
      <c r="G288" t="s">
        <v>736</v>
      </c>
      <c r="H288" t="s">
        <v>64</v>
      </c>
      <c r="I288">
        <v>40</v>
      </c>
      <c r="J288" t="str">
        <f>IF(I288&lt;35,"Y","N")</f>
        <v>N</v>
      </c>
      <c r="K288" t="s">
        <v>733</v>
      </c>
      <c r="L288" t="s">
        <v>736</v>
      </c>
      <c r="M288" t="s">
        <v>736</v>
      </c>
      <c r="N288">
        <v>0</v>
      </c>
    </row>
    <row r="289" spans="1:14" x14ac:dyDescent="0.3">
      <c r="A289" t="s">
        <v>1443</v>
      </c>
      <c r="B289" t="s">
        <v>37</v>
      </c>
      <c r="C289" t="s">
        <v>53</v>
      </c>
      <c r="D289" t="s">
        <v>735</v>
      </c>
      <c r="E289" t="s">
        <v>733</v>
      </c>
      <c r="F289" t="s">
        <v>736</v>
      </c>
      <c r="G289" t="s">
        <v>736</v>
      </c>
      <c r="H289" t="s">
        <v>64</v>
      </c>
      <c r="I289">
        <v>35.715799331665039</v>
      </c>
      <c r="J289" t="str">
        <f>IF(I289&lt;35,"Y","N")</f>
        <v>N</v>
      </c>
      <c r="K289" t="s">
        <v>64</v>
      </c>
      <c r="L289">
        <v>33</v>
      </c>
      <c r="M289" t="s">
        <v>733</v>
      </c>
      <c r="N289">
        <v>0</v>
      </c>
    </row>
    <row r="290" spans="1:14" x14ac:dyDescent="0.3">
      <c r="A290" t="s">
        <v>1182</v>
      </c>
      <c r="B290" t="s">
        <v>37</v>
      </c>
      <c r="C290" t="s">
        <v>53</v>
      </c>
      <c r="D290" t="s">
        <v>735</v>
      </c>
      <c r="E290" t="s">
        <v>733</v>
      </c>
      <c r="F290" t="s">
        <v>736</v>
      </c>
      <c r="G290" t="s">
        <v>736</v>
      </c>
      <c r="H290" t="s">
        <v>64</v>
      </c>
      <c r="I290">
        <v>40</v>
      </c>
      <c r="J290" t="str">
        <f>IF(I290&lt;35,"Y","N")</f>
        <v>N</v>
      </c>
      <c r="K290" t="s">
        <v>733</v>
      </c>
      <c r="L290" t="s">
        <v>736</v>
      </c>
      <c r="M290" t="s">
        <v>736</v>
      </c>
      <c r="N290">
        <v>0</v>
      </c>
    </row>
    <row r="291" spans="1:14" x14ac:dyDescent="0.3">
      <c r="A291" t="s">
        <v>1378</v>
      </c>
      <c r="B291" t="s">
        <v>37</v>
      </c>
      <c r="C291" t="s">
        <v>55</v>
      </c>
      <c r="D291" t="s">
        <v>735</v>
      </c>
      <c r="E291" t="s">
        <v>733</v>
      </c>
      <c r="F291" t="s">
        <v>736</v>
      </c>
      <c r="G291" t="s">
        <v>736</v>
      </c>
      <c r="H291" t="s">
        <v>64</v>
      </c>
      <c r="I291">
        <v>40</v>
      </c>
      <c r="J291" t="s">
        <v>733</v>
      </c>
      <c r="K291" t="s">
        <v>733</v>
      </c>
      <c r="L291" t="s">
        <v>736</v>
      </c>
      <c r="M291" t="s">
        <v>736</v>
      </c>
      <c r="N291">
        <v>0</v>
      </c>
    </row>
    <row r="292" spans="1:14" x14ac:dyDescent="0.3">
      <c r="A292" t="s">
        <v>1379</v>
      </c>
      <c r="B292" t="s">
        <v>37</v>
      </c>
      <c r="C292" t="s">
        <v>55</v>
      </c>
      <c r="D292" t="s">
        <v>735</v>
      </c>
      <c r="E292" t="s">
        <v>733</v>
      </c>
      <c r="F292" t="s">
        <v>736</v>
      </c>
      <c r="G292" t="s">
        <v>736</v>
      </c>
      <c r="H292" t="s">
        <v>64</v>
      </c>
      <c r="I292">
        <v>40</v>
      </c>
      <c r="J292" t="s">
        <v>733</v>
      </c>
      <c r="K292" t="s">
        <v>733</v>
      </c>
      <c r="L292" t="s">
        <v>736</v>
      </c>
      <c r="M292" t="s">
        <v>736</v>
      </c>
      <c r="N292">
        <v>0</v>
      </c>
    </row>
    <row r="293" spans="1:14" x14ac:dyDescent="0.3">
      <c r="A293" t="s">
        <v>1120</v>
      </c>
      <c r="B293" t="s">
        <v>37</v>
      </c>
      <c r="C293" t="s">
        <v>50</v>
      </c>
      <c r="D293" t="s">
        <v>41</v>
      </c>
      <c r="E293" t="s">
        <v>64</v>
      </c>
      <c r="F293">
        <v>0</v>
      </c>
      <c r="G293" t="str">
        <f>IF(F293 &gt; 25,"Y","N")</f>
        <v>N</v>
      </c>
      <c r="H293" t="s">
        <v>733</v>
      </c>
      <c r="I293" t="s">
        <v>736</v>
      </c>
      <c r="J293" t="str">
        <f t="shared" ref="J293:J340" si="12">IF(I293&lt;35,"Y","N")</f>
        <v>N</v>
      </c>
      <c r="K293" t="s">
        <v>733</v>
      </c>
      <c r="L293" t="s">
        <v>736</v>
      </c>
      <c r="M293" t="s">
        <v>736</v>
      </c>
      <c r="N293">
        <v>0</v>
      </c>
    </row>
    <row r="294" spans="1:14" x14ac:dyDescent="0.3">
      <c r="A294" t="s">
        <v>750</v>
      </c>
      <c r="B294" t="s">
        <v>37</v>
      </c>
      <c r="C294" t="s">
        <v>50</v>
      </c>
      <c r="D294" t="s">
        <v>41</v>
      </c>
      <c r="E294" t="s">
        <v>733</v>
      </c>
      <c r="F294" t="s">
        <v>736</v>
      </c>
      <c r="G294" t="s">
        <v>736</v>
      </c>
      <c r="H294" t="s">
        <v>64</v>
      </c>
      <c r="I294">
        <v>40</v>
      </c>
      <c r="J294" t="str">
        <f t="shared" si="12"/>
        <v>N</v>
      </c>
      <c r="K294" t="s">
        <v>733</v>
      </c>
      <c r="L294" t="s">
        <v>736</v>
      </c>
      <c r="M294" t="s">
        <v>736</v>
      </c>
      <c r="N294">
        <v>0</v>
      </c>
    </row>
    <row r="295" spans="1:14" x14ac:dyDescent="0.3">
      <c r="A295" t="s">
        <v>751</v>
      </c>
      <c r="B295" t="s">
        <v>37</v>
      </c>
      <c r="C295" t="s">
        <v>50</v>
      </c>
      <c r="D295" t="s">
        <v>41</v>
      </c>
      <c r="E295" t="s">
        <v>733</v>
      </c>
      <c r="F295" t="s">
        <v>736</v>
      </c>
      <c r="G295" t="s">
        <v>736</v>
      </c>
      <c r="H295" t="s">
        <v>64</v>
      </c>
      <c r="I295">
        <v>36.092933654785156</v>
      </c>
      <c r="J295" t="str">
        <f t="shared" si="12"/>
        <v>N</v>
      </c>
      <c r="K295" t="s">
        <v>733</v>
      </c>
      <c r="L295" t="s">
        <v>736</v>
      </c>
      <c r="M295" t="s">
        <v>736</v>
      </c>
      <c r="N295">
        <v>0</v>
      </c>
    </row>
    <row r="296" spans="1:14" x14ac:dyDescent="0.3">
      <c r="A296" t="s">
        <v>752</v>
      </c>
      <c r="B296" t="s">
        <v>37</v>
      </c>
      <c r="C296" t="s">
        <v>50</v>
      </c>
      <c r="D296" t="s">
        <v>41</v>
      </c>
      <c r="E296" t="s">
        <v>733</v>
      </c>
      <c r="F296" t="s">
        <v>736</v>
      </c>
      <c r="G296" t="s">
        <v>736</v>
      </c>
      <c r="H296" t="s">
        <v>64</v>
      </c>
      <c r="I296">
        <v>39.121164321899414</v>
      </c>
      <c r="J296" t="str">
        <f t="shared" si="12"/>
        <v>N</v>
      </c>
      <c r="K296" t="s">
        <v>733</v>
      </c>
      <c r="L296" t="s">
        <v>736</v>
      </c>
      <c r="M296" t="s">
        <v>736</v>
      </c>
      <c r="N296">
        <v>0</v>
      </c>
    </row>
    <row r="297" spans="1:14" x14ac:dyDescent="0.3">
      <c r="A297" t="s">
        <v>753</v>
      </c>
      <c r="B297" t="s">
        <v>37</v>
      </c>
      <c r="C297" t="s">
        <v>50</v>
      </c>
      <c r="D297" t="s">
        <v>41</v>
      </c>
      <c r="E297" t="s">
        <v>733</v>
      </c>
      <c r="F297" t="s">
        <v>736</v>
      </c>
      <c r="G297" t="s">
        <v>736</v>
      </c>
      <c r="H297" t="s">
        <v>64</v>
      </c>
      <c r="I297">
        <v>40</v>
      </c>
      <c r="J297" t="str">
        <f t="shared" si="12"/>
        <v>N</v>
      </c>
      <c r="K297" t="s">
        <v>733</v>
      </c>
      <c r="L297" t="s">
        <v>736</v>
      </c>
      <c r="M297" t="s">
        <v>736</v>
      </c>
      <c r="N297">
        <v>0</v>
      </c>
    </row>
    <row r="298" spans="1:14" x14ac:dyDescent="0.3">
      <c r="A298" t="s">
        <v>1122</v>
      </c>
      <c r="B298" t="s">
        <v>37</v>
      </c>
      <c r="C298" t="s">
        <v>50</v>
      </c>
      <c r="D298" t="s">
        <v>43</v>
      </c>
      <c r="E298" t="s">
        <v>64</v>
      </c>
      <c r="F298">
        <v>0</v>
      </c>
      <c r="G298" t="str">
        <f>IF(F298 &gt; 25,"Y","N")</f>
        <v>N</v>
      </c>
      <c r="H298" t="s">
        <v>733</v>
      </c>
      <c r="I298" t="s">
        <v>736</v>
      </c>
      <c r="J298" t="str">
        <f t="shared" si="12"/>
        <v>N</v>
      </c>
      <c r="K298" t="s">
        <v>733</v>
      </c>
      <c r="L298" t="s">
        <v>736</v>
      </c>
      <c r="M298" t="s">
        <v>736</v>
      </c>
      <c r="N298">
        <v>0</v>
      </c>
    </row>
    <row r="299" spans="1:14" x14ac:dyDescent="0.3">
      <c r="A299" t="s">
        <v>1123</v>
      </c>
      <c r="B299" t="s">
        <v>37</v>
      </c>
      <c r="C299" t="s">
        <v>50</v>
      </c>
      <c r="D299" t="s">
        <v>43</v>
      </c>
      <c r="E299" t="s">
        <v>64</v>
      </c>
      <c r="F299">
        <v>0</v>
      </c>
      <c r="G299" t="str">
        <f>IF(F299 &gt; 25,"Y","N")</f>
        <v>N</v>
      </c>
      <c r="H299" t="s">
        <v>64</v>
      </c>
      <c r="I299">
        <v>38.845758438110352</v>
      </c>
      <c r="J299" t="str">
        <f t="shared" si="12"/>
        <v>N</v>
      </c>
      <c r="K299" t="s">
        <v>733</v>
      </c>
      <c r="L299" t="s">
        <v>736</v>
      </c>
      <c r="M299" t="s">
        <v>736</v>
      </c>
      <c r="N299">
        <v>0</v>
      </c>
    </row>
    <row r="300" spans="1:14" x14ac:dyDescent="0.3">
      <c r="A300" t="s">
        <v>1124</v>
      </c>
      <c r="B300" t="s">
        <v>37</v>
      </c>
      <c r="C300" t="s">
        <v>50</v>
      </c>
      <c r="D300" t="s">
        <v>43</v>
      </c>
      <c r="E300" t="s">
        <v>64</v>
      </c>
      <c r="F300">
        <v>0</v>
      </c>
      <c r="G300" t="str">
        <f>IF(F300 &gt; 25,"Y","N")</f>
        <v>N</v>
      </c>
      <c r="H300" t="s">
        <v>733</v>
      </c>
      <c r="I300" t="s">
        <v>736</v>
      </c>
      <c r="J300" t="str">
        <f t="shared" si="12"/>
        <v>N</v>
      </c>
      <c r="K300" t="s">
        <v>733</v>
      </c>
      <c r="L300" t="s">
        <v>736</v>
      </c>
      <c r="M300" t="s">
        <v>736</v>
      </c>
      <c r="N300">
        <v>0</v>
      </c>
    </row>
    <row r="301" spans="1:14" x14ac:dyDescent="0.3">
      <c r="A301" t="s">
        <v>756</v>
      </c>
      <c r="B301" t="s">
        <v>37</v>
      </c>
      <c r="C301" t="s">
        <v>50</v>
      </c>
      <c r="D301" t="s">
        <v>43</v>
      </c>
      <c r="E301" t="s">
        <v>733</v>
      </c>
      <c r="F301" t="s">
        <v>736</v>
      </c>
      <c r="G301" t="s">
        <v>736</v>
      </c>
      <c r="H301" t="s">
        <v>64</v>
      </c>
      <c r="I301">
        <v>35.994607925415039</v>
      </c>
      <c r="J301" t="str">
        <f t="shared" si="12"/>
        <v>N</v>
      </c>
      <c r="K301" t="s">
        <v>733</v>
      </c>
      <c r="L301" t="s">
        <v>736</v>
      </c>
      <c r="M301" t="s">
        <v>736</v>
      </c>
      <c r="N301">
        <v>0</v>
      </c>
    </row>
    <row r="302" spans="1:14" x14ac:dyDescent="0.3">
      <c r="A302" t="s">
        <v>1125</v>
      </c>
      <c r="B302" t="s">
        <v>37</v>
      </c>
      <c r="C302" t="s">
        <v>50</v>
      </c>
      <c r="D302" t="s">
        <v>43</v>
      </c>
      <c r="E302" t="s">
        <v>64</v>
      </c>
      <c r="F302">
        <v>0</v>
      </c>
      <c r="G302" t="str">
        <f>IF(F302 &gt; 25,"Y","N")</f>
        <v>N</v>
      </c>
      <c r="H302" t="s">
        <v>733</v>
      </c>
      <c r="I302" t="s">
        <v>736</v>
      </c>
      <c r="J302" t="str">
        <f t="shared" si="12"/>
        <v>N</v>
      </c>
      <c r="K302" t="s">
        <v>733</v>
      </c>
      <c r="L302" t="s">
        <v>736</v>
      </c>
      <c r="M302" t="s">
        <v>736</v>
      </c>
      <c r="N302">
        <v>0</v>
      </c>
    </row>
    <row r="303" spans="1:14" x14ac:dyDescent="0.3">
      <c r="A303" t="s">
        <v>1126</v>
      </c>
      <c r="B303" t="s">
        <v>37</v>
      </c>
      <c r="C303" t="s">
        <v>50</v>
      </c>
      <c r="D303" t="s">
        <v>43</v>
      </c>
      <c r="E303" t="s">
        <v>64</v>
      </c>
      <c r="F303">
        <v>173</v>
      </c>
      <c r="G303" t="str">
        <f>IF(F303 &gt; 25,"Y","N")</f>
        <v>Y</v>
      </c>
      <c r="H303" t="s">
        <v>733</v>
      </c>
      <c r="I303" t="s">
        <v>736</v>
      </c>
      <c r="J303" t="str">
        <f t="shared" si="12"/>
        <v>N</v>
      </c>
      <c r="K303" t="s">
        <v>733</v>
      </c>
      <c r="L303" t="s">
        <v>736</v>
      </c>
      <c r="M303" t="s">
        <v>736</v>
      </c>
      <c r="N303">
        <v>0</v>
      </c>
    </row>
    <row r="304" spans="1:14" x14ac:dyDescent="0.3">
      <c r="A304" t="s">
        <v>1127</v>
      </c>
      <c r="B304" t="s">
        <v>37</v>
      </c>
      <c r="C304" t="s">
        <v>50</v>
      </c>
      <c r="D304" t="s">
        <v>43</v>
      </c>
      <c r="E304" t="s">
        <v>64</v>
      </c>
      <c r="F304">
        <v>0</v>
      </c>
      <c r="G304" t="str">
        <f>IF(F304 &gt; 25,"Y","N")</f>
        <v>N</v>
      </c>
      <c r="H304" t="s">
        <v>64</v>
      </c>
      <c r="I304">
        <v>38.39959716796875</v>
      </c>
      <c r="J304" t="str">
        <f t="shared" si="12"/>
        <v>N</v>
      </c>
      <c r="K304" t="s">
        <v>733</v>
      </c>
      <c r="L304" t="s">
        <v>736</v>
      </c>
      <c r="M304" t="s">
        <v>736</v>
      </c>
      <c r="N304">
        <v>0</v>
      </c>
    </row>
    <row r="305" spans="1:14" x14ac:dyDescent="0.3">
      <c r="A305" t="s">
        <v>1128</v>
      </c>
      <c r="B305" t="s">
        <v>37</v>
      </c>
      <c r="C305" t="s">
        <v>50</v>
      </c>
      <c r="D305" t="s">
        <v>43</v>
      </c>
      <c r="E305" t="s">
        <v>64</v>
      </c>
      <c r="F305">
        <v>1</v>
      </c>
      <c r="G305" t="str">
        <f>IF(F305 &gt; 25,"Y","N")</f>
        <v>N</v>
      </c>
      <c r="H305" t="s">
        <v>733</v>
      </c>
      <c r="I305" t="s">
        <v>736</v>
      </c>
      <c r="J305" t="str">
        <f t="shared" si="12"/>
        <v>N</v>
      </c>
      <c r="K305" t="s">
        <v>733</v>
      </c>
      <c r="L305" t="s">
        <v>736</v>
      </c>
      <c r="M305" t="s">
        <v>736</v>
      </c>
      <c r="N305">
        <v>0</v>
      </c>
    </row>
    <row r="306" spans="1:14" x14ac:dyDescent="0.3">
      <c r="A306" t="s">
        <v>759</v>
      </c>
      <c r="B306" t="s">
        <v>37</v>
      </c>
      <c r="C306" t="s">
        <v>50</v>
      </c>
      <c r="D306" t="s">
        <v>43</v>
      </c>
      <c r="E306" t="s">
        <v>733</v>
      </c>
      <c r="F306" t="s">
        <v>736</v>
      </c>
      <c r="G306" t="s">
        <v>736</v>
      </c>
      <c r="H306" t="s">
        <v>64</v>
      </c>
      <c r="I306">
        <v>37.033340454101563</v>
      </c>
      <c r="J306" t="str">
        <f t="shared" si="12"/>
        <v>N</v>
      </c>
      <c r="K306" t="s">
        <v>733</v>
      </c>
      <c r="L306" t="s">
        <v>736</v>
      </c>
      <c r="M306" t="s">
        <v>736</v>
      </c>
      <c r="N306">
        <v>0</v>
      </c>
    </row>
    <row r="307" spans="1:14" x14ac:dyDescent="0.3">
      <c r="A307" t="s">
        <v>761</v>
      </c>
      <c r="B307" t="s">
        <v>37</v>
      </c>
      <c r="C307" t="s">
        <v>50</v>
      </c>
      <c r="D307" t="s">
        <v>41</v>
      </c>
      <c r="E307" t="s">
        <v>733</v>
      </c>
      <c r="F307" t="s">
        <v>736</v>
      </c>
      <c r="G307" t="s">
        <v>736</v>
      </c>
      <c r="H307" t="s">
        <v>64</v>
      </c>
      <c r="I307">
        <v>37.243839263916016</v>
      </c>
      <c r="J307" t="str">
        <f t="shared" si="12"/>
        <v>N</v>
      </c>
      <c r="K307" t="s">
        <v>733</v>
      </c>
      <c r="L307" t="s">
        <v>736</v>
      </c>
      <c r="M307" t="s">
        <v>736</v>
      </c>
      <c r="N307">
        <v>0</v>
      </c>
    </row>
    <row r="308" spans="1:14" x14ac:dyDescent="0.3">
      <c r="A308" t="s">
        <v>762</v>
      </c>
      <c r="B308" t="s">
        <v>37</v>
      </c>
      <c r="C308" t="s">
        <v>50</v>
      </c>
      <c r="D308" t="s">
        <v>41</v>
      </c>
      <c r="E308" t="s">
        <v>733</v>
      </c>
      <c r="F308" t="s">
        <v>736</v>
      </c>
      <c r="G308" t="s">
        <v>736</v>
      </c>
      <c r="H308" t="s">
        <v>64</v>
      </c>
      <c r="I308">
        <v>35.615001678466797</v>
      </c>
      <c r="J308" t="str">
        <f t="shared" si="12"/>
        <v>N</v>
      </c>
      <c r="K308" t="s">
        <v>733</v>
      </c>
      <c r="L308" t="s">
        <v>736</v>
      </c>
      <c r="M308" t="s">
        <v>736</v>
      </c>
      <c r="N308">
        <v>0</v>
      </c>
    </row>
    <row r="309" spans="1:14" x14ac:dyDescent="0.3">
      <c r="A309" t="s">
        <v>763</v>
      </c>
      <c r="B309" t="s">
        <v>37</v>
      </c>
      <c r="C309" t="s">
        <v>50</v>
      </c>
      <c r="D309" t="s">
        <v>41</v>
      </c>
      <c r="E309" t="s">
        <v>733</v>
      </c>
      <c r="F309" t="s">
        <v>736</v>
      </c>
      <c r="G309" t="s">
        <v>736</v>
      </c>
      <c r="H309" t="s">
        <v>64</v>
      </c>
      <c r="I309">
        <v>40</v>
      </c>
      <c r="J309" t="str">
        <f t="shared" si="12"/>
        <v>N</v>
      </c>
      <c r="K309" t="s">
        <v>733</v>
      </c>
      <c r="L309" t="s">
        <v>736</v>
      </c>
      <c r="M309" t="s">
        <v>736</v>
      </c>
      <c r="N309">
        <v>0</v>
      </c>
    </row>
    <row r="310" spans="1:14" x14ac:dyDescent="0.3">
      <c r="A310" t="s">
        <v>764</v>
      </c>
      <c r="B310" t="s">
        <v>37</v>
      </c>
      <c r="C310" t="s">
        <v>50</v>
      </c>
      <c r="D310" t="s">
        <v>41</v>
      </c>
      <c r="E310" t="s">
        <v>733</v>
      </c>
      <c r="F310" t="s">
        <v>736</v>
      </c>
      <c r="G310" t="s">
        <v>736</v>
      </c>
      <c r="H310" t="s">
        <v>64</v>
      </c>
      <c r="I310">
        <v>40</v>
      </c>
      <c r="J310" t="str">
        <f t="shared" si="12"/>
        <v>N</v>
      </c>
      <c r="K310" t="s">
        <v>733</v>
      </c>
      <c r="L310" t="s">
        <v>736</v>
      </c>
      <c r="M310" t="s">
        <v>736</v>
      </c>
      <c r="N310">
        <v>0</v>
      </c>
    </row>
    <row r="311" spans="1:14" x14ac:dyDescent="0.3">
      <c r="A311" t="s">
        <v>1129</v>
      </c>
      <c r="B311" t="s">
        <v>37</v>
      </c>
      <c r="C311" t="s">
        <v>50</v>
      </c>
      <c r="D311" t="s">
        <v>41</v>
      </c>
      <c r="E311" t="s">
        <v>64</v>
      </c>
      <c r="F311">
        <v>2</v>
      </c>
      <c r="G311" t="str">
        <f>IF(F311 &gt; 25,"Y","N")</f>
        <v>N</v>
      </c>
      <c r="H311" t="s">
        <v>733</v>
      </c>
      <c r="I311" t="s">
        <v>736</v>
      </c>
      <c r="J311" t="str">
        <f t="shared" si="12"/>
        <v>N</v>
      </c>
      <c r="K311" t="s">
        <v>733</v>
      </c>
      <c r="L311" t="s">
        <v>736</v>
      </c>
      <c r="M311" t="s">
        <v>736</v>
      </c>
      <c r="N311">
        <v>0</v>
      </c>
    </row>
    <row r="312" spans="1:14" x14ac:dyDescent="0.3">
      <c r="A312" t="s">
        <v>765</v>
      </c>
      <c r="B312" t="s">
        <v>37</v>
      </c>
      <c r="C312" t="s">
        <v>50</v>
      </c>
      <c r="D312" t="s">
        <v>41</v>
      </c>
      <c r="E312" t="s">
        <v>733</v>
      </c>
      <c r="F312" t="s">
        <v>736</v>
      </c>
      <c r="G312" t="s">
        <v>736</v>
      </c>
      <c r="H312" t="s">
        <v>64</v>
      </c>
      <c r="I312">
        <v>40</v>
      </c>
      <c r="J312" t="str">
        <f t="shared" si="12"/>
        <v>N</v>
      </c>
      <c r="K312" t="s">
        <v>733</v>
      </c>
      <c r="L312" t="s">
        <v>736</v>
      </c>
      <c r="M312" t="s">
        <v>736</v>
      </c>
      <c r="N312">
        <v>0</v>
      </c>
    </row>
    <row r="313" spans="1:14" x14ac:dyDescent="0.3">
      <c r="A313" t="s">
        <v>766</v>
      </c>
      <c r="B313" t="s">
        <v>37</v>
      </c>
      <c r="C313" t="s">
        <v>50</v>
      </c>
      <c r="D313" t="s">
        <v>41</v>
      </c>
      <c r="E313" t="s">
        <v>733</v>
      </c>
      <c r="F313" t="s">
        <v>736</v>
      </c>
      <c r="G313" t="s">
        <v>736</v>
      </c>
      <c r="H313" t="s">
        <v>64</v>
      </c>
      <c r="I313">
        <v>35.230327606201172</v>
      </c>
      <c r="J313" t="str">
        <f t="shared" si="12"/>
        <v>N</v>
      </c>
      <c r="K313" t="s">
        <v>733</v>
      </c>
      <c r="L313" t="s">
        <v>736</v>
      </c>
      <c r="M313" t="s">
        <v>736</v>
      </c>
      <c r="N313">
        <v>0</v>
      </c>
    </row>
    <row r="314" spans="1:14" x14ac:dyDescent="0.3">
      <c r="A314" t="s">
        <v>1130</v>
      </c>
      <c r="B314" t="s">
        <v>37</v>
      </c>
      <c r="C314" t="s">
        <v>50</v>
      </c>
      <c r="D314" t="s">
        <v>41</v>
      </c>
      <c r="E314" t="s">
        <v>64</v>
      </c>
      <c r="F314">
        <v>1</v>
      </c>
      <c r="G314" t="str">
        <f t="shared" ref="G314:G320" si="13">IF(F314 &gt; 25,"Y","N")</f>
        <v>N</v>
      </c>
      <c r="H314" t="s">
        <v>733</v>
      </c>
      <c r="I314" t="s">
        <v>736</v>
      </c>
      <c r="J314" t="str">
        <f t="shared" si="12"/>
        <v>N</v>
      </c>
      <c r="K314" t="s">
        <v>733</v>
      </c>
      <c r="L314" t="s">
        <v>736</v>
      </c>
      <c r="M314" t="s">
        <v>736</v>
      </c>
      <c r="N314">
        <v>0</v>
      </c>
    </row>
    <row r="315" spans="1:14" x14ac:dyDescent="0.3">
      <c r="A315" t="s">
        <v>1131</v>
      </c>
      <c r="B315" t="s">
        <v>37</v>
      </c>
      <c r="C315" t="s">
        <v>50</v>
      </c>
      <c r="D315" t="s">
        <v>42</v>
      </c>
      <c r="E315" t="s">
        <v>64</v>
      </c>
      <c r="F315">
        <v>2</v>
      </c>
      <c r="G315" t="str">
        <f t="shared" si="13"/>
        <v>N</v>
      </c>
      <c r="H315" t="s">
        <v>733</v>
      </c>
      <c r="I315" t="s">
        <v>736</v>
      </c>
      <c r="J315" t="str">
        <f t="shared" si="12"/>
        <v>N</v>
      </c>
      <c r="K315" t="s">
        <v>733</v>
      </c>
      <c r="L315" t="s">
        <v>736</v>
      </c>
      <c r="M315" t="s">
        <v>736</v>
      </c>
      <c r="N315">
        <v>0</v>
      </c>
    </row>
    <row r="316" spans="1:14" x14ac:dyDescent="0.3">
      <c r="A316" t="s">
        <v>1132</v>
      </c>
      <c r="B316" t="s">
        <v>37</v>
      </c>
      <c r="C316" t="s">
        <v>50</v>
      </c>
      <c r="D316" t="s">
        <v>42</v>
      </c>
      <c r="E316" t="s">
        <v>64</v>
      </c>
      <c r="F316">
        <v>0</v>
      </c>
      <c r="G316" t="str">
        <f t="shared" si="13"/>
        <v>N</v>
      </c>
      <c r="H316" t="s">
        <v>733</v>
      </c>
      <c r="I316" t="s">
        <v>736</v>
      </c>
      <c r="J316" t="str">
        <f t="shared" si="12"/>
        <v>N</v>
      </c>
      <c r="K316" t="s">
        <v>733</v>
      </c>
      <c r="L316" t="s">
        <v>736</v>
      </c>
      <c r="M316" t="s">
        <v>736</v>
      </c>
      <c r="N316">
        <v>0</v>
      </c>
    </row>
    <row r="317" spans="1:14" x14ac:dyDescent="0.3">
      <c r="A317" t="s">
        <v>1133</v>
      </c>
      <c r="B317" t="s">
        <v>37</v>
      </c>
      <c r="C317" t="s">
        <v>50</v>
      </c>
      <c r="D317" t="s">
        <v>42</v>
      </c>
      <c r="E317" t="s">
        <v>64</v>
      </c>
      <c r="F317">
        <v>1</v>
      </c>
      <c r="G317" t="str">
        <f t="shared" si="13"/>
        <v>N</v>
      </c>
      <c r="H317" t="s">
        <v>64</v>
      </c>
      <c r="I317">
        <v>36.175777435302734</v>
      </c>
      <c r="J317" t="str">
        <f t="shared" si="12"/>
        <v>N</v>
      </c>
      <c r="K317" t="s">
        <v>733</v>
      </c>
      <c r="L317" t="s">
        <v>736</v>
      </c>
      <c r="M317" t="s">
        <v>736</v>
      </c>
      <c r="N317">
        <v>0</v>
      </c>
    </row>
    <row r="318" spans="1:14" x14ac:dyDescent="0.3">
      <c r="A318" t="s">
        <v>1134</v>
      </c>
      <c r="B318" t="s">
        <v>37</v>
      </c>
      <c r="C318" t="s">
        <v>50</v>
      </c>
      <c r="D318" t="s">
        <v>42</v>
      </c>
      <c r="E318" t="s">
        <v>64</v>
      </c>
      <c r="F318">
        <v>0</v>
      </c>
      <c r="G318" t="str">
        <f t="shared" si="13"/>
        <v>N</v>
      </c>
      <c r="H318" t="s">
        <v>733</v>
      </c>
      <c r="I318" t="s">
        <v>736</v>
      </c>
      <c r="J318" t="str">
        <f t="shared" si="12"/>
        <v>N</v>
      </c>
      <c r="K318" t="s">
        <v>733</v>
      </c>
      <c r="L318" t="s">
        <v>736</v>
      </c>
      <c r="M318" t="s">
        <v>736</v>
      </c>
      <c r="N318">
        <v>0</v>
      </c>
    </row>
    <row r="319" spans="1:14" x14ac:dyDescent="0.3">
      <c r="A319" t="s">
        <v>1135</v>
      </c>
      <c r="B319" t="s">
        <v>37</v>
      </c>
      <c r="C319" t="s">
        <v>50</v>
      </c>
      <c r="D319" t="s">
        <v>42</v>
      </c>
      <c r="E319" t="s">
        <v>64</v>
      </c>
      <c r="F319">
        <v>0</v>
      </c>
      <c r="G319" t="str">
        <f t="shared" si="13"/>
        <v>N</v>
      </c>
      <c r="H319" t="s">
        <v>733</v>
      </c>
      <c r="I319" t="s">
        <v>736</v>
      </c>
      <c r="J319" t="str">
        <f t="shared" si="12"/>
        <v>N</v>
      </c>
      <c r="K319" t="s">
        <v>733</v>
      </c>
      <c r="L319" t="s">
        <v>736</v>
      </c>
      <c r="M319" t="s">
        <v>736</v>
      </c>
      <c r="N319">
        <v>0</v>
      </c>
    </row>
    <row r="320" spans="1:14" x14ac:dyDescent="0.3">
      <c r="A320" t="s">
        <v>1136</v>
      </c>
      <c r="B320" t="s">
        <v>37</v>
      </c>
      <c r="C320" t="s">
        <v>50</v>
      </c>
      <c r="D320" t="s">
        <v>42</v>
      </c>
      <c r="E320" t="s">
        <v>64</v>
      </c>
      <c r="F320">
        <v>0</v>
      </c>
      <c r="G320" t="str">
        <f t="shared" si="13"/>
        <v>N</v>
      </c>
      <c r="H320" t="s">
        <v>733</v>
      </c>
      <c r="I320" t="s">
        <v>736</v>
      </c>
      <c r="J320" t="str">
        <f t="shared" si="12"/>
        <v>N</v>
      </c>
      <c r="K320" t="s">
        <v>733</v>
      </c>
      <c r="L320" t="s">
        <v>736</v>
      </c>
      <c r="M320" t="s">
        <v>736</v>
      </c>
      <c r="N320">
        <v>0</v>
      </c>
    </row>
    <row r="321" spans="1:14" x14ac:dyDescent="0.3">
      <c r="A321" t="s">
        <v>767</v>
      </c>
      <c r="B321" t="s">
        <v>37</v>
      </c>
      <c r="C321" t="s">
        <v>50</v>
      </c>
      <c r="D321" t="s">
        <v>42</v>
      </c>
      <c r="E321" t="s">
        <v>733</v>
      </c>
      <c r="F321" t="s">
        <v>736</v>
      </c>
      <c r="G321" t="s">
        <v>736</v>
      </c>
      <c r="H321" t="s">
        <v>64</v>
      </c>
      <c r="I321">
        <v>40</v>
      </c>
      <c r="J321" t="str">
        <f t="shared" si="12"/>
        <v>N</v>
      </c>
      <c r="K321" t="s">
        <v>733</v>
      </c>
      <c r="L321" t="s">
        <v>736</v>
      </c>
      <c r="M321" t="s">
        <v>736</v>
      </c>
      <c r="N321">
        <v>0</v>
      </c>
    </row>
    <row r="322" spans="1:14" x14ac:dyDescent="0.3">
      <c r="A322" t="s">
        <v>1138</v>
      </c>
      <c r="B322" t="s">
        <v>37</v>
      </c>
      <c r="C322" t="s">
        <v>50</v>
      </c>
      <c r="D322" t="s">
        <v>42</v>
      </c>
      <c r="E322" t="s">
        <v>64</v>
      </c>
      <c r="F322">
        <v>6</v>
      </c>
      <c r="G322" t="str">
        <f>IF(F322 &gt; 25,"Y","N")</f>
        <v>N</v>
      </c>
      <c r="H322" t="s">
        <v>733</v>
      </c>
      <c r="I322" t="s">
        <v>736</v>
      </c>
      <c r="J322" t="str">
        <f t="shared" si="12"/>
        <v>N</v>
      </c>
      <c r="K322" t="s">
        <v>733</v>
      </c>
      <c r="L322" t="s">
        <v>736</v>
      </c>
      <c r="M322" t="s">
        <v>736</v>
      </c>
      <c r="N322">
        <v>0</v>
      </c>
    </row>
    <row r="323" spans="1:14" x14ac:dyDescent="0.3">
      <c r="A323" t="s">
        <v>768</v>
      </c>
      <c r="B323" t="s">
        <v>37</v>
      </c>
      <c r="C323" t="s">
        <v>50</v>
      </c>
      <c r="D323" t="s">
        <v>42</v>
      </c>
      <c r="E323" t="s">
        <v>733</v>
      </c>
      <c r="F323" t="s">
        <v>736</v>
      </c>
      <c r="G323" t="s">
        <v>736</v>
      </c>
      <c r="H323" t="s">
        <v>64</v>
      </c>
      <c r="I323">
        <v>38.290151596069336</v>
      </c>
      <c r="J323" t="str">
        <f t="shared" si="12"/>
        <v>N</v>
      </c>
      <c r="K323" t="s">
        <v>733</v>
      </c>
      <c r="L323" t="s">
        <v>736</v>
      </c>
      <c r="M323" t="s">
        <v>736</v>
      </c>
      <c r="N323">
        <v>0</v>
      </c>
    </row>
    <row r="324" spans="1:14" x14ac:dyDescent="0.3">
      <c r="A324" t="s">
        <v>769</v>
      </c>
      <c r="B324" t="s">
        <v>37</v>
      </c>
      <c r="C324" t="s">
        <v>50</v>
      </c>
      <c r="D324" t="s">
        <v>42</v>
      </c>
      <c r="E324" t="s">
        <v>733</v>
      </c>
      <c r="F324" t="s">
        <v>736</v>
      </c>
      <c r="G324" t="s">
        <v>736</v>
      </c>
      <c r="H324" t="s">
        <v>64</v>
      </c>
      <c r="I324">
        <v>39.380096435546875</v>
      </c>
      <c r="J324" t="str">
        <f t="shared" si="12"/>
        <v>N</v>
      </c>
      <c r="K324" t="s">
        <v>733</v>
      </c>
      <c r="L324" t="s">
        <v>736</v>
      </c>
      <c r="M324" t="s">
        <v>736</v>
      </c>
      <c r="N324">
        <v>0</v>
      </c>
    </row>
    <row r="325" spans="1:14" x14ac:dyDescent="0.3">
      <c r="A325" t="s">
        <v>1139</v>
      </c>
      <c r="B325" t="s">
        <v>37</v>
      </c>
      <c r="C325" t="s">
        <v>50</v>
      </c>
      <c r="D325" t="s">
        <v>42</v>
      </c>
      <c r="E325" t="s">
        <v>64</v>
      </c>
      <c r="F325">
        <v>0</v>
      </c>
      <c r="G325" t="str">
        <f>IF(F325 &gt; 25,"Y","N")</f>
        <v>N</v>
      </c>
      <c r="H325" t="s">
        <v>733</v>
      </c>
      <c r="I325" t="s">
        <v>736</v>
      </c>
      <c r="J325" t="str">
        <f t="shared" si="12"/>
        <v>N</v>
      </c>
      <c r="K325" t="s">
        <v>733</v>
      </c>
      <c r="L325" t="s">
        <v>736</v>
      </c>
      <c r="M325" t="s">
        <v>736</v>
      </c>
      <c r="N325">
        <v>0</v>
      </c>
    </row>
    <row r="326" spans="1:14" x14ac:dyDescent="0.3">
      <c r="A326" t="s">
        <v>770</v>
      </c>
      <c r="B326" t="s">
        <v>37</v>
      </c>
      <c r="C326" t="s">
        <v>50</v>
      </c>
      <c r="D326" t="s">
        <v>42</v>
      </c>
      <c r="E326" t="s">
        <v>733</v>
      </c>
      <c r="F326" t="s">
        <v>736</v>
      </c>
      <c r="G326" t="s">
        <v>736</v>
      </c>
      <c r="H326" t="s">
        <v>64</v>
      </c>
      <c r="I326">
        <v>39.298511505126953</v>
      </c>
      <c r="J326" t="str">
        <f t="shared" si="12"/>
        <v>N</v>
      </c>
      <c r="K326" t="s">
        <v>733</v>
      </c>
      <c r="L326" t="s">
        <v>736</v>
      </c>
      <c r="M326" t="s">
        <v>736</v>
      </c>
      <c r="N326">
        <v>0</v>
      </c>
    </row>
    <row r="327" spans="1:14" x14ac:dyDescent="0.3">
      <c r="A327" t="s">
        <v>1140</v>
      </c>
      <c r="B327" t="s">
        <v>37</v>
      </c>
      <c r="C327" t="s">
        <v>50</v>
      </c>
      <c r="D327" t="s">
        <v>42</v>
      </c>
      <c r="E327" t="s">
        <v>64</v>
      </c>
      <c r="F327">
        <v>0</v>
      </c>
      <c r="G327" t="str">
        <f>IF(F327 &gt; 25,"Y","N")</f>
        <v>N</v>
      </c>
      <c r="H327" t="s">
        <v>64</v>
      </c>
      <c r="I327">
        <v>40</v>
      </c>
      <c r="J327" t="str">
        <f t="shared" si="12"/>
        <v>N</v>
      </c>
      <c r="K327" t="s">
        <v>733</v>
      </c>
      <c r="L327" t="s">
        <v>736</v>
      </c>
      <c r="M327" t="s">
        <v>736</v>
      </c>
      <c r="N327">
        <v>0</v>
      </c>
    </row>
    <row r="328" spans="1:14" x14ac:dyDescent="0.3">
      <c r="A328" t="s">
        <v>1141</v>
      </c>
      <c r="B328" t="s">
        <v>37</v>
      </c>
      <c r="C328" t="s">
        <v>50</v>
      </c>
      <c r="D328" t="s">
        <v>42</v>
      </c>
      <c r="E328" t="s">
        <v>64</v>
      </c>
      <c r="F328">
        <v>0</v>
      </c>
      <c r="G328" t="str">
        <f>IF(F328 &gt; 25,"Y","N")</f>
        <v>N</v>
      </c>
      <c r="H328" t="s">
        <v>733</v>
      </c>
      <c r="I328" t="s">
        <v>736</v>
      </c>
      <c r="J328" t="str">
        <f t="shared" si="12"/>
        <v>N</v>
      </c>
      <c r="K328" t="s">
        <v>733</v>
      </c>
      <c r="L328" t="s">
        <v>736</v>
      </c>
      <c r="M328" t="s">
        <v>736</v>
      </c>
      <c r="N328">
        <v>0</v>
      </c>
    </row>
    <row r="329" spans="1:14" x14ac:dyDescent="0.3">
      <c r="A329" t="s">
        <v>772</v>
      </c>
      <c r="B329" t="s">
        <v>37</v>
      </c>
      <c r="C329" t="s">
        <v>50</v>
      </c>
      <c r="D329" t="s">
        <v>41</v>
      </c>
      <c r="E329" t="s">
        <v>733</v>
      </c>
      <c r="F329" t="s">
        <v>736</v>
      </c>
      <c r="G329" t="s">
        <v>736</v>
      </c>
      <c r="H329" t="s">
        <v>64</v>
      </c>
      <c r="I329">
        <v>38.594322204589844</v>
      </c>
      <c r="J329" t="str">
        <f t="shared" si="12"/>
        <v>N</v>
      </c>
      <c r="K329" t="s">
        <v>733</v>
      </c>
      <c r="L329" t="s">
        <v>736</v>
      </c>
      <c r="M329" t="s">
        <v>736</v>
      </c>
      <c r="N329">
        <v>0</v>
      </c>
    </row>
    <row r="330" spans="1:14" x14ac:dyDescent="0.3">
      <c r="A330" t="s">
        <v>1143</v>
      </c>
      <c r="B330" t="s">
        <v>37</v>
      </c>
      <c r="C330" t="s">
        <v>50</v>
      </c>
      <c r="D330" t="s">
        <v>41</v>
      </c>
      <c r="E330" t="s">
        <v>64</v>
      </c>
      <c r="F330">
        <v>1</v>
      </c>
      <c r="G330" t="str">
        <f>IF(F330 &gt; 25,"Y","N")</f>
        <v>N</v>
      </c>
      <c r="H330" t="s">
        <v>64</v>
      </c>
      <c r="I330">
        <v>38.317352294921875</v>
      </c>
      <c r="J330" t="str">
        <f t="shared" si="12"/>
        <v>N</v>
      </c>
      <c r="K330" t="s">
        <v>733</v>
      </c>
      <c r="L330" t="s">
        <v>736</v>
      </c>
      <c r="M330" t="s">
        <v>736</v>
      </c>
      <c r="N330">
        <v>0</v>
      </c>
    </row>
    <row r="331" spans="1:14" x14ac:dyDescent="0.3">
      <c r="A331" t="s">
        <v>773</v>
      </c>
      <c r="B331" t="s">
        <v>37</v>
      </c>
      <c r="C331" t="s">
        <v>50</v>
      </c>
      <c r="D331" t="s">
        <v>41</v>
      </c>
      <c r="E331" t="s">
        <v>733</v>
      </c>
      <c r="F331" t="s">
        <v>736</v>
      </c>
      <c r="G331" t="s">
        <v>736</v>
      </c>
      <c r="H331" t="s">
        <v>64</v>
      </c>
      <c r="I331">
        <v>40</v>
      </c>
      <c r="J331" t="str">
        <f t="shared" si="12"/>
        <v>N</v>
      </c>
      <c r="K331" t="s">
        <v>733</v>
      </c>
      <c r="L331" t="s">
        <v>736</v>
      </c>
      <c r="M331" t="s">
        <v>736</v>
      </c>
      <c r="N331">
        <v>0</v>
      </c>
    </row>
    <row r="332" spans="1:14" x14ac:dyDescent="0.3">
      <c r="A332" t="s">
        <v>775</v>
      </c>
      <c r="B332" t="s">
        <v>37</v>
      </c>
      <c r="C332" t="s">
        <v>50</v>
      </c>
      <c r="D332" t="s">
        <v>41</v>
      </c>
      <c r="E332" t="s">
        <v>733</v>
      </c>
      <c r="F332" t="s">
        <v>736</v>
      </c>
      <c r="G332" t="s">
        <v>736</v>
      </c>
      <c r="H332" t="s">
        <v>64</v>
      </c>
      <c r="I332">
        <v>40</v>
      </c>
      <c r="J332" t="str">
        <f t="shared" si="12"/>
        <v>N</v>
      </c>
      <c r="K332" t="s">
        <v>733</v>
      </c>
      <c r="L332" t="s">
        <v>736</v>
      </c>
      <c r="M332" t="s">
        <v>736</v>
      </c>
      <c r="N332">
        <v>0</v>
      </c>
    </row>
    <row r="333" spans="1:14" x14ac:dyDescent="0.3">
      <c r="A333" t="s">
        <v>776</v>
      </c>
      <c r="B333" t="s">
        <v>37</v>
      </c>
      <c r="C333" t="s">
        <v>50</v>
      </c>
      <c r="D333" t="s">
        <v>41</v>
      </c>
      <c r="E333" t="s">
        <v>733</v>
      </c>
      <c r="F333" t="s">
        <v>736</v>
      </c>
      <c r="G333" t="s">
        <v>736</v>
      </c>
      <c r="H333" t="s">
        <v>64</v>
      </c>
      <c r="I333">
        <v>35.636615753173828</v>
      </c>
      <c r="J333" t="str">
        <f t="shared" si="12"/>
        <v>N</v>
      </c>
      <c r="K333" t="s">
        <v>733</v>
      </c>
      <c r="L333" t="s">
        <v>736</v>
      </c>
      <c r="M333" t="s">
        <v>736</v>
      </c>
      <c r="N333">
        <v>0</v>
      </c>
    </row>
    <row r="334" spans="1:14" x14ac:dyDescent="0.3">
      <c r="A334" t="s">
        <v>1112</v>
      </c>
      <c r="B334" t="s">
        <v>37</v>
      </c>
      <c r="C334" t="s">
        <v>50</v>
      </c>
      <c r="D334" t="s">
        <v>41</v>
      </c>
      <c r="E334" t="s">
        <v>733</v>
      </c>
      <c r="F334" t="s">
        <v>736</v>
      </c>
      <c r="G334" t="s">
        <v>736</v>
      </c>
      <c r="H334" t="s">
        <v>64</v>
      </c>
      <c r="I334">
        <v>40</v>
      </c>
      <c r="J334" t="str">
        <f t="shared" si="12"/>
        <v>N</v>
      </c>
      <c r="K334" t="s">
        <v>733</v>
      </c>
      <c r="L334" t="s">
        <v>736</v>
      </c>
      <c r="M334" t="s">
        <v>736</v>
      </c>
      <c r="N334">
        <v>0</v>
      </c>
    </row>
    <row r="335" spans="1:14" x14ac:dyDescent="0.3">
      <c r="A335" t="s">
        <v>1113</v>
      </c>
      <c r="B335" t="s">
        <v>37</v>
      </c>
      <c r="C335" t="s">
        <v>50</v>
      </c>
      <c r="D335" t="s">
        <v>41</v>
      </c>
      <c r="E335" t="s">
        <v>733</v>
      </c>
      <c r="F335" t="s">
        <v>736</v>
      </c>
      <c r="G335" t="s">
        <v>736</v>
      </c>
      <c r="H335" t="s">
        <v>64</v>
      </c>
      <c r="I335">
        <v>40</v>
      </c>
      <c r="J335" t="str">
        <f t="shared" si="12"/>
        <v>N</v>
      </c>
      <c r="K335" t="s">
        <v>733</v>
      </c>
      <c r="L335" t="s">
        <v>736</v>
      </c>
      <c r="M335" t="s">
        <v>736</v>
      </c>
      <c r="N335">
        <v>0</v>
      </c>
    </row>
    <row r="336" spans="1:14" x14ac:dyDescent="0.3">
      <c r="A336" t="s">
        <v>1114</v>
      </c>
      <c r="B336" t="s">
        <v>37</v>
      </c>
      <c r="C336" t="s">
        <v>50</v>
      </c>
      <c r="D336" t="s">
        <v>41</v>
      </c>
      <c r="E336" t="s">
        <v>733</v>
      </c>
      <c r="F336" t="s">
        <v>736</v>
      </c>
      <c r="G336" t="s">
        <v>736</v>
      </c>
      <c r="H336" t="s">
        <v>64</v>
      </c>
      <c r="I336">
        <v>40</v>
      </c>
      <c r="J336" t="str">
        <f t="shared" si="12"/>
        <v>N</v>
      </c>
      <c r="K336" t="s">
        <v>733</v>
      </c>
      <c r="L336" t="s">
        <v>736</v>
      </c>
      <c r="M336" t="s">
        <v>736</v>
      </c>
      <c r="N336">
        <v>0</v>
      </c>
    </row>
    <row r="337" spans="1:14" x14ac:dyDescent="0.3">
      <c r="A337" t="s">
        <v>1115</v>
      </c>
      <c r="B337" t="s">
        <v>37</v>
      </c>
      <c r="C337" t="s">
        <v>50</v>
      </c>
      <c r="D337" t="s">
        <v>41</v>
      </c>
      <c r="E337" t="s">
        <v>733</v>
      </c>
      <c r="F337" t="s">
        <v>736</v>
      </c>
      <c r="G337" t="s">
        <v>736</v>
      </c>
      <c r="H337" t="s">
        <v>64</v>
      </c>
      <c r="I337">
        <v>40</v>
      </c>
      <c r="J337" t="str">
        <f t="shared" si="12"/>
        <v>N</v>
      </c>
      <c r="K337" t="s">
        <v>733</v>
      </c>
      <c r="L337" t="s">
        <v>736</v>
      </c>
      <c r="M337" t="s">
        <v>736</v>
      </c>
      <c r="N337">
        <v>0</v>
      </c>
    </row>
    <row r="338" spans="1:14" x14ac:dyDescent="0.3">
      <c r="A338" t="s">
        <v>1117</v>
      </c>
      <c r="B338" t="s">
        <v>37</v>
      </c>
      <c r="C338" t="s">
        <v>50</v>
      </c>
      <c r="D338" t="s">
        <v>41</v>
      </c>
      <c r="E338" t="s">
        <v>733</v>
      </c>
      <c r="F338" t="s">
        <v>736</v>
      </c>
      <c r="G338" t="s">
        <v>736</v>
      </c>
      <c r="H338" t="s">
        <v>64</v>
      </c>
      <c r="I338">
        <v>37.757087707519531</v>
      </c>
      <c r="J338" t="str">
        <f t="shared" si="12"/>
        <v>N</v>
      </c>
      <c r="K338" t="s">
        <v>733</v>
      </c>
      <c r="L338" t="s">
        <v>736</v>
      </c>
      <c r="M338" t="s">
        <v>736</v>
      </c>
      <c r="N338">
        <v>0</v>
      </c>
    </row>
    <row r="339" spans="1:14" x14ac:dyDescent="0.3">
      <c r="A339" t="s">
        <v>1144</v>
      </c>
      <c r="B339" t="s">
        <v>37</v>
      </c>
      <c r="C339" t="s">
        <v>50</v>
      </c>
      <c r="D339" t="s">
        <v>41</v>
      </c>
      <c r="E339" t="s">
        <v>64</v>
      </c>
      <c r="F339">
        <v>0</v>
      </c>
      <c r="G339" t="str">
        <f>IF(F339 &gt; 25,"Y","N")</f>
        <v>N</v>
      </c>
      <c r="H339" t="s">
        <v>733</v>
      </c>
      <c r="I339">
        <v>40</v>
      </c>
      <c r="J339" t="str">
        <f t="shared" si="12"/>
        <v>N</v>
      </c>
      <c r="K339" t="s">
        <v>733</v>
      </c>
      <c r="L339" t="s">
        <v>736</v>
      </c>
      <c r="M339" t="s">
        <v>736</v>
      </c>
      <c r="N339">
        <v>0</v>
      </c>
    </row>
    <row r="340" spans="1:14" x14ac:dyDescent="0.3">
      <c r="A340" t="s">
        <v>1118</v>
      </c>
      <c r="B340" t="s">
        <v>37</v>
      </c>
      <c r="C340" t="s">
        <v>50</v>
      </c>
      <c r="D340" t="s">
        <v>41</v>
      </c>
      <c r="E340" t="s">
        <v>733</v>
      </c>
      <c r="F340" t="s">
        <v>736</v>
      </c>
      <c r="G340" t="s">
        <v>736</v>
      </c>
      <c r="H340" t="s">
        <v>64</v>
      </c>
      <c r="I340">
        <v>37.946449279785156</v>
      </c>
      <c r="J340" t="str">
        <f t="shared" si="12"/>
        <v>N</v>
      </c>
      <c r="K340" t="s">
        <v>733</v>
      </c>
      <c r="L340" t="s">
        <v>736</v>
      </c>
      <c r="M340" t="s">
        <v>736</v>
      </c>
      <c r="N340">
        <v>0</v>
      </c>
    </row>
    <row r="341" spans="1:14" x14ac:dyDescent="0.3">
      <c r="A341" t="s">
        <v>1474</v>
      </c>
      <c r="B341" t="s">
        <v>37</v>
      </c>
      <c r="C341" t="s">
        <v>51</v>
      </c>
      <c r="D341" t="s">
        <v>40</v>
      </c>
      <c r="E341" t="s">
        <v>733</v>
      </c>
      <c r="F341" t="s">
        <v>736</v>
      </c>
      <c r="G341" t="s">
        <v>736</v>
      </c>
      <c r="H341" t="s">
        <v>64</v>
      </c>
      <c r="I341">
        <v>40</v>
      </c>
      <c r="J341" t="s">
        <v>733</v>
      </c>
      <c r="K341" t="s">
        <v>733</v>
      </c>
      <c r="L341" t="s">
        <v>736</v>
      </c>
      <c r="M341" t="s">
        <v>736</v>
      </c>
      <c r="N341">
        <v>0</v>
      </c>
    </row>
    <row r="342" spans="1:14" x14ac:dyDescent="0.3">
      <c r="A342" t="s">
        <v>1154</v>
      </c>
      <c r="B342" t="s">
        <v>37</v>
      </c>
      <c r="C342" t="s">
        <v>48</v>
      </c>
      <c r="D342" t="s">
        <v>41</v>
      </c>
      <c r="E342" t="s">
        <v>733</v>
      </c>
      <c r="F342" t="s">
        <v>736</v>
      </c>
      <c r="G342" t="s">
        <v>736</v>
      </c>
      <c r="H342" t="s">
        <v>64</v>
      </c>
      <c r="I342">
        <v>39.294979095458984</v>
      </c>
      <c r="J342" t="str">
        <f>IF(I342&lt;35,"Y","N")</f>
        <v>N</v>
      </c>
      <c r="K342" t="s">
        <v>733</v>
      </c>
      <c r="L342" t="s">
        <v>736</v>
      </c>
      <c r="M342" t="s">
        <v>736</v>
      </c>
      <c r="N342">
        <v>0</v>
      </c>
    </row>
    <row r="343" spans="1:14" x14ac:dyDescent="0.3">
      <c r="A343" t="s">
        <v>1155</v>
      </c>
      <c r="B343" t="s">
        <v>37</v>
      </c>
      <c r="C343" t="s">
        <v>48</v>
      </c>
      <c r="D343" t="s">
        <v>43</v>
      </c>
      <c r="E343" t="s">
        <v>733</v>
      </c>
      <c r="F343" t="s">
        <v>736</v>
      </c>
      <c r="G343" t="s">
        <v>736</v>
      </c>
      <c r="H343" t="s">
        <v>64</v>
      </c>
      <c r="I343">
        <v>40</v>
      </c>
      <c r="J343" t="str">
        <f>IF(I343&lt;35,"Y","N")</f>
        <v>N</v>
      </c>
      <c r="K343" t="s">
        <v>733</v>
      </c>
      <c r="L343" t="s">
        <v>736</v>
      </c>
      <c r="M343" t="s">
        <v>736</v>
      </c>
      <c r="N343">
        <v>0</v>
      </c>
    </row>
    <row r="344" spans="1:14" x14ac:dyDescent="0.3">
      <c r="A344" t="s">
        <v>1156</v>
      </c>
      <c r="B344" t="s">
        <v>37</v>
      </c>
      <c r="C344" t="s">
        <v>48</v>
      </c>
      <c r="D344" t="s">
        <v>43</v>
      </c>
      <c r="E344" t="s">
        <v>733</v>
      </c>
      <c r="F344" t="s">
        <v>736</v>
      </c>
      <c r="G344" t="s">
        <v>736</v>
      </c>
      <c r="H344" t="s">
        <v>64</v>
      </c>
      <c r="I344">
        <v>26.767858505249023</v>
      </c>
      <c r="J344" t="str">
        <f>IF(I344&lt;35,"Y","N")</f>
        <v>Y</v>
      </c>
      <c r="K344" t="s">
        <v>64</v>
      </c>
      <c r="L344">
        <v>28278</v>
      </c>
      <c r="M344" t="s">
        <v>64</v>
      </c>
      <c r="N344">
        <v>1</v>
      </c>
    </row>
    <row r="345" spans="1:14" x14ac:dyDescent="0.3">
      <c r="A345" t="s">
        <v>1157</v>
      </c>
      <c r="B345" t="s">
        <v>37</v>
      </c>
      <c r="C345" t="s">
        <v>48</v>
      </c>
      <c r="D345" t="s">
        <v>43</v>
      </c>
      <c r="E345" t="s">
        <v>733</v>
      </c>
      <c r="F345" t="s">
        <v>736</v>
      </c>
      <c r="G345" t="s">
        <v>736</v>
      </c>
      <c r="H345" t="s">
        <v>64</v>
      </c>
      <c r="I345">
        <v>40</v>
      </c>
      <c r="J345" t="str">
        <f>IF(I345&lt;35,"Y","N")</f>
        <v>N</v>
      </c>
      <c r="K345" t="s">
        <v>733</v>
      </c>
      <c r="L345" t="s">
        <v>736</v>
      </c>
      <c r="M345" t="s">
        <v>736</v>
      </c>
      <c r="N345">
        <v>0</v>
      </c>
    </row>
    <row r="346" spans="1:14" x14ac:dyDescent="0.3">
      <c r="A346" t="s">
        <v>1158</v>
      </c>
      <c r="B346" t="s">
        <v>37</v>
      </c>
      <c r="C346" t="s">
        <v>48</v>
      </c>
      <c r="D346" t="s">
        <v>43</v>
      </c>
      <c r="E346" t="s">
        <v>733</v>
      </c>
      <c r="F346" t="s">
        <v>736</v>
      </c>
      <c r="G346" t="s">
        <v>736</v>
      </c>
      <c r="H346" t="s">
        <v>64</v>
      </c>
      <c r="I346">
        <v>30.834226608276367</v>
      </c>
      <c r="J346" t="str">
        <f>IF(I346&lt;35,"Y","N")</f>
        <v>Y</v>
      </c>
      <c r="K346" t="s">
        <v>64</v>
      </c>
      <c r="L346">
        <v>1123</v>
      </c>
      <c r="M346" t="s">
        <v>64</v>
      </c>
      <c r="N346">
        <v>1</v>
      </c>
    </row>
    <row r="347" spans="1:14" x14ac:dyDescent="0.3">
      <c r="A347" t="s">
        <v>804</v>
      </c>
      <c r="B347" t="s">
        <v>37</v>
      </c>
      <c r="C347" t="s">
        <v>48</v>
      </c>
      <c r="D347" t="s">
        <v>41</v>
      </c>
      <c r="E347" t="s">
        <v>64</v>
      </c>
      <c r="F347">
        <v>82</v>
      </c>
      <c r="G347" t="str">
        <f>IF(F347 &gt; 25,"Y","N")</f>
        <v>Y</v>
      </c>
      <c r="H347" t="s">
        <v>64</v>
      </c>
      <c r="I347">
        <v>37.448528289794922</v>
      </c>
      <c r="J347" t="s">
        <v>733</v>
      </c>
      <c r="K347" t="s">
        <v>733</v>
      </c>
      <c r="L347" t="s">
        <v>736</v>
      </c>
      <c r="M347" t="s">
        <v>736</v>
      </c>
      <c r="N347">
        <v>0</v>
      </c>
    </row>
    <row r="348" spans="1:14" x14ac:dyDescent="0.3">
      <c r="A348" t="s">
        <v>1159</v>
      </c>
      <c r="B348" t="s">
        <v>37</v>
      </c>
      <c r="C348" t="s">
        <v>48</v>
      </c>
      <c r="D348" t="s">
        <v>41</v>
      </c>
      <c r="E348" t="s">
        <v>733</v>
      </c>
      <c r="F348" t="s">
        <v>736</v>
      </c>
      <c r="G348" t="s">
        <v>736</v>
      </c>
      <c r="H348" t="s">
        <v>64</v>
      </c>
      <c r="I348">
        <v>38.235893249511719</v>
      </c>
      <c r="J348" t="str">
        <f t="shared" ref="J348:J357" si="14">IF(I348&lt;35,"Y","N")</f>
        <v>N</v>
      </c>
      <c r="K348" t="s">
        <v>733</v>
      </c>
      <c r="L348" t="s">
        <v>736</v>
      </c>
      <c r="M348" t="s">
        <v>736</v>
      </c>
      <c r="N348">
        <v>0</v>
      </c>
    </row>
    <row r="349" spans="1:14" x14ac:dyDescent="0.3">
      <c r="A349" t="s">
        <v>1159</v>
      </c>
      <c r="B349" t="s">
        <v>37</v>
      </c>
      <c r="C349" t="s">
        <v>48</v>
      </c>
      <c r="D349" t="s">
        <v>41</v>
      </c>
      <c r="E349" t="s">
        <v>733</v>
      </c>
      <c r="F349" t="s">
        <v>736</v>
      </c>
      <c r="G349" t="s">
        <v>736</v>
      </c>
      <c r="H349" t="s">
        <v>64</v>
      </c>
      <c r="I349">
        <v>40</v>
      </c>
      <c r="J349" t="str">
        <f t="shared" si="14"/>
        <v>N</v>
      </c>
      <c r="K349" t="s">
        <v>733</v>
      </c>
      <c r="L349" t="s">
        <v>736</v>
      </c>
      <c r="M349" t="s">
        <v>736</v>
      </c>
      <c r="N349">
        <v>0</v>
      </c>
    </row>
    <row r="350" spans="1:14" x14ac:dyDescent="0.3">
      <c r="A350" t="s">
        <v>1160</v>
      </c>
      <c r="B350" t="s">
        <v>37</v>
      </c>
      <c r="C350" t="s">
        <v>48</v>
      </c>
      <c r="D350" t="s">
        <v>41</v>
      </c>
      <c r="E350" t="s">
        <v>733</v>
      </c>
      <c r="F350" t="s">
        <v>736</v>
      </c>
      <c r="G350" t="s">
        <v>736</v>
      </c>
      <c r="H350" t="s">
        <v>64</v>
      </c>
      <c r="I350">
        <v>39.539787292480469</v>
      </c>
      <c r="J350" t="str">
        <f t="shared" si="14"/>
        <v>N</v>
      </c>
      <c r="K350" t="s">
        <v>733</v>
      </c>
      <c r="L350" t="s">
        <v>736</v>
      </c>
      <c r="M350" t="s">
        <v>736</v>
      </c>
      <c r="N350">
        <v>0</v>
      </c>
    </row>
    <row r="351" spans="1:14" x14ac:dyDescent="0.3">
      <c r="A351" t="s">
        <v>1161</v>
      </c>
      <c r="B351" t="s">
        <v>37</v>
      </c>
      <c r="C351" t="s">
        <v>48</v>
      </c>
      <c r="D351" t="s">
        <v>42</v>
      </c>
      <c r="E351" t="s">
        <v>733</v>
      </c>
      <c r="F351" t="s">
        <v>736</v>
      </c>
      <c r="G351" t="s">
        <v>736</v>
      </c>
      <c r="H351" t="s">
        <v>64</v>
      </c>
      <c r="I351">
        <v>35.723159790039063</v>
      </c>
      <c r="J351" t="str">
        <f t="shared" si="14"/>
        <v>N</v>
      </c>
      <c r="K351" t="s">
        <v>64</v>
      </c>
      <c r="L351">
        <v>10489</v>
      </c>
      <c r="M351" t="s">
        <v>64</v>
      </c>
      <c r="N351">
        <v>1</v>
      </c>
    </row>
    <row r="352" spans="1:14" x14ac:dyDescent="0.3">
      <c r="A352" t="s">
        <v>1162</v>
      </c>
      <c r="B352" t="s">
        <v>37</v>
      </c>
      <c r="C352" t="s">
        <v>48</v>
      </c>
      <c r="D352" t="s">
        <v>42</v>
      </c>
      <c r="E352" t="s">
        <v>733</v>
      </c>
      <c r="F352" t="s">
        <v>736</v>
      </c>
      <c r="G352" t="s">
        <v>736</v>
      </c>
      <c r="H352" t="s">
        <v>64</v>
      </c>
      <c r="I352">
        <v>32.593103408813477</v>
      </c>
      <c r="J352" t="str">
        <f t="shared" si="14"/>
        <v>Y</v>
      </c>
      <c r="K352" t="s">
        <v>64</v>
      </c>
      <c r="L352">
        <v>0</v>
      </c>
      <c r="M352" t="s">
        <v>733</v>
      </c>
      <c r="N352">
        <v>0</v>
      </c>
    </row>
    <row r="353" spans="1:14" x14ac:dyDescent="0.3">
      <c r="A353" t="s">
        <v>1163</v>
      </c>
      <c r="B353" t="s">
        <v>37</v>
      </c>
      <c r="C353" t="s">
        <v>48</v>
      </c>
      <c r="D353" t="s">
        <v>42</v>
      </c>
      <c r="E353" t="s">
        <v>733</v>
      </c>
      <c r="F353" t="s">
        <v>736</v>
      </c>
      <c r="G353" t="s">
        <v>736</v>
      </c>
      <c r="H353" t="s">
        <v>64</v>
      </c>
      <c r="I353">
        <v>31.647382736206055</v>
      </c>
      <c r="J353" t="str">
        <f t="shared" si="14"/>
        <v>Y</v>
      </c>
      <c r="K353" t="s">
        <v>64</v>
      </c>
      <c r="L353">
        <v>9910</v>
      </c>
      <c r="M353" t="s">
        <v>64</v>
      </c>
      <c r="N353">
        <v>1</v>
      </c>
    </row>
    <row r="354" spans="1:14" x14ac:dyDescent="0.3">
      <c r="A354" t="s">
        <v>1164</v>
      </c>
      <c r="B354" t="s">
        <v>37</v>
      </c>
      <c r="C354" t="s">
        <v>48</v>
      </c>
      <c r="D354" t="s">
        <v>42</v>
      </c>
      <c r="E354" t="s">
        <v>733</v>
      </c>
      <c r="F354" t="s">
        <v>736</v>
      </c>
      <c r="G354" t="s">
        <v>736</v>
      </c>
      <c r="H354" t="s">
        <v>64</v>
      </c>
      <c r="I354">
        <v>36.629388809204102</v>
      </c>
      <c r="J354" t="str">
        <f t="shared" si="14"/>
        <v>N</v>
      </c>
      <c r="K354" t="s">
        <v>733</v>
      </c>
      <c r="L354" t="s">
        <v>736</v>
      </c>
      <c r="M354" t="s">
        <v>736</v>
      </c>
      <c r="N354">
        <v>0</v>
      </c>
    </row>
    <row r="355" spans="1:14" x14ac:dyDescent="0.3">
      <c r="A355" t="s">
        <v>1165</v>
      </c>
      <c r="B355" t="s">
        <v>37</v>
      </c>
      <c r="C355" t="s">
        <v>48</v>
      </c>
      <c r="D355" t="s">
        <v>41</v>
      </c>
      <c r="E355" t="s">
        <v>733</v>
      </c>
      <c r="F355" t="s">
        <v>736</v>
      </c>
      <c r="G355" t="s">
        <v>736</v>
      </c>
      <c r="H355" t="s">
        <v>64</v>
      </c>
      <c r="I355">
        <v>40</v>
      </c>
      <c r="J355" t="str">
        <f t="shared" si="14"/>
        <v>N</v>
      </c>
      <c r="K355" t="s">
        <v>733</v>
      </c>
      <c r="L355" t="s">
        <v>736</v>
      </c>
      <c r="M355" t="s">
        <v>736</v>
      </c>
      <c r="N355">
        <v>0</v>
      </c>
    </row>
    <row r="356" spans="1:14" x14ac:dyDescent="0.3">
      <c r="A356" t="s">
        <v>1184</v>
      </c>
      <c r="B356" t="s">
        <v>37</v>
      </c>
      <c r="C356" t="s">
        <v>53</v>
      </c>
      <c r="D356" t="s">
        <v>41</v>
      </c>
      <c r="E356" t="s">
        <v>733</v>
      </c>
      <c r="F356" t="s">
        <v>736</v>
      </c>
      <c r="G356" t="s">
        <v>736</v>
      </c>
      <c r="H356" t="s">
        <v>64</v>
      </c>
      <c r="I356">
        <v>38.425472259521484</v>
      </c>
      <c r="J356" t="str">
        <f t="shared" si="14"/>
        <v>N</v>
      </c>
      <c r="K356" t="s">
        <v>733</v>
      </c>
      <c r="L356" t="s">
        <v>736</v>
      </c>
      <c r="M356" t="s">
        <v>736</v>
      </c>
      <c r="N356">
        <v>0</v>
      </c>
    </row>
    <row r="357" spans="1:14" x14ac:dyDescent="0.3">
      <c r="A357" t="s">
        <v>1185</v>
      </c>
      <c r="B357" t="s">
        <v>37</v>
      </c>
      <c r="C357" t="s">
        <v>53</v>
      </c>
      <c r="D357" t="s">
        <v>41</v>
      </c>
      <c r="E357" t="s">
        <v>733</v>
      </c>
      <c r="F357" t="s">
        <v>736</v>
      </c>
      <c r="G357" t="s">
        <v>736</v>
      </c>
      <c r="H357" t="s">
        <v>64</v>
      </c>
      <c r="I357">
        <v>36.0357666015625</v>
      </c>
      <c r="J357" t="str">
        <f t="shared" si="14"/>
        <v>N</v>
      </c>
      <c r="K357" t="s">
        <v>733</v>
      </c>
      <c r="L357" t="s">
        <v>736</v>
      </c>
      <c r="M357" t="s">
        <v>736</v>
      </c>
      <c r="N357">
        <v>0</v>
      </c>
    </row>
    <row r="358" spans="1:14" x14ac:dyDescent="0.3">
      <c r="A358" t="s">
        <v>825</v>
      </c>
      <c r="B358" t="s">
        <v>37</v>
      </c>
      <c r="C358" t="s">
        <v>53</v>
      </c>
      <c r="D358" t="s">
        <v>43</v>
      </c>
      <c r="E358" t="s">
        <v>64</v>
      </c>
      <c r="F358">
        <v>0</v>
      </c>
      <c r="G358" t="str">
        <f>IF(F358 &gt; 25,"Y","N")</f>
        <v>N</v>
      </c>
      <c r="H358" t="s">
        <v>64</v>
      </c>
      <c r="I358">
        <v>37.952114105224609</v>
      </c>
      <c r="J358" t="s">
        <v>733</v>
      </c>
      <c r="K358" t="s">
        <v>733</v>
      </c>
      <c r="L358" t="s">
        <v>736</v>
      </c>
      <c r="M358" t="s">
        <v>736</v>
      </c>
      <c r="N358">
        <v>0</v>
      </c>
    </row>
    <row r="359" spans="1:14" x14ac:dyDescent="0.3">
      <c r="A359" t="s">
        <v>1191</v>
      </c>
      <c r="B359" t="s">
        <v>37</v>
      </c>
      <c r="C359" t="s">
        <v>53</v>
      </c>
      <c r="D359" t="s">
        <v>43</v>
      </c>
      <c r="E359" t="s">
        <v>733</v>
      </c>
      <c r="F359" t="s">
        <v>736</v>
      </c>
      <c r="G359" t="s">
        <v>736</v>
      </c>
      <c r="H359" t="s">
        <v>64</v>
      </c>
      <c r="I359">
        <v>39.985954284667969</v>
      </c>
      <c r="J359" t="str">
        <f>IF(I359&lt;35,"Y","N")</f>
        <v>N</v>
      </c>
      <c r="K359" t="s">
        <v>733</v>
      </c>
      <c r="L359" t="s">
        <v>736</v>
      </c>
      <c r="M359" t="s">
        <v>736</v>
      </c>
      <c r="N359">
        <v>0</v>
      </c>
    </row>
    <row r="360" spans="1:14" x14ac:dyDescent="0.3">
      <c r="A360" t="s">
        <v>1195</v>
      </c>
      <c r="B360" t="s">
        <v>37</v>
      </c>
      <c r="C360" t="s">
        <v>53</v>
      </c>
      <c r="D360" t="s">
        <v>41</v>
      </c>
      <c r="E360" t="s">
        <v>733</v>
      </c>
      <c r="F360" t="s">
        <v>736</v>
      </c>
      <c r="G360" t="s">
        <v>736</v>
      </c>
      <c r="H360" t="s">
        <v>64</v>
      </c>
      <c r="I360">
        <v>35.699220657348633</v>
      </c>
      <c r="J360" t="str">
        <f>IF(I360&lt;35,"Y","N")</f>
        <v>N</v>
      </c>
      <c r="K360" t="s">
        <v>733</v>
      </c>
      <c r="L360" t="s">
        <v>736</v>
      </c>
      <c r="M360" t="s">
        <v>736</v>
      </c>
      <c r="N360">
        <v>0</v>
      </c>
    </row>
    <row r="361" spans="1:14" x14ac:dyDescent="0.3">
      <c r="A361" t="s">
        <v>830</v>
      </c>
      <c r="B361" t="s">
        <v>37</v>
      </c>
      <c r="C361" t="s">
        <v>53</v>
      </c>
      <c r="D361" t="s">
        <v>43</v>
      </c>
      <c r="E361" t="s">
        <v>64</v>
      </c>
      <c r="F361">
        <v>0</v>
      </c>
      <c r="G361" t="str">
        <f>IF(F361 &gt; 25,"Y","N")</f>
        <v>N</v>
      </c>
      <c r="H361" t="s">
        <v>64</v>
      </c>
      <c r="I361">
        <v>40</v>
      </c>
      <c r="J361" t="s">
        <v>733</v>
      </c>
      <c r="K361" t="s">
        <v>733</v>
      </c>
      <c r="L361" t="s">
        <v>736</v>
      </c>
      <c r="M361" t="s">
        <v>736</v>
      </c>
      <c r="N361">
        <v>0</v>
      </c>
    </row>
    <row r="362" spans="1:14" x14ac:dyDescent="0.3">
      <c r="A362" t="s">
        <v>1196</v>
      </c>
      <c r="B362" t="s">
        <v>37</v>
      </c>
      <c r="C362" t="s">
        <v>53</v>
      </c>
      <c r="D362" t="s">
        <v>43</v>
      </c>
      <c r="E362" t="s">
        <v>733</v>
      </c>
      <c r="F362" t="s">
        <v>736</v>
      </c>
      <c r="G362" t="s">
        <v>736</v>
      </c>
      <c r="H362" t="s">
        <v>64</v>
      </c>
      <c r="I362">
        <v>39.8984375</v>
      </c>
      <c r="J362" t="str">
        <f t="shared" ref="J362:J368" si="15">IF(I362&lt;35,"Y","N")</f>
        <v>N</v>
      </c>
      <c r="K362" t="s">
        <v>733</v>
      </c>
      <c r="L362" t="s">
        <v>736</v>
      </c>
      <c r="M362" t="s">
        <v>736</v>
      </c>
      <c r="N362">
        <v>0</v>
      </c>
    </row>
    <row r="363" spans="1:14" x14ac:dyDescent="0.3">
      <c r="A363" t="s">
        <v>1199</v>
      </c>
      <c r="B363" t="s">
        <v>37</v>
      </c>
      <c r="C363" t="s">
        <v>53</v>
      </c>
      <c r="D363" t="s">
        <v>43</v>
      </c>
      <c r="E363" t="s">
        <v>733</v>
      </c>
      <c r="F363" t="s">
        <v>736</v>
      </c>
      <c r="G363" t="s">
        <v>736</v>
      </c>
      <c r="H363" t="s">
        <v>64</v>
      </c>
      <c r="I363">
        <v>39.617023468017578</v>
      </c>
      <c r="J363" t="str">
        <f t="shared" si="15"/>
        <v>N</v>
      </c>
      <c r="K363" t="s">
        <v>733</v>
      </c>
      <c r="L363" t="s">
        <v>736</v>
      </c>
      <c r="M363" t="s">
        <v>736</v>
      </c>
      <c r="N363">
        <v>0</v>
      </c>
    </row>
    <row r="364" spans="1:14" x14ac:dyDescent="0.3">
      <c r="A364" t="s">
        <v>1200</v>
      </c>
      <c r="B364" t="s">
        <v>37</v>
      </c>
      <c r="C364" t="s">
        <v>53</v>
      </c>
      <c r="D364" t="s">
        <v>43</v>
      </c>
      <c r="E364" t="s">
        <v>733</v>
      </c>
      <c r="F364" t="s">
        <v>736</v>
      </c>
      <c r="G364" t="s">
        <v>736</v>
      </c>
      <c r="H364" t="s">
        <v>64</v>
      </c>
      <c r="I364">
        <v>40</v>
      </c>
      <c r="J364" t="str">
        <f t="shared" si="15"/>
        <v>N</v>
      </c>
      <c r="K364" t="s">
        <v>733</v>
      </c>
      <c r="L364" t="s">
        <v>736</v>
      </c>
      <c r="M364" t="s">
        <v>736</v>
      </c>
      <c r="N364">
        <v>0</v>
      </c>
    </row>
    <row r="365" spans="1:14" x14ac:dyDescent="0.3">
      <c r="A365" t="s">
        <v>1202</v>
      </c>
      <c r="B365" t="s">
        <v>37</v>
      </c>
      <c r="C365" t="s">
        <v>53</v>
      </c>
      <c r="D365" t="s">
        <v>43</v>
      </c>
      <c r="E365" t="s">
        <v>733</v>
      </c>
      <c r="F365" t="s">
        <v>736</v>
      </c>
      <c r="G365" t="s">
        <v>736</v>
      </c>
      <c r="H365" t="s">
        <v>64</v>
      </c>
      <c r="I365">
        <v>36.377853393554688</v>
      </c>
      <c r="J365" t="str">
        <f t="shared" si="15"/>
        <v>N</v>
      </c>
      <c r="K365" t="s">
        <v>733</v>
      </c>
      <c r="L365" t="s">
        <v>736</v>
      </c>
      <c r="M365" t="s">
        <v>736</v>
      </c>
      <c r="N365">
        <v>0</v>
      </c>
    </row>
    <row r="366" spans="1:14" x14ac:dyDescent="0.3">
      <c r="A366" t="s">
        <v>1204</v>
      </c>
      <c r="B366" t="s">
        <v>37</v>
      </c>
      <c r="C366" t="s">
        <v>53</v>
      </c>
      <c r="D366" t="s">
        <v>41</v>
      </c>
      <c r="E366" t="s">
        <v>733</v>
      </c>
      <c r="F366" t="s">
        <v>736</v>
      </c>
      <c r="G366" t="s">
        <v>736</v>
      </c>
      <c r="H366" t="s">
        <v>64</v>
      </c>
      <c r="I366">
        <v>40</v>
      </c>
      <c r="J366" t="str">
        <f t="shared" si="15"/>
        <v>N</v>
      </c>
      <c r="K366" t="s">
        <v>733</v>
      </c>
      <c r="L366" t="s">
        <v>736</v>
      </c>
      <c r="M366" t="s">
        <v>736</v>
      </c>
      <c r="N366">
        <v>0</v>
      </c>
    </row>
    <row r="367" spans="1:14" x14ac:dyDescent="0.3">
      <c r="A367" t="s">
        <v>1208</v>
      </c>
      <c r="B367" t="s">
        <v>37</v>
      </c>
      <c r="C367" t="s">
        <v>53</v>
      </c>
      <c r="D367" t="s">
        <v>42</v>
      </c>
      <c r="E367" t="s">
        <v>733</v>
      </c>
      <c r="F367" t="s">
        <v>736</v>
      </c>
      <c r="G367" t="s">
        <v>736</v>
      </c>
      <c r="H367" t="s">
        <v>64</v>
      </c>
      <c r="I367">
        <v>40</v>
      </c>
      <c r="J367" t="str">
        <f t="shared" si="15"/>
        <v>N</v>
      </c>
      <c r="K367" t="s">
        <v>733</v>
      </c>
      <c r="L367" t="s">
        <v>736</v>
      </c>
      <c r="M367" t="s">
        <v>736</v>
      </c>
      <c r="N367">
        <v>0</v>
      </c>
    </row>
    <row r="368" spans="1:14" x14ac:dyDescent="0.3">
      <c r="A368" t="s">
        <v>1210</v>
      </c>
      <c r="B368" t="s">
        <v>37</v>
      </c>
      <c r="C368" t="s">
        <v>53</v>
      </c>
      <c r="D368" t="s">
        <v>41</v>
      </c>
      <c r="E368" t="s">
        <v>733</v>
      </c>
      <c r="F368" t="s">
        <v>736</v>
      </c>
      <c r="G368" t="s">
        <v>736</v>
      </c>
      <c r="H368" t="s">
        <v>64</v>
      </c>
      <c r="I368">
        <v>35.217676162719727</v>
      </c>
      <c r="J368" t="str">
        <f t="shared" si="15"/>
        <v>N</v>
      </c>
      <c r="K368" t="s">
        <v>733</v>
      </c>
      <c r="L368" t="s">
        <v>736</v>
      </c>
      <c r="M368" t="s">
        <v>736</v>
      </c>
      <c r="N368">
        <v>0</v>
      </c>
    </row>
    <row r="369" spans="1:14" x14ac:dyDescent="0.3">
      <c r="A369" t="s">
        <v>840</v>
      </c>
      <c r="B369" t="s">
        <v>37</v>
      </c>
      <c r="C369" t="s">
        <v>53</v>
      </c>
      <c r="D369" t="s">
        <v>41</v>
      </c>
      <c r="E369" t="s">
        <v>64</v>
      </c>
      <c r="F369">
        <v>270</v>
      </c>
      <c r="G369" t="str">
        <f>IF(F369 &gt; 25,"Y","N")</f>
        <v>Y</v>
      </c>
      <c r="H369" t="s">
        <v>64</v>
      </c>
      <c r="I369">
        <v>36.324050903320313</v>
      </c>
      <c r="J369" t="s">
        <v>733</v>
      </c>
      <c r="K369" t="s">
        <v>733</v>
      </c>
      <c r="L369" t="s">
        <v>736</v>
      </c>
      <c r="M369" t="s">
        <v>736</v>
      </c>
      <c r="N369">
        <v>0</v>
      </c>
    </row>
    <row r="370" spans="1:14" x14ac:dyDescent="0.3">
      <c r="A370" t="s">
        <v>1215</v>
      </c>
      <c r="B370" t="s">
        <v>37</v>
      </c>
      <c r="C370" t="s">
        <v>53</v>
      </c>
      <c r="D370" t="s">
        <v>41</v>
      </c>
      <c r="E370" t="s">
        <v>733</v>
      </c>
      <c r="F370" t="s">
        <v>736</v>
      </c>
      <c r="G370" t="s">
        <v>736</v>
      </c>
      <c r="H370" t="s">
        <v>64</v>
      </c>
      <c r="I370">
        <v>35.397804260253906</v>
      </c>
      <c r="J370" t="str">
        <f>IF(I370&lt;35,"Y","N")</f>
        <v>N</v>
      </c>
      <c r="K370" t="s">
        <v>733</v>
      </c>
      <c r="L370" t="s">
        <v>736</v>
      </c>
      <c r="M370" t="s">
        <v>736</v>
      </c>
      <c r="N370">
        <v>0</v>
      </c>
    </row>
    <row r="371" spans="1:14" x14ac:dyDescent="0.3">
      <c r="A371" t="s">
        <v>1218</v>
      </c>
      <c r="B371" t="s">
        <v>37</v>
      </c>
      <c r="C371" t="s">
        <v>53</v>
      </c>
      <c r="D371" t="s">
        <v>41</v>
      </c>
      <c r="E371" t="s">
        <v>733</v>
      </c>
      <c r="F371" t="s">
        <v>736</v>
      </c>
      <c r="G371" t="s">
        <v>736</v>
      </c>
      <c r="H371" t="s">
        <v>64</v>
      </c>
      <c r="I371">
        <v>40</v>
      </c>
      <c r="J371" t="str">
        <f>IF(I371&lt;35,"Y","N")</f>
        <v>N</v>
      </c>
      <c r="K371" t="s">
        <v>733</v>
      </c>
      <c r="L371" t="s">
        <v>736</v>
      </c>
      <c r="M371" t="s">
        <v>736</v>
      </c>
      <c r="N371">
        <v>0</v>
      </c>
    </row>
    <row r="372" spans="1:14" x14ac:dyDescent="0.3">
      <c r="A372" t="s">
        <v>874</v>
      </c>
      <c r="B372" t="s">
        <v>37</v>
      </c>
      <c r="C372" t="s">
        <v>57</v>
      </c>
      <c r="D372" t="s">
        <v>43</v>
      </c>
      <c r="E372" t="s">
        <v>64</v>
      </c>
      <c r="F372">
        <v>64</v>
      </c>
      <c r="G372" t="str">
        <f>IF(F372 &gt; 25,"Y","N")</f>
        <v>Y</v>
      </c>
      <c r="H372" t="s">
        <v>64</v>
      </c>
      <c r="I372">
        <v>36.659639358520508</v>
      </c>
      <c r="J372" t="s">
        <v>733</v>
      </c>
      <c r="K372" t="s">
        <v>733</v>
      </c>
      <c r="L372" t="s">
        <v>736</v>
      </c>
      <c r="M372" t="s">
        <v>736</v>
      </c>
      <c r="N372">
        <v>0</v>
      </c>
    </row>
    <row r="373" spans="1:14" x14ac:dyDescent="0.3">
      <c r="A373" t="s">
        <v>1233</v>
      </c>
      <c r="B373" t="s">
        <v>37</v>
      </c>
      <c r="C373" t="s">
        <v>57</v>
      </c>
      <c r="D373" t="s">
        <v>42</v>
      </c>
      <c r="E373" t="s">
        <v>733</v>
      </c>
      <c r="F373" t="s">
        <v>736</v>
      </c>
      <c r="G373" t="s">
        <v>736</v>
      </c>
      <c r="H373" t="s">
        <v>64</v>
      </c>
      <c r="I373">
        <v>39.910354614257813</v>
      </c>
      <c r="J373" t="s">
        <v>733</v>
      </c>
      <c r="K373" t="s">
        <v>733</v>
      </c>
      <c r="L373" t="s">
        <v>736</v>
      </c>
      <c r="M373" t="s">
        <v>736</v>
      </c>
      <c r="N373">
        <v>0</v>
      </c>
    </row>
    <row r="374" spans="1:14" x14ac:dyDescent="0.3">
      <c r="A374" t="s">
        <v>1260</v>
      </c>
      <c r="B374" t="s">
        <v>37</v>
      </c>
      <c r="C374" t="s">
        <v>45</v>
      </c>
      <c r="D374" t="s">
        <v>41</v>
      </c>
      <c r="E374" t="s">
        <v>733</v>
      </c>
      <c r="F374" t="s">
        <v>736</v>
      </c>
      <c r="G374" t="s">
        <v>736</v>
      </c>
      <c r="H374" t="s">
        <v>64</v>
      </c>
      <c r="I374">
        <v>35.211368560791016</v>
      </c>
      <c r="J374" t="str">
        <f>IF(I374&lt;35,"Y","N")</f>
        <v>N</v>
      </c>
      <c r="K374" t="s">
        <v>733</v>
      </c>
      <c r="L374" t="s">
        <v>736</v>
      </c>
      <c r="M374" t="s">
        <v>736</v>
      </c>
      <c r="N374">
        <v>0</v>
      </c>
    </row>
    <row r="375" spans="1:14" x14ac:dyDescent="0.3">
      <c r="A375" t="s">
        <v>1302</v>
      </c>
      <c r="B375" t="s">
        <v>37</v>
      </c>
      <c r="C375" t="s">
        <v>58</v>
      </c>
      <c r="D375" t="s">
        <v>41</v>
      </c>
      <c r="E375" t="s">
        <v>733</v>
      </c>
      <c r="F375" t="s">
        <v>736</v>
      </c>
      <c r="G375" t="s">
        <v>736</v>
      </c>
      <c r="H375" t="s">
        <v>64</v>
      </c>
      <c r="I375">
        <v>35.082372665405273</v>
      </c>
      <c r="J375" t="str">
        <f>IF(I375&lt;35,"Y","N")</f>
        <v>N</v>
      </c>
      <c r="K375" t="s">
        <v>733</v>
      </c>
      <c r="L375" t="s">
        <v>736</v>
      </c>
      <c r="M375" t="s">
        <v>736</v>
      </c>
      <c r="N375">
        <v>0</v>
      </c>
    </row>
    <row r="376" spans="1:14" x14ac:dyDescent="0.3">
      <c r="A376" t="s">
        <v>906</v>
      </c>
      <c r="B376" t="s">
        <v>37</v>
      </c>
      <c r="C376" t="s">
        <v>58</v>
      </c>
      <c r="D376" t="s">
        <v>43</v>
      </c>
      <c r="E376" t="s">
        <v>64</v>
      </c>
      <c r="F376">
        <v>65</v>
      </c>
      <c r="G376" t="str">
        <f>IF(F376 &gt; 25,"Y","N")</f>
        <v>Y</v>
      </c>
      <c r="H376" t="s">
        <v>64</v>
      </c>
      <c r="I376">
        <v>36.6763916015625</v>
      </c>
      <c r="J376" t="s">
        <v>733</v>
      </c>
      <c r="K376" t="s">
        <v>733</v>
      </c>
      <c r="L376" t="s">
        <v>736</v>
      </c>
      <c r="M376" t="s">
        <v>736</v>
      </c>
      <c r="N376">
        <v>0</v>
      </c>
    </row>
    <row r="377" spans="1:14" x14ac:dyDescent="0.3">
      <c r="A377" t="s">
        <v>1305</v>
      </c>
      <c r="B377" t="s">
        <v>37</v>
      </c>
      <c r="C377" t="s">
        <v>58</v>
      </c>
      <c r="D377" t="s">
        <v>42</v>
      </c>
      <c r="E377" t="s">
        <v>733</v>
      </c>
      <c r="F377" t="s">
        <v>736</v>
      </c>
      <c r="G377" t="s">
        <v>736</v>
      </c>
      <c r="H377" t="s">
        <v>64</v>
      </c>
      <c r="I377">
        <v>36.266300201416016</v>
      </c>
      <c r="J377" t="str">
        <f>IF(I377&lt;35,"Y","N")</f>
        <v>N</v>
      </c>
      <c r="K377" t="s">
        <v>733</v>
      </c>
      <c r="L377" t="s">
        <v>736</v>
      </c>
      <c r="M377" t="s">
        <v>736</v>
      </c>
      <c r="N377">
        <v>0</v>
      </c>
    </row>
    <row r="378" spans="1:14" x14ac:dyDescent="0.3">
      <c r="A378" t="s">
        <v>1313</v>
      </c>
      <c r="B378" t="s">
        <v>37</v>
      </c>
      <c r="C378" t="s">
        <v>58</v>
      </c>
      <c r="D378" t="s">
        <v>41</v>
      </c>
      <c r="E378" t="s">
        <v>733</v>
      </c>
      <c r="F378" t="s">
        <v>736</v>
      </c>
      <c r="G378" t="s">
        <v>736</v>
      </c>
      <c r="H378" t="s">
        <v>64</v>
      </c>
      <c r="I378">
        <v>40</v>
      </c>
      <c r="J378" t="str">
        <f>IF(I378&lt;35,"Y","N")</f>
        <v>N</v>
      </c>
      <c r="K378" t="s">
        <v>733</v>
      </c>
      <c r="L378" t="s">
        <v>736</v>
      </c>
      <c r="M378" t="s">
        <v>736</v>
      </c>
      <c r="N378">
        <v>0</v>
      </c>
    </row>
    <row r="379" spans="1:14" x14ac:dyDescent="0.3">
      <c r="A379" t="s">
        <v>1277</v>
      </c>
      <c r="B379" t="s">
        <v>37</v>
      </c>
      <c r="C379" t="s">
        <v>49</v>
      </c>
      <c r="D379" t="s">
        <v>43</v>
      </c>
      <c r="E379" t="s">
        <v>733</v>
      </c>
      <c r="F379" t="s">
        <v>736</v>
      </c>
      <c r="G379" t="s">
        <v>736</v>
      </c>
      <c r="H379" t="s">
        <v>64</v>
      </c>
      <c r="I379">
        <v>39.405017852783203</v>
      </c>
      <c r="J379" t="str">
        <f>IF(I379&lt;35,"Y","N")</f>
        <v>N</v>
      </c>
      <c r="K379" t="s">
        <v>733</v>
      </c>
      <c r="L379" t="s">
        <v>736</v>
      </c>
      <c r="M379" t="s">
        <v>736</v>
      </c>
      <c r="N379">
        <v>0</v>
      </c>
    </row>
    <row r="380" spans="1:14" x14ac:dyDescent="0.3">
      <c r="A380" t="s">
        <v>931</v>
      </c>
      <c r="B380" t="s">
        <v>37</v>
      </c>
      <c r="C380" t="s">
        <v>49</v>
      </c>
      <c r="D380" t="s">
        <v>43</v>
      </c>
      <c r="E380" t="s">
        <v>64</v>
      </c>
      <c r="F380">
        <v>118</v>
      </c>
      <c r="G380" t="str">
        <f>IF(F380 &gt; 25,"Y","N")</f>
        <v>Y</v>
      </c>
      <c r="H380" t="s">
        <v>64</v>
      </c>
      <c r="I380">
        <v>36.530872344970703</v>
      </c>
      <c r="J380" t="s">
        <v>733</v>
      </c>
      <c r="K380" t="s">
        <v>733</v>
      </c>
      <c r="L380" t="s">
        <v>736</v>
      </c>
      <c r="M380" t="s">
        <v>736</v>
      </c>
      <c r="N380">
        <v>0</v>
      </c>
    </row>
    <row r="381" spans="1:14" x14ac:dyDescent="0.3">
      <c r="A381" t="s">
        <v>933</v>
      </c>
      <c r="B381" t="s">
        <v>37</v>
      </c>
      <c r="C381" t="s">
        <v>49</v>
      </c>
      <c r="D381" t="s">
        <v>43</v>
      </c>
      <c r="E381" t="s">
        <v>64</v>
      </c>
      <c r="F381">
        <v>0</v>
      </c>
      <c r="G381" t="str">
        <f>IF(F381 &gt; 25,"Y","N")</f>
        <v>N</v>
      </c>
      <c r="H381" t="s">
        <v>64</v>
      </c>
      <c r="I381">
        <v>40</v>
      </c>
      <c r="J381" t="s">
        <v>733</v>
      </c>
      <c r="K381" t="s">
        <v>733</v>
      </c>
      <c r="L381" t="s">
        <v>736</v>
      </c>
      <c r="M381" t="s">
        <v>736</v>
      </c>
      <c r="N381">
        <v>0</v>
      </c>
    </row>
    <row r="382" spans="1:14" x14ac:dyDescent="0.3">
      <c r="A382" t="s">
        <v>1281</v>
      </c>
      <c r="B382" t="s">
        <v>37</v>
      </c>
      <c r="C382" t="s">
        <v>49</v>
      </c>
      <c r="D382" t="s">
        <v>42</v>
      </c>
      <c r="E382" t="s">
        <v>733</v>
      </c>
      <c r="F382" t="s">
        <v>736</v>
      </c>
      <c r="G382" t="s">
        <v>736</v>
      </c>
      <c r="H382" t="s">
        <v>64</v>
      </c>
      <c r="I382">
        <v>37.631099700927734</v>
      </c>
      <c r="J382" t="str">
        <f>IF(I382&lt;35,"Y","N")</f>
        <v>N</v>
      </c>
      <c r="K382" t="s">
        <v>733</v>
      </c>
      <c r="L382" t="s">
        <v>736</v>
      </c>
      <c r="M382" t="s">
        <v>736</v>
      </c>
      <c r="N382">
        <v>0</v>
      </c>
    </row>
    <row r="383" spans="1:14" x14ac:dyDescent="0.3">
      <c r="A383" t="s">
        <v>1281</v>
      </c>
      <c r="B383" t="s">
        <v>37</v>
      </c>
      <c r="C383" t="s">
        <v>49</v>
      </c>
      <c r="D383" t="s">
        <v>42</v>
      </c>
      <c r="E383" t="s">
        <v>733</v>
      </c>
      <c r="F383" t="s">
        <v>736</v>
      </c>
      <c r="G383" t="s">
        <v>736</v>
      </c>
      <c r="H383" t="s">
        <v>64</v>
      </c>
      <c r="I383">
        <v>39.210037231445313</v>
      </c>
      <c r="J383" t="str">
        <f>IF(I383&lt;35,"Y","N")</f>
        <v>N</v>
      </c>
      <c r="K383" t="s">
        <v>733</v>
      </c>
      <c r="L383" t="s">
        <v>736</v>
      </c>
      <c r="M383" t="s">
        <v>736</v>
      </c>
      <c r="N383">
        <v>0</v>
      </c>
    </row>
    <row r="384" spans="1:14" x14ac:dyDescent="0.3">
      <c r="A384" t="s">
        <v>940</v>
      </c>
      <c r="B384" t="s">
        <v>37</v>
      </c>
      <c r="C384" t="s">
        <v>49</v>
      </c>
      <c r="D384" t="s">
        <v>42</v>
      </c>
      <c r="E384" t="s">
        <v>64</v>
      </c>
      <c r="F384">
        <v>164</v>
      </c>
      <c r="G384" t="str">
        <f>IF(F384 &gt; 25,"Y","N")</f>
        <v>Y</v>
      </c>
      <c r="H384" t="s">
        <v>64</v>
      </c>
      <c r="I384">
        <v>36.981576919555664</v>
      </c>
      <c r="J384" t="s">
        <v>733</v>
      </c>
      <c r="K384" t="s">
        <v>733</v>
      </c>
      <c r="L384" t="s">
        <v>736</v>
      </c>
      <c r="M384" t="s">
        <v>736</v>
      </c>
      <c r="N384">
        <v>0</v>
      </c>
    </row>
    <row r="385" spans="1:14" x14ac:dyDescent="0.3">
      <c r="A385" t="s">
        <v>1282</v>
      </c>
      <c r="B385" t="s">
        <v>37</v>
      </c>
      <c r="C385" t="s">
        <v>49</v>
      </c>
      <c r="D385" t="s">
        <v>42</v>
      </c>
      <c r="E385" t="s">
        <v>733</v>
      </c>
      <c r="F385" t="s">
        <v>736</v>
      </c>
      <c r="G385" t="s">
        <v>736</v>
      </c>
      <c r="H385" t="s">
        <v>64</v>
      </c>
      <c r="I385">
        <v>35.898544311523438</v>
      </c>
      <c r="J385" t="str">
        <f>IF(I385&lt;35,"Y","N")</f>
        <v>N</v>
      </c>
      <c r="K385" t="s">
        <v>733</v>
      </c>
      <c r="L385" t="s">
        <v>736</v>
      </c>
      <c r="M385" t="s">
        <v>736</v>
      </c>
      <c r="N385">
        <v>0</v>
      </c>
    </row>
    <row r="386" spans="1:14" x14ac:dyDescent="0.3">
      <c r="A386" t="s">
        <v>942</v>
      </c>
      <c r="B386" t="s">
        <v>37</v>
      </c>
      <c r="C386" t="s">
        <v>49</v>
      </c>
      <c r="D386" t="s">
        <v>42</v>
      </c>
      <c r="E386" t="s">
        <v>64</v>
      </c>
      <c r="F386">
        <v>29</v>
      </c>
      <c r="G386" t="str">
        <f>IF(F386 &gt; 25,"Y","N")</f>
        <v>Y</v>
      </c>
      <c r="H386" t="s">
        <v>64</v>
      </c>
      <c r="I386">
        <v>35.972621917724609</v>
      </c>
      <c r="J386" t="s">
        <v>733</v>
      </c>
      <c r="K386" t="s">
        <v>733</v>
      </c>
      <c r="L386" t="s">
        <v>736</v>
      </c>
      <c r="M386" t="s">
        <v>736</v>
      </c>
      <c r="N386">
        <v>0</v>
      </c>
    </row>
    <row r="387" spans="1:14" x14ac:dyDescent="0.3">
      <c r="A387" t="s">
        <v>947</v>
      </c>
      <c r="B387" t="s">
        <v>37</v>
      </c>
      <c r="C387" t="s">
        <v>49</v>
      </c>
      <c r="D387" t="s">
        <v>42</v>
      </c>
      <c r="E387" t="s">
        <v>64</v>
      </c>
      <c r="F387">
        <v>27</v>
      </c>
      <c r="G387" t="str">
        <f>IF(F387 &gt; 25,"Y","N")</f>
        <v>Y</v>
      </c>
      <c r="H387" t="s">
        <v>64</v>
      </c>
      <c r="I387">
        <v>38.045871734619141</v>
      </c>
      <c r="J387" t="s">
        <v>733</v>
      </c>
      <c r="K387" t="s">
        <v>733</v>
      </c>
      <c r="L387" t="s">
        <v>736</v>
      </c>
      <c r="M387" t="s">
        <v>736</v>
      </c>
      <c r="N387">
        <v>0</v>
      </c>
    </row>
    <row r="388" spans="1:14" x14ac:dyDescent="0.3">
      <c r="A388" t="s">
        <v>1284</v>
      </c>
      <c r="B388" t="s">
        <v>37</v>
      </c>
      <c r="C388" t="s">
        <v>49</v>
      </c>
      <c r="D388" t="s">
        <v>42</v>
      </c>
      <c r="E388" t="s">
        <v>733</v>
      </c>
      <c r="F388" t="s">
        <v>736</v>
      </c>
      <c r="G388" t="s">
        <v>736</v>
      </c>
      <c r="H388" t="s">
        <v>64</v>
      </c>
      <c r="I388">
        <v>35.800165176391602</v>
      </c>
      <c r="J388" t="str">
        <f>IF(I388&lt;35,"Y","N")</f>
        <v>N</v>
      </c>
      <c r="K388" t="s">
        <v>733</v>
      </c>
      <c r="L388" t="s">
        <v>736</v>
      </c>
      <c r="M388" t="s">
        <v>736</v>
      </c>
      <c r="N388">
        <v>0</v>
      </c>
    </row>
    <row r="389" spans="1:14" x14ac:dyDescent="0.3">
      <c r="A389" t="s">
        <v>948</v>
      </c>
      <c r="B389" t="s">
        <v>37</v>
      </c>
      <c r="C389" t="s">
        <v>49</v>
      </c>
      <c r="D389" t="s">
        <v>42</v>
      </c>
      <c r="E389" t="s">
        <v>64</v>
      </c>
      <c r="F389">
        <v>113</v>
      </c>
      <c r="G389" t="str">
        <f>IF(F389 &gt; 25,"Y","N")</f>
        <v>Y</v>
      </c>
      <c r="H389" t="s">
        <v>64</v>
      </c>
      <c r="I389">
        <v>37.815689086914063</v>
      </c>
      <c r="J389" t="s">
        <v>733</v>
      </c>
      <c r="K389" t="s">
        <v>733</v>
      </c>
      <c r="L389" t="s">
        <v>736</v>
      </c>
      <c r="M389" t="s">
        <v>736</v>
      </c>
      <c r="N389">
        <v>0</v>
      </c>
    </row>
    <row r="390" spans="1:14" x14ac:dyDescent="0.3">
      <c r="A390" t="s">
        <v>1285</v>
      </c>
      <c r="B390" t="s">
        <v>37</v>
      </c>
      <c r="C390" t="s">
        <v>49</v>
      </c>
      <c r="D390" t="s">
        <v>42</v>
      </c>
      <c r="E390" t="s">
        <v>733</v>
      </c>
      <c r="F390" t="s">
        <v>736</v>
      </c>
      <c r="G390" t="s">
        <v>736</v>
      </c>
      <c r="H390" t="s">
        <v>64</v>
      </c>
      <c r="I390">
        <v>38.076618194580078</v>
      </c>
      <c r="J390" t="str">
        <f t="shared" ref="J390:J407" si="16">IF(I390&lt;35,"Y","N")</f>
        <v>N</v>
      </c>
      <c r="K390" t="s">
        <v>733</v>
      </c>
      <c r="L390" t="s">
        <v>736</v>
      </c>
      <c r="M390" t="s">
        <v>736</v>
      </c>
      <c r="N390">
        <v>0</v>
      </c>
    </row>
    <row r="391" spans="1:14" x14ac:dyDescent="0.3">
      <c r="A391" t="s">
        <v>1286</v>
      </c>
      <c r="B391" t="s">
        <v>37</v>
      </c>
      <c r="C391" t="s">
        <v>49</v>
      </c>
      <c r="D391" t="s">
        <v>42</v>
      </c>
      <c r="E391" t="s">
        <v>733</v>
      </c>
      <c r="F391" t="s">
        <v>736</v>
      </c>
      <c r="G391" t="s">
        <v>736</v>
      </c>
      <c r="H391" t="s">
        <v>64</v>
      </c>
      <c r="I391">
        <v>38.332557678222656</v>
      </c>
      <c r="J391" t="str">
        <f t="shared" si="16"/>
        <v>N</v>
      </c>
      <c r="K391" t="s">
        <v>733</v>
      </c>
      <c r="L391" t="s">
        <v>736</v>
      </c>
      <c r="M391" t="s">
        <v>736</v>
      </c>
      <c r="N391">
        <v>0</v>
      </c>
    </row>
    <row r="392" spans="1:14" x14ac:dyDescent="0.3">
      <c r="A392" t="s">
        <v>1330</v>
      </c>
      <c r="B392" t="s">
        <v>37</v>
      </c>
      <c r="C392" t="s">
        <v>744</v>
      </c>
      <c r="D392" t="s">
        <v>42</v>
      </c>
      <c r="E392" t="s">
        <v>733</v>
      </c>
      <c r="F392" t="s">
        <v>736</v>
      </c>
      <c r="G392" t="s">
        <v>736</v>
      </c>
      <c r="H392" t="s">
        <v>64</v>
      </c>
      <c r="I392">
        <v>40</v>
      </c>
      <c r="J392" t="str">
        <f t="shared" si="16"/>
        <v>N</v>
      </c>
      <c r="K392" t="s">
        <v>733</v>
      </c>
      <c r="L392" t="s">
        <v>736</v>
      </c>
      <c r="M392" t="s">
        <v>736</v>
      </c>
      <c r="N392">
        <v>0</v>
      </c>
    </row>
    <row r="393" spans="1:14" x14ac:dyDescent="0.3">
      <c r="A393" t="s">
        <v>1324</v>
      </c>
      <c r="B393" t="s">
        <v>37</v>
      </c>
      <c r="C393" t="s">
        <v>744</v>
      </c>
      <c r="D393" t="s">
        <v>42</v>
      </c>
      <c r="E393" t="s">
        <v>733</v>
      </c>
      <c r="F393" t="s">
        <v>736</v>
      </c>
      <c r="G393" t="s">
        <v>736</v>
      </c>
      <c r="H393" t="s">
        <v>64</v>
      </c>
      <c r="I393">
        <v>40</v>
      </c>
      <c r="J393" t="str">
        <f t="shared" si="16"/>
        <v>N</v>
      </c>
      <c r="K393" t="s">
        <v>733</v>
      </c>
      <c r="L393" t="s">
        <v>736</v>
      </c>
      <c r="M393" t="s">
        <v>736</v>
      </c>
      <c r="N393">
        <v>0</v>
      </c>
    </row>
    <row r="394" spans="1:14" x14ac:dyDescent="0.3">
      <c r="A394" t="s">
        <v>1327</v>
      </c>
      <c r="B394" t="s">
        <v>37</v>
      </c>
      <c r="C394" t="s">
        <v>744</v>
      </c>
      <c r="D394" t="s">
        <v>42</v>
      </c>
      <c r="E394" t="s">
        <v>733</v>
      </c>
      <c r="F394" t="s">
        <v>736</v>
      </c>
      <c r="G394" t="s">
        <v>736</v>
      </c>
      <c r="H394" t="s">
        <v>64</v>
      </c>
      <c r="I394">
        <v>40</v>
      </c>
      <c r="J394" t="str">
        <f t="shared" si="16"/>
        <v>N</v>
      </c>
      <c r="K394" t="s">
        <v>733</v>
      </c>
      <c r="L394" t="s">
        <v>736</v>
      </c>
      <c r="M394" t="s">
        <v>736</v>
      </c>
      <c r="N394">
        <v>0</v>
      </c>
    </row>
    <row r="395" spans="1:14" x14ac:dyDescent="0.3">
      <c r="A395" t="s">
        <v>1329</v>
      </c>
      <c r="B395" t="s">
        <v>37</v>
      </c>
      <c r="C395" t="s">
        <v>744</v>
      </c>
      <c r="D395" t="s">
        <v>42</v>
      </c>
      <c r="E395" t="s">
        <v>733</v>
      </c>
      <c r="F395" t="s">
        <v>736</v>
      </c>
      <c r="G395" t="s">
        <v>736</v>
      </c>
      <c r="H395" t="s">
        <v>64</v>
      </c>
      <c r="I395">
        <v>40</v>
      </c>
      <c r="J395" t="str">
        <f t="shared" si="16"/>
        <v>N</v>
      </c>
      <c r="K395" t="s">
        <v>733</v>
      </c>
      <c r="L395" t="s">
        <v>736</v>
      </c>
      <c r="M395" t="s">
        <v>736</v>
      </c>
      <c r="N395">
        <v>0</v>
      </c>
    </row>
    <row r="396" spans="1:14" x14ac:dyDescent="0.3">
      <c r="A396" t="s">
        <v>1325</v>
      </c>
      <c r="B396" t="s">
        <v>37</v>
      </c>
      <c r="C396" t="s">
        <v>744</v>
      </c>
      <c r="D396" t="s">
        <v>42</v>
      </c>
      <c r="E396" t="s">
        <v>733</v>
      </c>
      <c r="F396" t="s">
        <v>736</v>
      </c>
      <c r="G396" t="s">
        <v>736</v>
      </c>
      <c r="H396" t="s">
        <v>64</v>
      </c>
      <c r="I396">
        <v>40</v>
      </c>
      <c r="J396" t="str">
        <f t="shared" si="16"/>
        <v>N</v>
      </c>
      <c r="K396" t="s">
        <v>733</v>
      </c>
      <c r="L396" t="s">
        <v>736</v>
      </c>
      <c r="M396" t="s">
        <v>736</v>
      </c>
      <c r="N396">
        <v>0</v>
      </c>
    </row>
    <row r="397" spans="1:14" x14ac:dyDescent="0.3">
      <c r="A397" t="s">
        <v>1326</v>
      </c>
      <c r="B397" t="s">
        <v>37</v>
      </c>
      <c r="C397" t="s">
        <v>744</v>
      </c>
      <c r="D397" t="s">
        <v>42</v>
      </c>
      <c r="E397" t="s">
        <v>733</v>
      </c>
      <c r="F397" t="s">
        <v>736</v>
      </c>
      <c r="G397" t="s">
        <v>736</v>
      </c>
      <c r="H397" t="s">
        <v>64</v>
      </c>
      <c r="I397">
        <v>40</v>
      </c>
      <c r="J397" t="str">
        <f t="shared" si="16"/>
        <v>N</v>
      </c>
      <c r="K397" t="s">
        <v>733</v>
      </c>
      <c r="L397" t="s">
        <v>736</v>
      </c>
      <c r="M397" t="s">
        <v>736</v>
      </c>
      <c r="N397">
        <v>0</v>
      </c>
    </row>
    <row r="398" spans="1:14" x14ac:dyDescent="0.3">
      <c r="A398" t="s">
        <v>1323</v>
      </c>
      <c r="B398" t="s">
        <v>37</v>
      </c>
      <c r="C398" t="s">
        <v>744</v>
      </c>
      <c r="D398" t="s">
        <v>42</v>
      </c>
      <c r="E398" t="s">
        <v>733</v>
      </c>
      <c r="F398" t="s">
        <v>736</v>
      </c>
      <c r="G398" t="s">
        <v>736</v>
      </c>
      <c r="H398" t="s">
        <v>64</v>
      </c>
      <c r="I398">
        <v>39.845600128173828</v>
      </c>
      <c r="J398" t="str">
        <f t="shared" si="16"/>
        <v>N</v>
      </c>
      <c r="K398" t="s">
        <v>733</v>
      </c>
      <c r="L398" t="s">
        <v>736</v>
      </c>
      <c r="M398" t="s">
        <v>736</v>
      </c>
      <c r="N398">
        <v>0</v>
      </c>
    </row>
    <row r="399" spans="1:14" x14ac:dyDescent="0.3">
      <c r="A399" t="s">
        <v>1322</v>
      </c>
      <c r="B399" t="s">
        <v>37</v>
      </c>
      <c r="C399" t="s">
        <v>744</v>
      </c>
      <c r="D399" t="s">
        <v>42</v>
      </c>
      <c r="E399" t="s">
        <v>733</v>
      </c>
      <c r="F399" t="s">
        <v>736</v>
      </c>
      <c r="G399" t="s">
        <v>736</v>
      </c>
      <c r="H399" t="s">
        <v>64</v>
      </c>
      <c r="I399">
        <v>40</v>
      </c>
      <c r="J399" t="str">
        <f t="shared" si="16"/>
        <v>N</v>
      </c>
      <c r="K399" t="s">
        <v>733</v>
      </c>
      <c r="L399" t="s">
        <v>736</v>
      </c>
      <c r="M399" t="s">
        <v>736</v>
      </c>
      <c r="N399">
        <v>0</v>
      </c>
    </row>
    <row r="400" spans="1:14" x14ac:dyDescent="0.3">
      <c r="A400" t="s">
        <v>1328</v>
      </c>
      <c r="B400" t="s">
        <v>37</v>
      </c>
      <c r="C400" t="s">
        <v>744</v>
      </c>
      <c r="D400" t="s">
        <v>42</v>
      </c>
      <c r="E400" t="s">
        <v>733</v>
      </c>
      <c r="F400" t="s">
        <v>736</v>
      </c>
      <c r="G400" t="s">
        <v>736</v>
      </c>
      <c r="H400" t="s">
        <v>64</v>
      </c>
      <c r="I400">
        <v>36.806133270263672</v>
      </c>
      <c r="J400" t="str">
        <f t="shared" si="16"/>
        <v>N</v>
      </c>
      <c r="K400" t="s">
        <v>733</v>
      </c>
      <c r="L400" t="s">
        <v>736</v>
      </c>
      <c r="M400" t="s">
        <v>736</v>
      </c>
      <c r="N400">
        <v>0</v>
      </c>
    </row>
    <row r="401" spans="1:14" x14ac:dyDescent="0.3">
      <c r="A401" t="s">
        <v>1333</v>
      </c>
      <c r="B401" t="s">
        <v>37</v>
      </c>
      <c r="C401" t="s">
        <v>54</v>
      </c>
      <c r="D401" t="s">
        <v>43</v>
      </c>
      <c r="E401" t="s">
        <v>733</v>
      </c>
      <c r="F401" t="s">
        <v>736</v>
      </c>
      <c r="G401" t="s">
        <v>736</v>
      </c>
      <c r="H401" t="s">
        <v>64</v>
      </c>
      <c r="I401">
        <v>38.155864715576172</v>
      </c>
      <c r="J401" t="str">
        <f t="shared" si="16"/>
        <v>N</v>
      </c>
      <c r="K401" t="s">
        <v>733</v>
      </c>
      <c r="L401" t="s">
        <v>736</v>
      </c>
      <c r="M401" t="s">
        <v>736</v>
      </c>
      <c r="N401">
        <v>0</v>
      </c>
    </row>
    <row r="402" spans="1:14" x14ac:dyDescent="0.3">
      <c r="A402" t="s">
        <v>1334</v>
      </c>
      <c r="B402" t="s">
        <v>37</v>
      </c>
      <c r="C402" t="s">
        <v>54</v>
      </c>
      <c r="D402" t="s">
        <v>43</v>
      </c>
      <c r="E402" t="s">
        <v>733</v>
      </c>
      <c r="F402" t="s">
        <v>736</v>
      </c>
      <c r="G402" t="s">
        <v>736</v>
      </c>
      <c r="H402" t="s">
        <v>64</v>
      </c>
      <c r="I402">
        <v>36.917974472045898</v>
      </c>
      <c r="J402" t="str">
        <f t="shared" si="16"/>
        <v>N</v>
      </c>
      <c r="K402" t="s">
        <v>733</v>
      </c>
      <c r="L402" t="s">
        <v>736</v>
      </c>
      <c r="M402" t="s">
        <v>736</v>
      </c>
      <c r="N402">
        <v>0</v>
      </c>
    </row>
    <row r="403" spans="1:14" x14ac:dyDescent="0.3">
      <c r="A403" t="s">
        <v>980</v>
      </c>
      <c r="B403" t="s">
        <v>37</v>
      </c>
      <c r="C403" t="s">
        <v>54</v>
      </c>
      <c r="D403" t="s">
        <v>43</v>
      </c>
      <c r="E403" t="s">
        <v>64</v>
      </c>
      <c r="F403">
        <v>0</v>
      </c>
      <c r="G403" t="str">
        <f>IF(F403 &gt; 25,"Y","N")</f>
        <v>N</v>
      </c>
      <c r="H403" t="s">
        <v>64</v>
      </c>
      <c r="I403">
        <v>36.270444869995117</v>
      </c>
      <c r="J403" t="str">
        <f t="shared" si="16"/>
        <v>N</v>
      </c>
      <c r="K403" t="s">
        <v>733</v>
      </c>
      <c r="L403" t="s">
        <v>736</v>
      </c>
      <c r="M403" t="s">
        <v>736</v>
      </c>
      <c r="N403">
        <v>0</v>
      </c>
    </row>
    <row r="404" spans="1:14" x14ac:dyDescent="0.3">
      <c r="A404" t="s">
        <v>1336</v>
      </c>
      <c r="B404" t="s">
        <v>37</v>
      </c>
      <c r="C404" t="s">
        <v>54</v>
      </c>
      <c r="D404" t="s">
        <v>42</v>
      </c>
      <c r="E404" t="s">
        <v>733</v>
      </c>
      <c r="F404" t="s">
        <v>736</v>
      </c>
      <c r="G404" t="s">
        <v>736</v>
      </c>
      <c r="H404" t="s">
        <v>64</v>
      </c>
      <c r="I404">
        <v>39.793388366699219</v>
      </c>
      <c r="J404" t="str">
        <f t="shared" si="16"/>
        <v>N</v>
      </c>
      <c r="K404" t="s">
        <v>733</v>
      </c>
      <c r="L404" t="s">
        <v>736</v>
      </c>
      <c r="M404" t="s">
        <v>736</v>
      </c>
      <c r="N404">
        <v>0</v>
      </c>
    </row>
    <row r="405" spans="1:14" x14ac:dyDescent="0.3">
      <c r="A405" t="s">
        <v>1337</v>
      </c>
      <c r="B405" t="s">
        <v>37</v>
      </c>
      <c r="C405" t="s">
        <v>54</v>
      </c>
      <c r="D405" t="s">
        <v>42</v>
      </c>
      <c r="E405" t="s">
        <v>733</v>
      </c>
      <c r="F405" t="s">
        <v>736</v>
      </c>
      <c r="G405" t="s">
        <v>736</v>
      </c>
      <c r="H405" t="s">
        <v>64</v>
      </c>
      <c r="I405">
        <v>37.335655212402344</v>
      </c>
      <c r="J405" t="str">
        <f t="shared" si="16"/>
        <v>N</v>
      </c>
      <c r="K405" t="s">
        <v>733</v>
      </c>
      <c r="L405" t="s">
        <v>736</v>
      </c>
      <c r="M405" t="s">
        <v>736</v>
      </c>
      <c r="N405">
        <v>0</v>
      </c>
    </row>
    <row r="406" spans="1:14" x14ac:dyDescent="0.3">
      <c r="A406" t="s">
        <v>1343</v>
      </c>
      <c r="B406" t="s">
        <v>37</v>
      </c>
      <c r="C406" t="s">
        <v>63</v>
      </c>
      <c r="D406" t="s">
        <v>42</v>
      </c>
      <c r="E406" t="s">
        <v>733</v>
      </c>
      <c r="F406" t="s">
        <v>736</v>
      </c>
      <c r="G406" t="s">
        <v>736</v>
      </c>
      <c r="H406" t="s">
        <v>64</v>
      </c>
      <c r="I406">
        <v>38.702762603759766</v>
      </c>
      <c r="J406" t="str">
        <f t="shared" si="16"/>
        <v>N</v>
      </c>
      <c r="K406" t="s">
        <v>733</v>
      </c>
      <c r="L406" t="s">
        <v>736</v>
      </c>
      <c r="M406" t="s">
        <v>736</v>
      </c>
      <c r="N406">
        <v>0</v>
      </c>
    </row>
    <row r="407" spans="1:14" x14ac:dyDescent="0.3">
      <c r="A407" t="s">
        <v>1350</v>
      </c>
      <c r="B407" t="s">
        <v>37</v>
      </c>
      <c r="C407" t="s">
        <v>63</v>
      </c>
      <c r="D407" t="s">
        <v>42</v>
      </c>
      <c r="E407" t="s">
        <v>733</v>
      </c>
      <c r="F407" t="s">
        <v>736</v>
      </c>
      <c r="G407" t="s">
        <v>736</v>
      </c>
      <c r="H407" t="s">
        <v>64</v>
      </c>
      <c r="I407">
        <v>37.634330749511719</v>
      </c>
      <c r="J407" t="str">
        <f t="shared" si="16"/>
        <v>N</v>
      </c>
      <c r="K407" t="s">
        <v>733</v>
      </c>
      <c r="L407" t="s">
        <v>736</v>
      </c>
      <c r="M407" t="s">
        <v>736</v>
      </c>
      <c r="N407">
        <v>0</v>
      </c>
    </row>
    <row r="408" spans="1:14" x14ac:dyDescent="0.3">
      <c r="A408" t="s">
        <v>996</v>
      </c>
      <c r="B408" t="s">
        <v>37</v>
      </c>
      <c r="C408" t="s">
        <v>63</v>
      </c>
      <c r="D408" t="s">
        <v>42</v>
      </c>
      <c r="E408" t="s">
        <v>64</v>
      </c>
      <c r="F408">
        <v>2</v>
      </c>
      <c r="G408" t="str">
        <f>IF(F408 &gt; 25,"Y","N")</f>
        <v>N</v>
      </c>
      <c r="H408" t="s">
        <v>64</v>
      </c>
      <c r="I408">
        <v>40</v>
      </c>
      <c r="J408" t="s">
        <v>733</v>
      </c>
      <c r="K408" t="s">
        <v>733</v>
      </c>
      <c r="L408" t="s">
        <v>736</v>
      </c>
      <c r="M408" t="s">
        <v>736</v>
      </c>
      <c r="N408">
        <v>0</v>
      </c>
    </row>
    <row r="409" spans="1:14" x14ac:dyDescent="0.3">
      <c r="A409" t="s">
        <v>1352</v>
      </c>
      <c r="B409" t="s">
        <v>37</v>
      </c>
      <c r="C409" t="s">
        <v>63</v>
      </c>
      <c r="D409" t="s">
        <v>42</v>
      </c>
      <c r="E409" t="s">
        <v>733</v>
      </c>
      <c r="F409" t="s">
        <v>736</v>
      </c>
      <c r="G409" t="s">
        <v>736</v>
      </c>
      <c r="H409" t="s">
        <v>64</v>
      </c>
      <c r="I409">
        <v>38.86347770690918</v>
      </c>
      <c r="J409" t="str">
        <f t="shared" ref="J409:J420" si="17">IF(I409&lt;35,"Y","N")</f>
        <v>N</v>
      </c>
      <c r="K409" t="s">
        <v>733</v>
      </c>
      <c r="L409" t="s">
        <v>736</v>
      </c>
      <c r="M409" t="s">
        <v>736</v>
      </c>
      <c r="N409">
        <v>0</v>
      </c>
    </row>
    <row r="410" spans="1:14" x14ac:dyDescent="0.3">
      <c r="A410" t="s">
        <v>1353</v>
      </c>
      <c r="B410" t="s">
        <v>37</v>
      </c>
      <c r="C410" t="s">
        <v>63</v>
      </c>
      <c r="D410" t="s">
        <v>42</v>
      </c>
      <c r="E410" t="s">
        <v>733</v>
      </c>
      <c r="F410" t="s">
        <v>736</v>
      </c>
      <c r="G410" t="s">
        <v>736</v>
      </c>
      <c r="H410" t="s">
        <v>64</v>
      </c>
      <c r="I410">
        <v>38.035781860351563</v>
      </c>
      <c r="J410" t="str">
        <f t="shared" si="17"/>
        <v>N</v>
      </c>
      <c r="K410" t="s">
        <v>733</v>
      </c>
      <c r="L410" t="s">
        <v>736</v>
      </c>
      <c r="M410" t="s">
        <v>736</v>
      </c>
      <c r="N410">
        <v>0</v>
      </c>
    </row>
    <row r="411" spans="1:14" x14ac:dyDescent="0.3">
      <c r="A411" t="s">
        <v>999</v>
      </c>
      <c r="B411" t="s">
        <v>37</v>
      </c>
      <c r="C411" t="s">
        <v>46</v>
      </c>
      <c r="D411" t="s">
        <v>43</v>
      </c>
      <c r="E411" t="s">
        <v>64</v>
      </c>
      <c r="F411">
        <v>2</v>
      </c>
      <c r="G411" t="str">
        <f>IF(F411 &gt; 25,"Y","N")</f>
        <v>N</v>
      </c>
      <c r="H411" t="s">
        <v>64</v>
      </c>
      <c r="I411">
        <v>40</v>
      </c>
      <c r="J411" t="str">
        <f t="shared" si="17"/>
        <v>N</v>
      </c>
      <c r="K411" t="s">
        <v>733</v>
      </c>
      <c r="L411" t="s">
        <v>736</v>
      </c>
      <c r="M411" t="s">
        <v>736</v>
      </c>
      <c r="N411">
        <v>0</v>
      </c>
    </row>
    <row r="412" spans="1:14" x14ac:dyDescent="0.3">
      <c r="A412" t="s">
        <v>1356</v>
      </c>
      <c r="B412" t="s">
        <v>37</v>
      </c>
      <c r="C412" t="s">
        <v>46</v>
      </c>
      <c r="D412" t="s">
        <v>43</v>
      </c>
      <c r="E412" t="s">
        <v>733</v>
      </c>
      <c r="F412" t="s">
        <v>736</v>
      </c>
      <c r="G412" t="s">
        <v>736</v>
      </c>
      <c r="H412" t="s">
        <v>64</v>
      </c>
      <c r="I412">
        <v>40</v>
      </c>
      <c r="J412" t="str">
        <f t="shared" si="17"/>
        <v>N</v>
      </c>
      <c r="K412" t="s">
        <v>733</v>
      </c>
      <c r="L412" t="s">
        <v>736</v>
      </c>
      <c r="M412" t="s">
        <v>736</v>
      </c>
      <c r="N412">
        <v>0</v>
      </c>
    </row>
    <row r="413" spans="1:14" x14ac:dyDescent="0.3">
      <c r="A413" t="s">
        <v>1359</v>
      </c>
      <c r="B413" t="s">
        <v>37</v>
      </c>
      <c r="C413" t="s">
        <v>46</v>
      </c>
      <c r="D413" t="s">
        <v>43</v>
      </c>
      <c r="E413" t="s">
        <v>733</v>
      </c>
      <c r="F413" t="s">
        <v>736</v>
      </c>
      <c r="G413" t="s">
        <v>736</v>
      </c>
      <c r="H413" t="s">
        <v>64</v>
      </c>
      <c r="I413">
        <v>37.821369171142578</v>
      </c>
      <c r="J413" t="str">
        <f t="shared" si="17"/>
        <v>N</v>
      </c>
      <c r="K413" t="s">
        <v>733</v>
      </c>
      <c r="L413" t="s">
        <v>736</v>
      </c>
      <c r="M413" t="s">
        <v>736</v>
      </c>
      <c r="N413">
        <v>0</v>
      </c>
    </row>
    <row r="414" spans="1:14" x14ac:dyDescent="0.3">
      <c r="A414" t="s">
        <v>1368</v>
      </c>
      <c r="B414" t="s">
        <v>37</v>
      </c>
      <c r="C414" t="s">
        <v>46</v>
      </c>
      <c r="D414" t="s">
        <v>42</v>
      </c>
      <c r="E414" t="s">
        <v>733</v>
      </c>
      <c r="F414" t="s">
        <v>736</v>
      </c>
      <c r="G414" t="s">
        <v>736</v>
      </c>
      <c r="H414" t="s">
        <v>64</v>
      </c>
      <c r="I414">
        <v>40</v>
      </c>
      <c r="J414" t="str">
        <f t="shared" si="17"/>
        <v>N</v>
      </c>
      <c r="K414" t="s">
        <v>733</v>
      </c>
      <c r="L414" t="s">
        <v>736</v>
      </c>
      <c r="M414" t="s">
        <v>736</v>
      </c>
      <c r="N414">
        <v>0</v>
      </c>
    </row>
    <row r="415" spans="1:14" x14ac:dyDescent="0.3">
      <c r="A415" t="s">
        <v>1018</v>
      </c>
      <c r="B415" t="s">
        <v>37</v>
      </c>
      <c r="C415" t="s">
        <v>46</v>
      </c>
      <c r="D415" t="s">
        <v>42</v>
      </c>
      <c r="E415" t="s">
        <v>64</v>
      </c>
      <c r="F415">
        <v>3</v>
      </c>
      <c r="G415" t="str">
        <f>IF(F415 &gt; 25,"Y","N")</f>
        <v>N</v>
      </c>
      <c r="H415" t="s">
        <v>64</v>
      </c>
      <c r="I415">
        <v>36.986288070678711</v>
      </c>
      <c r="J415" t="str">
        <f t="shared" si="17"/>
        <v>N</v>
      </c>
      <c r="K415" t="s">
        <v>733</v>
      </c>
      <c r="L415" t="s">
        <v>736</v>
      </c>
      <c r="M415" t="s">
        <v>736</v>
      </c>
      <c r="N415">
        <v>0</v>
      </c>
    </row>
    <row r="416" spans="1:14" x14ac:dyDescent="0.3">
      <c r="A416" t="s">
        <v>1374</v>
      </c>
      <c r="B416" t="s">
        <v>37</v>
      </c>
      <c r="C416" t="s">
        <v>46</v>
      </c>
      <c r="D416" t="s">
        <v>41</v>
      </c>
      <c r="E416" t="s">
        <v>733</v>
      </c>
      <c r="F416" t="s">
        <v>736</v>
      </c>
      <c r="G416" t="s">
        <v>736</v>
      </c>
      <c r="H416" t="s">
        <v>64</v>
      </c>
      <c r="I416">
        <v>40</v>
      </c>
      <c r="J416" t="str">
        <f t="shared" si="17"/>
        <v>N</v>
      </c>
      <c r="K416" t="s">
        <v>733</v>
      </c>
      <c r="L416" t="s">
        <v>736</v>
      </c>
      <c r="M416" t="s">
        <v>736</v>
      </c>
      <c r="N416">
        <v>0</v>
      </c>
    </row>
    <row r="417" spans="1:14" x14ac:dyDescent="0.3">
      <c r="A417" t="s">
        <v>1375</v>
      </c>
      <c r="B417" t="s">
        <v>37</v>
      </c>
      <c r="C417" t="s">
        <v>46</v>
      </c>
      <c r="D417" t="s">
        <v>41</v>
      </c>
      <c r="E417" t="s">
        <v>733</v>
      </c>
      <c r="F417" t="s">
        <v>736</v>
      </c>
      <c r="G417" t="s">
        <v>736</v>
      </c>
      <c r="H417" t="s">
        <v>64</v>
      </c>
      <c r="I417">
        <v>36.105792999267578</v>
      </c>
      <c r="J417" t="str">
        <f t="shared" si="17"/>
        <v>N</v>
      </c>
      <c r="K417" t="s">
        <v>733</v>
      </c>
      <c r="L417" t="s">
        <v>736</v>
      </c>
      <c r="M417" t="s">
        <v>736</v>
      </c>
      <c r="N417">
        <v>0</v>
      </c>
    </row>
    <row r="418" spans="1:14" x14ac:dyDescent="0.3">
      <c r="A418" t="s">
        <v>1409</v>
      </c>
      <c r="B418" t="s">
        <v>37</v>
      </c>
      <c r="C418" t="s">
        <v>1613</v>
      </c>
      <c r="D418" t="s">
        <v>734</v>
      </c>
      <c r="E418" t="s">
        <v>733</v>
      </c>
      <c r="F418" t="s">
        <v>736</v>
      </c>
      <c r="G418" t="s">
        <v>736</v>
      </c>
      <c r="H418" t="s">
        <v>64</v>
      </c>
      <c r="I418">
        <v>31.894211769104004</v>
      </c>
      <c r="J418" t="str">
        <f t="shared" si="17"/>
        <v>Y</v>
      </c>
      <c r="K418" t="s">
        <v>64</v>
      </c>
      <c r="L418">
        <v>15271</v>
      </c>
      <c r="M418" t="s">
        <v>64</v>
      </c>
      <c r="N418">
        <v>1</v>
      </c>
    </row>
    <row r="419" spans="1:14" x14ac:dyDescent="0.3">
      <c r="A419" t="s">
        <v>1410</v>
      </c>
      <c r="B419" t="s">
        <v>37</v>
      </c>
      <c r="C419" t="s">
        <v>1613</v>
      </c>
      <c r="D419" t="s">
        <v>734</v>
      </c>
      <c r="E419" t="s">
        <v>733</v>
      </c>
      <c r="F419" t="s">
        <v>736</v>
      </c>
      <c r="G419" t="s">
        <v>736</v>
      </c>
      <c r="H419" t="s">
        <v>64</v>
      </c>
      <c r="I419">
        <v>27.477836608886719</v>
      </c>
      <c r="J419" t="str">
        <f t="shared" si="17"/>
        <v>Y</v>
      </c>
      <c r="K419" t="s">
        <v>733</v>
      </c>
      <c r="L419" t="s">
        <v>736</v>
      </c>
      <c r="M419" t="s">
        <v>736</v>
      </c>
      <c r="N419">
        <v>1</v>
      </c>
    </row>
    <row r="420" spans="1:14" x14ac:dyDescent="0.3">
      <c r="A420" t="s">
        <v>1411</v>
      </c>
      <c r="B420" t="s">
        <v>37</v>
      </c>
      <c r="C420" t="s">
        <v>61</v>
      </c>
      <c r="D420" t="s">
        <v>734</v>
      </c>
      <c r="E420" t="s">
        <v>733</v>
      </c>
      <c r="F420" t="s">
        <v>736</v>
      </c>
      <c r="G420" t="s">
        <v>736</v>
      </c>
      <c r="H420" t="s">
        <v>64</v>
      </c>
      <c r="I420">
        <v>31.615488052368164</v>
      </c>
      <c r="J420" t="str">
        <f t="shared" si="17"/>
        <v>Y</v>
      </c>
      <c r="K420" t="s">
        <v>64</v>
      </c>
      <c r="L420">
        <v>0</v>
      </c>
      <c r="M420" t="s">
        <v>733</v>
      </c>
      <c r="N420">
        <v>0</v>
      </c>
    </row>
    <row r="421" spans="1:14" x14ac:dyDescent="0.3">
      <c r="A421" t="s">
        <v>1024</v>
      </c>
      <c r="B421" t="s">
        <v>37</v>
      </c>
      <c r="C421" t="s">
        <v>55</v>
      </c>
      <c r="D421" t="s">
        <v>43</v>
      </c>
      <c r="E421" t="s">
        <v>64</v>
      </c>
      <c r="F421">
        <v>0</v>
      </c>
      <c r="G421" t="str">
        <f t="shared" ref="G421:G427" si="18">IF(F421 &gt; 25,"Y","N")</f>
        <v>N</v>
      </c>
      <c r="H421" t="s">
        <v>64</v>
      </c>
      <c r="I421">
        <v>40</v>
      </c>
      <c r="J421" t="s">
        <v>733</v>
      </c>
      <c r="K421" t="s">
        <v>733</v>
      </c>
      <c r="L421" t="s">
        <v>736</v>
      </c>
      <c r="M421" t="s">
        <v>736</v>
      </c>
      <c r="N421">
        <v>0</v>
      </c>
    </row>
    <row r="422" spans="1:14" x14ac:dyDescent="0.3">
      <c r="A422" t="s">
        <v>1025</v>
      </c>
      <c r="B422" t="s">
        <v>37</v>
      </c>
      <c r="C422" t="s">
        <v>55</v>
      </c>
      <c r="D422" t="s">
        <v>43</v>
      </c>
      <c r="E422" t="s">
        <v>64</v>
      </c>
      <c r="F422">
        <v>41</v>
      </c>
      <c r="G422" t="str">
        <f t="shared" si="18"/>
        <v>Y</v>
      </c>
      <c r="H422" t="s">
        <v>64</v>
      </c>
      <c r="I422">
        <v>35.202579498291016</v>
      </c>
      <c r="J422" t="s">
        <v>733</v>
      </c>
      <c r="K422" t="s">
        <v>733</v>
      </c>
      <c r="L422" t="s">
        <v>736</v>
      </c>
      <c r="M422" t="s">
        <v>736</v>
      </c>
      <c r="N422">
        <v>0</v>
      </c>
    </row>
    <row r="423" spans="1:14" x14ac:dyDescent="0.3">
      <c r="A423" t="s">
        <v>1031</v>
      </c>
      <c r="B423" t="s">
        <v>37</v>
      </c>
      <c r="C423" t="s">
        <v>55</v>
      </c>
      <c r="D423" t="s">
        <v>42</v>
      </c>
      <c r="E423" t="s">
        <v>64</v>
      </c>
      <c r="F423">
        <v>82</v>
      </c>
      <c r="G423" t="str">
        <f t="shared" si="18"/>
        <v>Y</v>
      </c>
      <c r="H423" t="s">
        <v>64</v>
      </c>
      <c r="I423">
        <v>35.099830627441406</v>
      </c>
      <c r="J423" t="s">
        <v>733</v>
      </c>
      <c r="K423" t="s">
        <v>733</v>
      </c>
      <c r="L423" t="s">
        <v>736</v>
      </c>
      <c r="M423" t="s">
        <v>736</v>
      </c>
      <c r="N423">
        <v>0</v>
      </c>
    </row>
    <row r="424" spans="1:14" x14ac:dyDescent="0.3">
      <c r="A424" t="s">
        <v>1033</v>
      </c>
      <c r="B424" t="s">
        <v>37</v>
      </c>
      <c r="C424" t="s">
        <v>55</v>
      </c>
      <c r="D424" t="s">
        <v>42</v>
      </c>
      <c r="E424" t="s">
        <v>64</v>
      </c>
      <c r="F424">
        <v>48</v>
      </c>
      <c r="G424" t="str">
        <f t="shared" si="18"/>
        <v>Y</v>
      </c>
      <c r="H424" t="s">
        <v>64</v>
      </c>
      <c r="I424">
        <v>40</v>
      </c>
      <c r="J424" t="s">
        <v>733</v>
      </c>
      <c r="K424" t="s">
        <v>733</v>
      </c>
      <c r="L424" t="s">
        <v>736</v>
      </c>
      <c r="M424" t="s">
        <v>736</v>
      </c>
      <c r="N424">
        <v>0</v>
      </c>
    </row>
    <row r="425" spans="1:14" x14ac:dyDescent="0.3">
      <c r="A425" t="s">
        <v>1035</v>
      </c>
      <c r="B425" t="s">
        <v>37</v>
      </c>
      <c r="C425" t="s">
        <v>55</v>
      </c>
      <c r="D425" t="s">
        <v>42</v>
      </c>
      <c r="E425" t="s">
        <v>64</v>
      </c>
      <c r="F425">
        <v>0</v>
      </c>
      <c r="G425" t="str">
        <f t="shared" si="18"/>
        <v>N</v>
      </c>
      <c r="H425" t="s">
        <v>64</v>
      </c>
      <c r="I425">
        <v>40</v>
      </c>
      <c r="J425" t="s">
        <v>733</v>
      </c>
      <c r="K425" t="s">
        <v>733</v>
      </c>
      <c r="L425" t="s">
        <v>736</v>
      </c>
      <c r="M425" t="s">
        <v>736</v>
      </c>
      <c r="N425">
        <v>0</v>
      </c>
    </row>
    <row r="426" spans="1:14" x14ac:dyDescent="0.3">
      <c r="A426" t="s">
        <v>1039</v>
      </c>
      <c r="B426" t="s">
        <v>37</v>
      </c>
      <c r="C426" t="s">
        <v>55</v>
      </c>
      <c r="D426" t="s">
        <v>42</v>
      </c>
      <c r="E426" t="s">
        <v>64</v>
      </c>
      <c r="F426">
        <v>328</v>
      </c>
      <c r="G426" t="str">
        <f t="shared" si="18"/>
        <v>Y</v>
      </c>
      <c r="H426" t="s">
        <v>64</v>
      </c>
      <c r="I426">
        <v>37.835380554199219</v>
      </c>
      <c r="J426" t="s">
        <v>733</v>
      </c>
      <c r="K426" t="s">
        <v>733</v>
      </c>
      <c r="L426" t="s">
        <v>736</v>
      </c>
      <c r="M426" t="s">
        <v>736</v>
      </c>
      <c r="N426">
        <v>0</v>
      </c>
    </row>
    <row r="427" spans="1:14" x14ac:dyDescent="0.3">
      <c r="A427" t="s">
        <v>1040</v>
      </c>
      <c r="B427" t="s">
        <v>37</v>
      </c>
      <c r="C427" t="s">
        <v>55</v>
      </c>
      <c r="D427" t="s">
        <v>42</v>
      </c>
      <c r="E427" t="s">
        <v>64</v>
      </c>
      <c r="F427">
        <v>99</v>
      </c>
      <c r="G427" t="str">
        <f t="shared" si="18"/>
        <v>Y</v>
      </c>
      <c r="H427" t="s">
        <v>64</v>
      </c>
      <c r="I427">
        <v>37.033359527587891</v>
      </c>
      <c r="J427" t="s">
        <v>733</v>
      </c>
      <c r="K427" t="s">
        <v>733</v>
      </c>
      <c r="L427" t="s">
        <v>736</v>
      </c>
      <c r="M427" t="s">
        <v>736</v>
      </c>
      <c r="N427">
        <v>0</v>
      </c>
    </row>
    <row r="428" spans="1:14" x14ac:dyDescent="0.3">
      <c r="A428" t="s">
        <v>1174</v>
      </c>
      <c r="B428" t="s">
        <v>37</v>
      </c>
      <c r="C428" t="s">
        <v>48</v>
      </c>
      <c r="D428" t="s">
        <v>40</v>
      </c>
      <c r="E428" t="s">
        <v>733</v>
      </c>
      <c r="F428" t="s">
        <v>736</v>
      </c>
      <c r="G428" t="s">
        <v>736</v>
      </c>
      <c r="H428" t="s">
        <v>64</v>
      </c>
      <c r="I428">
        <v>40</v>
      </c>
      <c r="J428" t="str">
        <f t="shared" ref="J428:J444" si="19">IF(I428&lt;35,"Y","N")</f>
        <v>N</v>
      </c>
      <c r="K428" t="s">
        <v>733</v>
      </c>
      <c r="L428" t="s">
        <v>736</v>
      </c>
      <c r="M428" t="s">
        <v>736</v>
      </c>
      <c r="N428">
        <v>0</v>
      </c>
    </row>
    <row r="429" spans="1:14" x14ac:dyDescent="0.3">
      <c r="A429" t="s">
        <v>1287</v>
      </c>
      <c r="B429" t="s">
        <v>37</v>
      </c>
      <c r="C429" t="s">
        <v>49</v>
      </c>
      <c r="D429" t="s">
        <v>40</v>
      </c>
      <c r="E429" t="s">
        <v>733</v>
      </c>
      <c r="F429" t="s">
        <v>736</v>
      </c>
      <c r="G429" t="s">
        <v>736</v>
      </c>
      <c r="H429" t="s">
        <v>64</v>
      </c>
      <c r="I429">
        <v>40</v>
      </c>
      <c r="J429" t="str">
        <f t="shared" si="19"/>
        <v>N</v>
      </c>
      <c r="K429" t="s">
        <v>733</v>
      </c>
      <c r="L429" t="s">
        <v>736</v>
      </c>
      <c r="M429" t="s">
        <v>736</v>
      </c>
      <c r="N429">
        <v>0</v>
      </c>
    </row>
    <row r="430" spans="1:14" x14ac:dyDescent="0.3">
      <c r="A430" t="s">
        <v>1288</v>
      </c>
      <c r="B430" t="s">
        <v>37</v>
      </c>
      <c r="C430" t="s">
        <v>49</v>
      </c>
      <c r="D430" t="s">
        <v>40</v>
      </c>
      <c r="E430" t="s">
        <v>733</v>
      </c>
      <c r="F430" t="s">
        <v>736</v>
      </c>
      <c r="G430" t="s">
        <v>736</v>
      </c>
      <c r="H430" t="s">
        <v>64</v>
      </c>
      <c r="I430">
        <v>40</v>
      </c>
      <c r="J430" t="str">
        <f t="shared" si="19"/>
        <v>N</v>
      </c>
      <c r="K430" t="s">
        <v>733</v>
      </c>
      <c r="L430" t="s">
        <v>736</v>
      </c>
      <c r="M430" t="s">
        <v>736</v>
      </c>
      <c r="N430">
        <v>0</v>
      </c>
    </row>
    <row r="431" spans="1:14" x14ac:dyDescent="0.3">
      <c r="A431" t="s">
        <v>1291</v>
      </c>
      <c r="B431" t="s">
        <v>37</v>
      </c>
      <c r="C431" t="s">
        <v>49</v>
      </c>
      <c r="D431" t="s">
        <v>40</v>
      </c>
      <c r="E431" t="s">
        <v>733</v>
      </c>
      <c r="F431" t="s">
        <v>736</v>
      </c>
      <c r="G431" t="s">
        <v>736</v>
      </c>
      <c r="H431" t="s">
        <v>64</v>
      </c>
      <c r="I431">
        <v>37.069156646728516</v>
      </c>
      <c r="J431" t="str">
        <f t="shared" si="19"/>
        <v>N</v>
      </c>
      <c r="K431" t="s">
        <v>733</v>
      </c>
      <c r="L431" t="s">
        <v>736</v>
      </c>
      <c r="M431" t="s">
        <v>736</v>
      </c>
      <c r="N431">
        <v>0</v>
      </c>
    </row>
    <row r="432" spans="1:14" x14ac:dyDescent="0.3">
      <c r="A432" t="s">
        <v>1388</v>
      </c>
      <c r="B432" t="s">
        <v>37</v>
      </c>
      <c r="C432" t="s">
        <v>56</v>
      </c>
      <c r="D432" t="s">
        <v>40</v>
      </c>
      <c r="E432" t="s">
        <v>733</v>
      </c>
      <c r="F432" t="s">
        <v>736</v>
      </c>
      <c r="G432" t="s">
        <v>736</v>
      </c>
      <c r="H432" t="s">
        <v>64</v>
      </c>
      <c r="I432">
        <v>40</v>
      </c>
      <c r="J432" t="str">
        <f t="shared" si="19"/>
        <v>N</v>
      </c>
      <c r="K432" t="s">
        <v>733</v>
      </c>
      <c r="L432" t="s">
        <v>736</v>
      </c>
      <c r="M432" t="s">
        <v>736</v>
      </c>
      <c r="N432">
        <v>0</v>
      </c>
    </row>
    <row r="433" spans="1:14" x14ac:dyDescent="0.3">
      <c r="A433" t="s">
        <v>1389</v>
      </c>
      <c r="B433" t="s">
        <v>37</v>
      </c>
      <c r="C433" t="s">
        <v>56</v>
      </c>
      <c r="D433" t="s">
        <v>40</v>
      </c>
      <c r="E433" t="s">
        <v>733</v>
      </c>
      <c r="F433" t="s">
        <v>736</v>
      </c>
      <c r="G433" t="s">
        <v>736</v>
      </c>
      <c r="H433" t="s">
        <v>64</v>
      </c>
      <c r="I433">
        <v>40</v>
      </c>
      <c r="J433" t="str">
        <f t="shared" si="19"/>
        <v>N</v>
      </c>
      <c r="K433" t="s">
        <v>733</v>
      </c>
      <c r="L433" t="s">
        <v>736</v>
      </c>
      <c r="M433" t="s">
        <v>736</v>
      </c>
      <c r="N433">
        <v>0</v>
      </c>
    </row>
    <row r="434" spans="1:14" x14ac:dyDescent="0.3">
      <c r="A434" t="s">
        <v>1390</v>
      </c>
      <c r="B434" t="s">
        <v>37</v>
      </c>
      <c r="C434" t="s">
        <v>56</v>
      </c>
      <c r="D434" t="s">
        <v>40</v>
      </c>
      <c r="E434" t="s">
        <v>733</v>
      </c>
      <c r="F434" t="s">
        <v>736</v>
      </c>
      <c r="G434" t="s">
        <v>736</v>
      </c>
      <c r="H434" t="s">
        <v>64</v>
      </c>
      <c r="I434">
        <v>39.146095275878906</v>
      </c>
      <c r="J434" t="str">
        <f t="shared" si="19"/>
        <v>N</v>
      </c>
      <c r="K434" t="s">
        <v>733</v>
      </c>
      <c r="L434" t="s">
        <v>736</v>
      </c>
      <c r="M434" t="s">
        <v>736</v>
      </c>
      <c r="N434">
        <v>0</v>
      </c>
    </row>
    <row r="435" spans="1:14" x14ac:dyDescent="0.3">
      <c r="A435" t="s">
        <v>1391</v>
      </c>
      <c r="B435" t="s">
        <v>37</v>
      </c>
      <c r="C435" t="s">
        <v>56</v>
      </c>
      <c r="D435" t="s">
        <v>40</v>
      </c>
      <c r="E435" t="s">
        <v>733</v>
      </c>
      <c r="F435" t="s">
        <v>736</v>
      </c>
      <c r="G435" t="s">
        <v>736</v>
      </c>
      <c r="H435" t="s">
        <v>64</v>
      </c>
      <c r="I435">
        <v>40</v>
      </c>
      <c r="J435" t="str">
        <f t="shared" si="19"/>
        <v>N</v>
      </c>
      <c r="K435" t="s">
        <v>733</v>
      </c>
      <c r="L435" t="s">
        <v>736</v>
      </c>
      <c r="M435" t="s">
        <v>736</v>
      </c>
      <c r="N435">
        <v>0</v>
      </c>
    </row>
    <row r="436" spans="1:14" x14ac:dyDescent="0.3">
      <c r="A436" t="s">
        <v>1392</v>
      </c>
      <c r="B436" t="s">
        <v>37</v>
      </c>
      <c r="C436" t="s">
        <v>56</v>
      </c>
      <c r="D436" t="s">
        <v>40</v>
      </c>
      <c r="E436" t="s">
        <v>733</v>
      </c>
      <c r="F436" t="s">
        <v>736</v>
      </c>
      <c r="G436" t="s">
        <v>736</v>
      </c>
      <c r="H436" t="s">
        <v>64</v>
      </c>
      <c r="I436">
        <v>38.617843627929688</v>
      </c>
      <c r="J436" t="str">
        <f t="shared" si="19"/>
        <v>N</v>
      </c>
      <c r="K436" t="s">
        <v>733</v>
      </c>
      <c r="L436" t="s">
        <v>736</v>
      </c>
      <c r="M436" t="s">
        <v>736</v>
      </c>
      <c r="N436">
        <v>0</v>
      </c>
    </row>
    <row r="437" spans="1:14" x14ac:dyDescent="0.3">
      <c r="A437" t="s">
        <v>1316</v>
      </c>
      <c r="B437" t="s">
        <v>37</v>
      </c>
      <c r="C437" t="s">
        <v>744</v>
      </c>
      <c r="D437" t="s">
        <v>40</v>
      </c>
      <c r="E437" t="s">
        <v>733</v>
      </c>
      <c r="F437" t="s">
        <v>736</v>
      </c>
      <c r="G437" t="s">
        <v>736</v>
      </c>
      <c r="H437" t="s">
        <v>64</v>
      </c>
      <c r="I437">
        <v>40</v>
      </c>
      <c r="J437" t="str">
        <f t="shared" si="19"/>
        <v>N</v>
      </c>
      <c r="K437" t="s">
        <v>733</v>
      </c>
      <c r="L437" t="s">
        <v>736</v>
      </c>
      <c r="M437" t="s">
        <v>736</v>
      </c>
      <c r="N437">
        <v>0</v>
      </c>
    </row>
    <row r="438" spans="1:14" x14ac:dyDescent="0.3">
      <c r="A438" t="s">
        <v>1314</v>
      </c>
      <c r="B438" t="s">
        <v>37</v>
      </c>
      <c r="C438" t="s">
        <v>744</v>
      </c>
      <c r="D438" t="s">
        <v>40</v>
      </c>
      <c r="E438" t="s">
        <v>733</v>
      </c>
      <c r="F438" t="s">
        <v>736</v>
      </c>
      <c r="G438" t="s">
        <v>736</v>
      </c>
      <c r="H438" t="s">
        <v>64</v>
      </c>
      <c r="I438">
        <v>38.111104965209961</v>
      </c>
      <c r="J438" t="str">
        <f t="shared" si="19"/>
        <v>N</v>
      </c>
      <c r="K438" t="s">
        <v>733</v>
      </c>
      <c r="L438" t="s">
        <v>736</v>
      </c>
      <c r="M438" t="s">
        <v>736</v>
      </c>
      <c r="N438">
        <v>0</v>
      </c>
    </row>
    <row r="439" spans="1:14" x14ac:dyDescent="0.3">
      <c r="A439" t="s">
        <v>1319</v>
      </c>
      <c r="B439" t="s">
        <v>37</v>
      </c>
      <c r="C439" t="s">
        <v>744</v>
      </c>
      <c r="D439" t="s">
        <v>40</v>
      </c>
      <c r="E439" t="s">
        <v>733</v>
      </c>
      <c r="F439" t="s">
        <v>736</v>
      </c>
      <c r="G439" t="s">
        <v>736</v>
      </c>
      <c r="H439" t="s">
        <v>64</v>
      </c>
      <c r="I439">
        <v>38.918106079101563</v>
      </c>
      <c r="J439" t="str">
        <f t="shared" si="19"/>
        <v>N</v>
      </c>
      <c r="K439" t="s">
        <v>733</v>
      </c>
      <c r="L439" t="s">
        <v>736</v>
      </c>
      <c r="M439" t="s">
        <v>736</v>
      </c>
      <c r="N439">
        <v>0</v>
      </c>
    </row>
    <row r="440" spans="1:14" x14ac:dyDescent="0.3">
      <c r="A440" t="s">
        <v>1318</v>
      </c>
      <c r="B440" t="s">
        <v>37</v>
      </c>
      <c r="C440" t="s">
        <v>744</v>
      </c>
      <c r="D440" t="s">
        <v>40</v>
      </c>
      <c r="E440" t="s">
        <v>733</v>
      </c>
      <c r="F440" t="s">
        <v>736</v>
      </c>
      <c r="G440" t="s">
        <v>736</v>
      </c>
      <c r="H440" t="s">
        <v>64</v>
      </c>
      <c r="I440">
        <v>40</v>
      </c>
      <c r="J440" t="str">
        <f t="shared" si="19"/>
        <v>N</v>
      </c>
      <c r="K440" t="s">
        <v>733</v>
      </c>
      <c r="L440" t="s">
        <v>736</v>
      </c>
      <c r="M440" t="s">
        <v>736</v>
      </c>
      <c r="N440">
        <v>0</v>
      </c>
    </row>
    <row r="441" spans="1:14" x14ac:dyDescent="0.3">
      <c r="A441" t="s">
        <v>1320</v>
      </c>
      <c r="B441" t="s">
        <v>37</v>
      </c>
      <c r="C441" t="s">
        <v>744</v>
      </c>
      <c r="D441" t="s">
        <v>40</v>
      </c>
      <c r="E441" t="s">
        <v>733</v>
      </c>
      <c r="F441" t="s">
        <v>736</v>
      </c>
      <c r="G441" t="s">
        <v>736</v>
      </c>
      <c r="H441" t="s">
        <v>64</v>
      </c>
      <c r="I441">
        <v>40</v>
      </c>
      <c r="J441" t="str">
        <f t="shared" si="19"/>
        <v>N</v>
      </c>
      <c r="K441" t="s">
        <v>733</v>
      </c>
      <c r="L441" t="s">
        <v>736</v>
      </c>
      <c r="M441" t="s">
        <v>736</v>
      </c>
      <c r="N441">
        <v>0</v>
      </c>
    </row>
    <row r="442" spans="1:14" x14ac:dyDescent="0.3">
      <c r="A442" t="s">
        <v>1317</v>
      </c>
      <c r="B442" t="s">
        <v>37</v>
      </c>
      <c r="C442" t="s">
        <v>744</v>
      </c>
      <c r="D442" t="s">
        <v>40</v>
      </c>
      <c r="E442" t="s">
        <v>733</v>
      </c>
      <c r="F442" t="s">
        <v>736</v>
      </c>
      <c r="G442" t="s">
        <v>736</v>
      </c>
      <c r="H442" t="s">
        <v>64</v>
      </c>
      <c r="I442">
        <v>40</v>
      </c>
      <c r="J442" t="str">
        <f t="shared" si="19"/>
        <v>N</v>
      </c>
      <c r="K442" t="s">
        <v>733</v>
      </c>
      <c r="L442" t="s">
        <v>736</v>
      </c>
      <c r="M442" t="s">
        <v>736</v>
      </c>
      <c r="N442">
        <v>0</v>
      </c>
    </row>
    <row r="443" spans="1:14" x14ac:dyDescent="0.3">
      <c r="A443" t="s">
        <v>1321</v>
      </c>
      <c r="B443" t="s">
        <v>37</v>
      </c>
      <c r="C443" t="s">
        <v>744</v>
      </c>
      <c r="D443" t="s">
        <v>40</v>
      </c>
      <c r="E443" t="s">
        <v>733</v>
      </c>
      <c r="F443" t="s">
        <v>736</v>
      </c>
      <c r="G443" t="s">
        <v>736</v>
      </c>
      <c r="H443" t="s">
        <v>64</v>
      </c>
      <c r="I443">
        <v>37.522409439086914</v>
      </c>
      <c r="J443" t="str">
        <f t="shared" si="19"/>
        <v>N</v>
      </c>
      <c r="K443" t="s">
        <v>733</v>
      </c>
      <c r="L443" t="s">
        <v>736</v>
      </c>
      <c r="M443" t="s">
        <v>736</v>
      </c>
      <c r="N443">
        <v>0</v>
      </c>
    </row>
    <row r="444" spans="1:14" x14ac:dyDescent="0.3">
      <c r="A444" t="s">
        <v>1315</v>
      </c>
      <c r="B444" t="s">
        <v>37</v>
      </c>
      <c r="C444" t="s">
        <v>744</v>
      </c>
      <c r="D444" t="s">
        <v>40</v>
      </c>
      <c r="E444" t="s">
        <v>733</v>
      </c>
      <c r="F444" t="s">
        <v>736</v>
      </c>
      <c r="G444" t="s">
        <v>736</v>
      </c>
      <c r="H444" t="s">
        <v>64</v>
      </c>
      <c r="I444">
        <v>39.004482269287109</v>
      </c>
      <c r="J444" t="str">
        <f t="shared" si="19"/>
        <v>N</v>
      </c>
      <c r="K444" t="s">
        <v>733</v>
      </c>
      <c r="L444" t="s">
        <v>736</v>
      </c>
      <c r="M444" t="s">
        <v>736</v>
      </c>
      <c r="N444">
        <v>0</v>
      </c>
    </row>
    <row r="445" spans="1:14" x14ac:dyDescent="0.3">
      <c r="A445" t="s">
        <v>1235</v>
      </c>
      <c r="B445" t="s">
        <v>37</v>
      </c>
      <c r="C445" t="s">
        <v>57</v>
      </c>
      <c r="D445" t="s">
        <v>42</v>
      </c>
      <c r="E445" t="s">
        <v>733</v>
      </c>
      <c r="F445" t="s">
        <v>736</v>
      </c>
      <c r="G445" t="s">
        <v>736</v>
      </c>
      <c r="H445" t="s">
        <v>64</v>
      </c>
      <c r="I445">
        <v>36.460899353027344</v>
      </c>
      <c r="J445" t="s">
        <v>733</v>
      </c>
      <c r="K445" t="s">
        <v>733</v>
      </c>
      <c r="L445" t="s">
        <v>736</v>
      </c>
      <c r="M445" t="s">
        <v>736</v>
      </c>
      <c r="N445">
        <v>0</v>
      </c>
    </row>
    <row r="446" spans="1:14" x14ac:dyDescent="0.3">
      <c r="A446" t="s">
        <v>1236</v>
      </c>
      <c r="B446" t="s">
        <v>37</v>
      </c>
      <c r="C446" t="s">
        <v>57</v>
      </c>
      <c r="D446" t="s">
        <v>42</v>
      </c>
      <c r="E446" t="s">
        <v>733</v>
      </c>
      <c r="F446" t="s">
        <v>736</v>
      </c>
      <c r="G446" t="s">
        <v>736</v>
      </c>
      <c r="H446" t="s">
        <v>64</v>
      </c>
      <c r="I446">
        <v>40</v>
      </c>
      <c r="J446" t="s">
        <v>733</v>
      </c>
      <c r="K446" t="s">
        <v>733</v>
      </c>
      <c r="L446" t="s">
        <v>736</v>
      </c>
      <c r="M446" t="s">
        <v>736</v>
      </c>
      <c r="N446">
        <v>0</v>
      </c>
    </row>
    <row r="447" spans="1:14" x14ac:dyDescent="0.3">
      <c r="A447" t="s">
        <v>1237</v>
      </c>
      <c r="B447" t="s">
        <v>37</v>
      </c>
      <c r="C447" t="s">
        <v>57</v>
      </c>
      <c r="D447" t="s">
        <v>42</v>
      </c>
      <c r="E447" t="s">
        <v>733</v>
      </c>
      <c r="F447" t="s">
        <v>736</v>
      </c>
      <c r="G447" t="s">
        <v>736</v>
      </c>
      <c r="H447" t="s">
        <v>64</v>
      </c>
      <c r="I447">
        <v>40</v>
      </c>
      <c r="J447" t="s">
        <v>733</v>
      </c>
      <c r="K447" t="s">
        <v>733</v>
      </c>
      <c r="L447" t="s">
        <v>736</v>
      </c>
      <c r="M447" t="s">
        <v>736</v>
      </c>
      <c r="N447">
        <v>0</v>
      </c>
    </row>
    <row r="448" spans="1:14" x14ac:dyDescent="0.3">
      <c r="A448" t="s">
        <v>1238</v>
      </c>
      <c r="B448" t="s">
        <v>37</v>
      </c>
      <c r="C448" t="s">
        <v>57</v>
      </c>
      <c r="D448" t="s">
        <v>42</v>
      </c>
      <c r="E448" t="s">
        <v>733</v>
      </c>
      <c r="F448" t="s">
        <v>736</v>
      </c>
      <c r="G448" t="s">
        <v>736</v>
      </c>
      <c r="H448" t="s">
        <v>64</v>
      </c>
      <c r="I448">
        <v>40</v>
      </c>
      <c r="J448" t="s">
        <v>733</v>
      </c>
      <c r="K448" t="s">
        <v>733</v>
      </c>
      <c r="L448" t="s">
        <v>736</v>
      </c>
      <c r="M448" t="s">
        <v>736</v>
      </c>
      <c r="N448">
        <v>0</v>
      </c>
    </row>
    <row r="449" spans="1:14" x14ac:dyDescent="0.3">
      <c r="A449" t="s">
        <v>1239</v>
      </c>
      <c r="B449" t="s">
        <v>37</v>
      </c>
      <c r="C449" t="s">
        <v>57</v>
      </c>
      <c r="D449" t="s">
        <v>42</v>
      </c>
      <c r="E449" t="s">
        <v>733</v>
      </c>
      <c r="F449" t="s">
        <v>736</v>
      </c>
      <c r="G449" t="s">
        <v>736</v>
      </c>
      <c r="H449" t="s">
        <v>64</v>
      </c>
      <c r="I449">
        <v>40</v>
      </c>
      <c r="J449" t="s">
        <v>733</v>
      </c>
      <c r="K449" t="s">
        <v>733</v>
      </c>
      <c r="L449" t="s">
        <v>736</v>
      </c>
      <c r="M449" t="s">
        <v>736</v>
      </c>
      <c r="N449">
        <v>0</v>
      </c>
    </row>
    <row r="450" spans="1:14" x14ac:dyDescent="0.3">
      <c r="A450" t="s">
        <v>1242</v>
      </c>
      <c r="B450" t="s">
        <v>37</v>
      </c>
      <c r="C450" t="s">
        <v>57</v>
      </c>
      <c r="D450" t="s">
        <v>42</v>
      </c>
      <c r="E450" t="s">
        <v>733</v>
      </c>
      <c r="F450" t="s">
        <v>736</v>
      </c>
      <c r="G450" t="s">
        <v>736</v>
      </c>
      <c r="H450" t="s">
        <v>64</v>
      </c>
      <c r="I450">
        <v>38.003707885742188</v>
      </c>
      <c r="J450" t="s">
        <v>733</v>
      </c>
      <c r="K450" t="s">
        <v>733</v>
      </c>
      <c r="L450" t="s">
        <v>736</v>
      </c>
      <c r="M450" t="s">
        <v>736</v>
      </c>
      <c r="N450">
        <v>0</v>
      </c>
    </row>
    <row r="451" spans="1:14" x14ac:dyDescent="0.3">
      <c r="A451" t="s">
        <v>1293</v>
      </c>
      <c r="B451" t="s">
        <v>37</v>
      </c>
      <c r="C451" t="s">
        <v>49</v>
      </c>
      <c r="D451" t="s">
        <v>40</v>
      </c>
      <c r="E451" t="s">
        <v>733</v>
      </c>
      <c r="F451" t="s">
        <v>736</v>
      </c>
      <c r="G451" t="s">
        <v>736</v>
      </c>
      <c r="H451" t="s">
        <v>64</v>
      </c>
      <c r="I451">
        <v>40</v>
      </c>
      <c r="J451" t="str">
        <f>IF(I451&lt;35,"Y","N")</f>
        <v>N</v>
      </c>
      <c r="K451" t="s">
        <v>733</v>
      </c>
      <c r="L451" t="s">
        <v>736</v>
      </c>
      <c r="M451" t="s">
        <v>736</v>
      </c>
      <c r="N451">
        <v>0</v>
      </c>
    </row>
    <row r="452" spans="1:14" x14ac:dyDescent="0.3">
      <c r="A452" t="s">
        <v>1294</v>
      </c>
      <c r="B452" t="s">
        <v>37</v>
      </c>
      <c r="C452" t="s">
        <v>49</v>
      </c>
      <c r="D452" t="s">
        <v>40</v>
      </c>
      <c r="E452" t="s">
        <v>733</v>
      </c>
      <c r="F452" t="s">
        <v>736</v>
      </c>
      <c r="G452" t="s">
        <v>736</v>
      </c>
      <c r="H452" t="s">
        <v>64</v>
      </c>
      <c r="I452">
        <v>40</v>
      </c>
      <c r="J452" t="str">
        <f>IF(I452&lt;35,"Y","N")</f>
        <v>N</v>
      </c>
      <c r="K452" t="s">
        <v>733</v>
      </c>
      <c r="L452" t="s">
        <v>736</v>
      </c>
      <c r="M452" t="s">
        <v>736</v>
      </c>
      <c r="N452">
        <v>0</v>
      </c>
    </row>
    <row r="453" spans="1:14" x14ac:dyDescent="0.3">
      <c r="A453" t="s">
        <v>1296</v>
      </c>
      <c r="B453" t="s">
        <v>37</v>
      </c>
      <c r="C453" t="s">
        <v>49</v>
      </c>
      <c r="D453" t="s">
        <v>40</v>
      </c>
      <c r="E453" t="s">
        <v>733</v>
      </c>
      <c r="F453" t="s">
        <v>736</v>
      </c>
      <c r="G453" t="s">
        <v>736</v>
      </c>
      <c r="H453" t="s">
        <v>64</v>
      </c>
      <c r="I453">
        <v>38.529769897460938</v>
      </c>
      <c r="J453" t="str">
        <f>IF(I453&lt;35,"Y","N")</f>
        <v>N</v>
      </c>
      <c r="K453" t="s">
        <v>733</v>
      </c>
      <c r="L453" t="s">
        <v>736</v>
      </c>
      <c r="M453" t="s">
        <v>736</v>
      </c>
      <c r="N453">
        <v>0</v>
      </c>
    </row>
    <row r="454" spans="1:14" x14ac:dyDescent="0.3">
      <c r="A454" t="s">
        <v>1297</v>
      </c>
      <c r="B454" t="s">
        <v>37</v>
      </c>
      <c r="C454" t="s">
        <v>49</v>
      </c>
      <c r="D454" t="s">
        <v>40</v>
      </c>
      <c r="E454" t="s">
        <v>733</v>
      </c>
      <c r="F454" t="s">
        <v>736</v>
      </c>
      <c r="G454" t="s">
        <v>736</v>
      </c>
      <c r="H454" t="s">
        <v>64</v>
      </c>
      <c r="I454">
        <v>35.901130676269531</v>
      </c>
      <c r="J454" t="str">
        <f>IF(I454&lt;35,"Y","N")</f>
        <v>N</v>
      </c>
      <c r="K454" t="s">
        <v>733</v>
      </c>
      <c r="L454" t="s">
        <v>736</v>
      </c>
      <c r="M454" t="s">
        <v>736</v>
      </c>
      <c r="N454">
        <v>0</v>
      </c>
    </row>
    <row r="455" spans="1:14" x14ac:dyDescent="0.3">
      <c r="A455" t="s">
        <v>1393</v>
      </c>
      <c r="B455" t="s">
        <v>37</v>
      </c>
      <c r="C455" t="s">
        <v>56</v>
      </c>
      <c r="D455" t="s">
        <v>40</v>
      </c>
      <c r="E455" t="s">
        <v>733</v>
      </c>
      <c r="F455" t="s">
        <v>736</v>
      </c>
      <c r="G455" t="s">
        <v>736</v>
      </c>
      <c r="H455" t="s">
        <v>64</v>
      </c>
      <c r="I455">
        <v>40</v>
      </c>
      <c r="J455" t="str">
        <f>IF(I455&lt;35,"Y","N")</f>
        <v>N</v>
      </c>
      <c r="K455" t="s">
        <v>733</v>
      </c>
      <c r="L455" t="s">
        <v>736</v>
      </c>
      <c r="M455" t="s">
        <v>736</v>
      </c>
      <c r="N455">
        <v>0</v>
      </c>
    </row>
    <row r="456" spans="1:14" x14ac:dyDescent="0.3">
      <c r="A456" t="s">
        <v>1228</v>
      </c>
      <c r="B456" t="s">
        <v>37</v>
      </c>
      <c r="C456" t="s">
        <v>52</v>
      </c>
      <c r="D456" t="s">
        <v>40</v>
      </c>
      <c r="E456" t="s">
        <v>733</v>
      </c>
      <c r="F456" t="s">
        <v>736</v>
      </c>
      <c r="G456" t="s">
        <v>736</v>
      </c>
      <c r="H456" t="s">
        <v>64</v>
      </c>
      <c r="I456">
        <v>39.090641021728516</v>
      </c>
      <c r="J456" t="s">
        <v>733</v>
      </c>
      <c r="K456" t="s">
        <v>733</v>
      </c>
      <c r="L456" t="s">
        <v>736</v>
      </c>
      <c r="M456" t="s">
        <v>736</v>
      </c>
      <c r="N456">
        <v>0</v>
      </c>
    </row>
    <row r="457" spans="1:14" x14ac:dyDescent="0.3">
      <c r="A457" t="s">
        <v>1404</v>
      </c>
      <c r="B457" t="s">
        <v>37</v>
      </c>
      <c r="C457" t="s">
        <v>44</v>
      </c>
      <c r="D457" t="s">
        <v>40</v>
      </c>
      <c r="E457" t="s">
        <v>733</v>
      </c>
      <c r="F457" t="s">
        <v>736</v>
      </c>
      <c r="G457" t="s">
        <v>736</v>
      </c>
      <c r="H457" t="s">
        <v>64</v>
      </c>
      <c r="I457">
        <v>38.963321685791016</v>
      </c>
      <c r="J457" t="str">
        <f>IF(I457&lt;35,"Y","N")</f>
        <v>N</v>
      </c>
      <c r="K457" t="s">
        <v>733</v>
      </c>
      <c r="L457" t="s">
        <v>736</v>
      </c>
      <c r="M457" t="s">
        <v>736</v>
      </c>
      <c r="N457">
        <v>0</v>
      </c>
    </row>
    <row r="458" spans="1:14" x14ac:dyDescent="0.3">
      <c r="A458" t="s">
        <v>1405</v>
      </c>
      <c r="B458" t="s">
        <v>37</v>
      </c>
      <c r="C458" t="s">
        <v>44</v>
      </c>
      <c r="D458" t="s">
        <v>40</v>
      </c>
      <c r="E458" t="s">
        <v>733</v>
      </c>
      <c r="F458" t="s">
        <v>736</v>
      </c>
      <c r="G458" t="s">
        <v>736</v>
      </c>
      <c r="H458" t="s">
        <v>64</v>
      </c>
      <c r="I458">
        <v>40</v>
      </c>
      <c r="J458" t="str">
        <f>IF(I458&lt;35,"Y","N")</f>
        <v>N</v>
      </c>
      <c r="K458" t="s">
        <v>733</v>
      </c>
      <c r="L458" t="s">
        <v>736</v>
      </c>
      <c r="M458" t="s">
        <v>736</v>
      </c>
      <c r="N458">
        <v>0</v>
      </c>
    </row>
    <row r="459" spans="1:14" x14ac:dyDescent="0.3">
      <c r="A459" t="s">
        <v>1175</v>
      </c>
      <c r="B459" t="s">
        <v>37</v>
      </c>
      <c r="C459" t="s">
        <v>48</v>
      </c>
      <c r="D459" t="s">
        <v>40</v>
      </c>
      <c r="E459" t="s">
        <v>733</v>
      </c>
      <c r="F459" t="s">
        <v>736</v>
      </c>
      <c r="G459" t="s">
        <v>736</v>
      </c>
      <c r="H459" t="s">
        <v>64</v>
      </c>
      <c r="I459">
        <v>40</v>
      </c>
      <c r="J459" t="str">
        <f>IF(I459&lt;35,"Y","N")</f>
        <v>N</v>
      </c>
      <c r="K459" t="s">
        <v>733</v>
      </c>
      <c r="L459" t="s">
        <v>736</v>
      </c>
      <c r="M459" t="s">
        <v>736</v>
      </c>
      <c r="N459">
        <v>0</v>
      </c>
    </row>
    <row r="460" spans="1:14" x14ac:dyDescent="0.3">
      <c r="A460" t="s">
        <v>1176</v>
      </c>
      <c r="B460" t="s">
        <v>37</v>
      </c>
      <c r="C460" t="s">
        <v>48</v>
      </c>
      <c r="D460" t="s">
        <v>40</v>
      </c>
      <c r="E460" t="s">
        <v>733</v>
      </c>
      <c r="F460" t="s">
        <v>736</v>
      </c>
      <c r="G460" t="s">
        <v>736</v>
      </c>
      <c r="H460" t="s">
        <v>64</v>
      </c>
      <c r="I460">
        <v>40</v>
      </c>
      <c r="J460" t="str">
        <f>IF(I460&lt;35,"Y","N")</f>
        <v>N</v>
      </c>
      <c r="K460" t="s">
        <v>733</v>
      </c>
      <c r="L460" t="s">
        <v>736</v>
      </c>
      <c r="M460" t="s">
        <v>736</v>
      </c>
      <c r="N460">
        <v>0</v>
      </c>
    </row>
    <row r="461" spans="1:14" x14ac:dyDescent="0.3">
      <c r="A461" t="s">
        <v>1177</v>
      </c>
      <c r="B461" t="s">
        <v>37</v>
      </c>
      <c r="C461" t="s">
        <v>48</v>
      </c>
      <c r="D461" t="s">
        <v>40</v>
      </c>
      <c r="E461" t="s">
        <v>733</v>
      </c>
      <c r="F461" t="s">
        <v>736</v>
      </c>
      <c r="G461" t="s">
        <v>736</v>
      </c>
      <c r="H461" t="s">
        <v>64</v>
      </c>
      <c r="I461">
        <v>38.93121337890625</v>
      </c>
      <c r="J461" t="str">
        <f>IF(I461&lt;35,"Y","N")</f>
        <v>N</v>
      </c>
      <c r="K461" t="s">
        <v>733</v>
      </c>
      <c r="L461" t="s">
        <v>736</v>
      </c>
      <c r="M461" t="s">
        <v>736</v>
      </c>
      <c r="N461">
        <v>0</v>
      </c>
    </row>
    <row r="462" spans="1:14" x14ac:dyDescent="0.3">
      <c r="A462" t="s">
        <v>1245</v>
      </c>
      <c r="B462" t="s">
        <v>37</v>
      </c>
      <c r="C462" t="s">
        <v>57</v>
      </c>
      <c r="D462" t="s">
        <v>40</v>
      </c>
      <c r="E462" t="s">
        <v>733</v>
      </c>
      <c r="F462" t="s">
        <v>736</v>
      </c>
      <c r="G462" t="s">
        <v>736</v>
      </c>
      <c r="H462" t="s">
        <v>64</v>
      </c>
      <c r="I462">
        <v>40</v>
      </c>
      <c r="J462" t="s">
        <v>733</v>
      </c>
      <c r="K462" t="s">
        <v>733</v>
      </c>
      <c r="L462" t="s">
        <v>736</v>
      </c>
      <c r="M462" t="s">
        <v>736</v>
      </c>
      <c r="N462">
        <v>0</v>
      </c>
    </row>
    <row r="463" spans="1:14" x14ac:dyDescent="0.3">
      <c r="A463" t="s">
        <v>1247</v>
      </c>
      <c r="B463" t="s">
        <v>37</v>
      </c>
      <c r="C463" t="s">
        <v>57</v>
      </c>
      <c r="D463" t="s">
        <v>40</v>
      </c>
      <c r="E463" t="s">
        <v>733</v>
      </c>
      <c r="F463" t="s">
        <v>736</v>
      </c>
      <c r="G463" t="s">
        <v>736</v>
      </c>
      <c r="H463" t="s">
        <v>64</v>
      </c>
      <c r="I463">
        <v>40</v>
      </c>
      <c r="J463" t="s">
        <v>733</v>
      </c>
      <c r="K463" t="s">
        <v>733</v>
      </c>
      <c r="L463" t="s">
        <v>736</v>
      </c>
      <c r="M463" t="s">
        <v>736</v>
      </c>
      <c r="N463">
        <v>0</v>
      </c>
    </row>
    <row r="464" spans="1:14" x14ac:dyDescent="0.3">
      <c r="A464" t="s">
        <v>1354</v>
      </c>
      <c r="B464" t="s">
        <v>37</v>
      </c>
      <c r="C464" t="s">
        <v>63</v>
      </c>
      <c r="D464" t="s">
        <v>40</v>
      </c>
      <c r="E464" t="s">
        <v>733</v>
      </c>
      <c r="F464" t="s">
        <v>736</v>
      </c>
      <c r="G464" t="s">
        <v>736</v>
      </c>
      <c r="H464" t="s">
        <v>64</v>
      </c>
      <c r="I464">
        <v>36.180774688720703</v>
      </c>
      <c r="J464" t="str">
        <f>IF(I464&lt;35,"Y","N")</f>
        <v>N</v>
      </c>
      <c r="K464" t="s">
        <v>733</v>
      </c>
      <c r="L464" t="s">
        <v>736</v>
      </c>
      <c r="M464" t="s">
        <v>736</v>
      </c>
      <c r="N464">
        <v>0</v>
      </c>
    </row>
    <row r="465" spans="1:14" x14ac:dyDescent="0.3">
      <c r="A465" t="s">
        <v>1355</v>
      </c>
      <c r="B465" t="s">
        <v>37</v>
      </c>
      <c r="C465" t="s">
        <v>63</v>
      </c>
      <c r="D465" t="s">
        <v>40</v>
      </c>
      <c r="E465" t="s">
        <v>733</v>
      </c>
      <c r="F465" t="s">
        <v>736</v>
      </c>
      <c r="G465" t="s">
        <v>736</v>
      </c>
      <c r="H465" t="s">
        <v>64</v>
      </c>
      <c r="I465">
        <v>40</v>
      </c>
      <c r="J465" t="str">
        <f>IF(I465&lt;35,"Y","N")</f>
        <v>N</v>
      </c>
      <c r="K465" t="s">
        <v>733</v>
      </c>
      <c r="L465" t="s">
        <v>736</v>
      </c>
      <c r="M465" t="s">
        <v>736</v>
      </c>
      <c r="N465">
        <v>0</v>
      </c>
    </row>
    <row r="466" spans="1:14" x14ac:dyDescent="0.3">
      <c r="A466" t="s">
        <v>1066</v>
      </c>
      <c r="B466" t="s">
        <v>37</v>
      </c>
      <c r="C466" t="s">
        <v>60</v>
      </c>
      <c r="D466" t="s">
        <v>42</v>
      </c>
      <c r="E466" t="s">
        <v>64</v>
      </c>
      <c r="F466">
        <v>94</v>
      </c>
      <c r="G466" t="str">
        <f>IF(F466 &gt; 25,"Y","N")</f>
        <v>Y</v>
      </c>
      <c r="H466" t="s">
        <v>64</v>
      </c>
      <c r="I466">
        <v>40</v>
      </c>
      <c r="J466" t="str">
        <f>IF(I466&lt;35,"Y","N")</f>
        <v>N</v>
      </c>
      <c r="K466" t="s">
        <v>733</v>
      </c>
      <c r="L466" t="s">
        <v>736</v>
      </c>
      <c r="M466" t="s">
        <v>736</v>
      </c>
      <c r="N466">
        <v>0</v>
      </c>
    </row>
    <row r="467" spans="1:14" x14ac:dyDescent="0.3">
      <c r="A467" t="s">
        <v>1073</v>
      </c>
      <c r="B467" t="s">
        <v>37</v>
      </c>
      <c r="C467" t="s">
        <v>62</v>
      </c>
      <c r="D467" t="s">
        <v>43</v>
      </c>
      <c r="E467" t="s">
        <v>64</v>
      </c>
      <c r="F467">
        <v>8</v>
      </c>
      <c r="G467" t="str">
        <f>IF(F467 &gt; 25,"Y","N")</f>
        <v>N</v>
      </c>
      <c r="H467" t="s">
        <v>64</v>
      </c>
      <c r="I467">
        <v>40</v>
      </c>
      <c r="J467" t="s">
        <v>733</v>
      </c>
      <c r="K467" t="s">
        <v>733</v>
      </c>
      <c r="L467" t="s">
        <v>736</v>
      </c>
      <c r="M467" t="s">
        <v>736</v>
      </c>
      <c r="N467">
        <v>0</v>
      </c>
    </row>
    <row r="468" spans="1:14" x14ac:dyDescent="0.3">
      <c r="A468" t="s">
        <v>1076</v>
      </c>
      <c r="B468" t="s">
        <v>37</v>
      </c>
      <c r="C468" t="s">
        <v>62</v>
      </c>
      <c r="D468" t="s">
        <v>43</v>
      </c>
      <c r="E468" t="s">
        <v>64</v>
      </c>
      <c r="F468">
        <v>0</v>
      </c>
      <c r="G468" t="str">
        <f>IF(F468 &gt; 25,"Y","N")</f>
        <v>N</v>
      </c>
      <c r="H468" t="s">
        <v>64</v>
      </c>
      <c r="I468">
        <v>40</v>
      </c>
      <c r="J468" t="s">
        <v>733</v>
      </c>
      <c r="K468" t="s">
        <v>733</v>
      </c>
      <c r="L468" t="s">
        <v>736</v>
      </c>
      <c r="M468" t="s">
        <v>736</v>
      </c>
      <c r="N468">
        <v>0</v>
      </c>
    </row>
    <row r="469" spans="1:14" x14ac:dyDescent="0.3">
      <c r="A469" t="s">
        <v>1079</v>
      </c>
      <c r="B469" t="s">
        <v>37</v>
      </c>
      <c r="C469" t="s">
        <v>62</v>
      </c>
      <c r="D469" t="s">
        <v>43</v>
      </c>
      <c r="E469" t="s">
        <v>64</v>
      </c>
      <c r="F469">
        <v>4</v>
      </c>
      <c r="G469" t="str">
        <f>IF(F469 &gt; 25,"Y","N")</f>
        <v>N</v>
      </c>
      <c r="H469" t="s">
        <v>64</v>
      </c>
      <c r="I469">
        <v>40</v>
      </c>
      <c r="J469" t="s">
        <v>733</v>
      </c>
      <c r="K469" t="s">
        <v>733</v>
      </c>
      <c r="L469" t="s">
        <v>736</v>
      </c>
      <c r="M469" t="s">
        <v>736</v>
      </c>
      <c r="N469">
        <v>0</v>
      </c>
    </row>
    <row r="470" spans="1:14" x14ac:dyDescent="0.3">
      <c r="A470" t="s">
        <v>1082</v>
      </c>
      <c r="B470" t="s">
        <v>37</v>
      </c>
      <c r="C470" t="s">
        <v>62</v>
      </c>
      <c r="D470" t="s">
        <v>43</v>
      </c>
      <c r="E470" t="s">
        <v>733</v>
      </c>
      <c r="F470" t="s">
        <v>736</v>
      </c>
      <c r="G470" t="s">
        <v>736</v>
      </c>
      <c r="H470" t="s">
        <v>64</v>
      </c>
      <c r="I470">
        <v>40</v>
      </c>
      <c r="J470" t="s">
        <v>733</v>
      </c>
      <c r="K470" t="s">
        <v>733</v>
      </c>
      <c r="L470" t="s">
        <v>736</v>
      </c>
      <c r="M470" t="s">
        <v>736</v>
      </c>
      <c r="N470">
        <v>0</v>
      </c>
    </row>
    <row r="471" spans="1:14" x14ac:dyDescent="0.3">
      <c r="A471" t="s">
        <v>1085</v>
      </c>
      <c r="B471" t="s">
        <v>37</v>
      </c>
      <c r="C471" t="s">
        <v>62</v>
      </c>
      <c r="D471" t="s">
        <v>43</v>
      </c>
      <c r="E471" t="s">
        <v>733</v>
      </c>
      <c r="F471" t="s">
        <v>736</v>
      </c>
      <c r="G471" t="s">
        <v>736</v>
      </c>
      <c r="H471" t="s">
        <v>64</v>
      </c>
      <c r="I471">
        <v>40</v>
      </c>
      <c r="J471" t="s">
        <v>733</v>
      </c>
      <c r="K471" t="s">
        <v>733</v>
      </c>
      <c r="L471" t="s">
        <v>736</v>
      </c>
      <c r="M471" t="s">
        <v>736</v>
      </c>
      <c r="N471">
        <v>0</v>
      </c>
    </row>
    <row r="472" spans="1:14" x14ac:dyDescent="0.3">
      <c r="A472" t="s">
        <v>1089</v>
      </c>
      <c r="B472" t="s">
        <v>37</v>
      </c>
      <c r="C472" t="s">
        <v>62</v>
      </c>
      <c r="D472" t="s">
        <v>43</v>
      </c>
      <c r="E472" t="s">
        <v>733</v>
      </c>
      <c r="F472" t="s">
        <v>736</v>
      </c>
      <c r="G472" t="s">
        <v>736</v>
      </c>
      <c r="H472" t="s">
        <v>64</v>
      </c>
      <c r="I472">
        <v>36.0123291015625</v>
      </c>
      <c r="J472" t="s">
        <v>733</v>
      </c>
      <c r="K472" t="s">
        <v>733</v>
      </c>
      <c r="L472" t="s">
        <v>736</v>
      </c>
      <c r="M472" t="s">
        <v>736</v>
      </c>
      <c r="N472">
        <v>0</v>
      </c>
    </row>
    <row r="473" spans="1:14" x14ac:dyDescent="0.3">
      <c r="A473" t="s">
        <v>1383</v>
      </c>
      <c r="B473" t="s">
        <v>37</v>
      </c>
      <c r="C473" t="s">
        <v>62</v>
      </c>
      <c r="D473" t="s">
        <v>42</v>
      </c>
      <c r="E473" t="s">
        <v>64</v>
      </c>
      <c r="F473">
        <v>3</v>
      </c>
      <c r="G473" t="str">
        <f>IF(F473 &gt; 25,"Y","N")</f>
        <v>N</v>
      </c>
      <c r="H473" t="s">
        <v>64</v>
      </c>
      <c r="I473">
        <v>4</v>
      </c>
      <c r="J473" t="s">
        <v>733</v>
      </c>
      <c r="K473" t="s">
        <v>733</v>
      </c>
      <c r="L473" t="s">
        <v>736</v>
      </c>
      <c r="M473" t="s">
        <v>736</v>
      </c>
      <c r="N473">
        <v>0</v>
      </c>
    </row>
    <row r="474" spans="1:14" x14ac:dyDescent="0.3">
      <c r="A474" t="s">
        <v>1384</v>
      </c>
      <c r="B474" t="s">
        <v>37</v>
      </c>
      <c r="C474" t="s">
        <v>62</v>
      </c>
      <c r="D474" t="s">
        <v>42</v>
      </c>
      <c r="E474" t="s">
        <v>64</v>
      </c>
      <c r="F474">
        <v>1</v>
      </c>
      <c r="G474" t="str">
        <f>IF(F474 &gt; 25,"Y","N")</f>
        <v>N</v>
      </c>
      <c r="H474" t="s">
        <v>64</v>
      </c>
      <c r="I474">
        <v>40</v>
      </c>
      <c r="J474" t="s">
        <v>733</v>
      </c>
      <c r="K474" t="s">
        <v>733</v>
      </c>
      <c r="L474" t="s">
        <v>736</v>
      </c>
      <c r="M474" t="s">
        <v>736</v>
      </c>
      <c r="N474">
        <v>0</v>
      </c>
    </row>
    <row r="475" spans="1:14" x14ac:dyDescent="0.3">
      <c r="A475" t="s">
        <v>1385</v>
      </c>
      <c r="B475" t="s">
        <v>37</v>
      </c>
      <c r="C475" t="s">
        <v>62</v>
      </c>
      <c r="D475" t="s">
        <v>42</v>
      </c>
      <c r="E475" t="s">
        <v>64</v>
      </c>
      <c r="F475">
        <v>0</v>
      </c>
      <c r="G475" t="str">
        <f>IF(F475 &gt; 25,"Y","N")</f>
        <v>N</v>
      </c>
      <c r="H475" t="s">
        <v>64</v>
      </c>
      <c r="I475">
        <v>40</v>
      </c>
      <c r="J475" t="s">
        <v>733</v>
      </c>
      <c r="K475" t="s">
        <v>733</v>
      </c>
      <c r="L475" t="s">
        <v>736</v>
      </c>
      <c r="M475" t="s">
        <v>736</v>
      </c>
      <c r="N475">
        <v>0</v>
      </c>
    </row>
    <row r="476" spans="1:14" x14ac:dyDescent="0.3">
      <c r="A476" t="s">
        <v>1386</v>
      </c>
      <c r="B476" t="s">
        <v>37</v>
      </c>
      <c r="C476" t="s">
        <v>62</v>
      </c>
      <c r="D476" t="s">
        <v>42</v>
      </c>
      <c r="E476" t="s">
        <v>733</v>
      </c>
      <c r="F476" t="s">
        <v>736</v>
      </c>
      <c r="G476" t="s">
        <v>736</v>
      </c>
      <c r="H476" t="s">
        <v>64</v>
      </c>
      <c r="I476">
        <v>40</v>
      </c>
      <c r="J476" t="s">
        <v>733</v>
      </c>
      <c r="K476" t="s">
        <v>733</v>
      </c>
      <c r="L476" t="s">
        <v>736</v>
      </c>
      <c r="M476" t="s">
        <v>736</v>
      </c>
      <c r="N476">
        <v>0</v>
      </c>
    </row>
    <row r="477" spans="1:14" x14ac:dyDescent="0.3">
      <c r="A477" t="s">
        <v>1095</v>
      </c>
      <c r="B477" t="s">
        <v>37</v>
      </c>
      <c r="C477" t="s">
        <v>56</v>
      </c>
      <c r="D477" t="s">
        <v>43</v>
      </c>
      <c r="E477" t="s">
        <v>64</v>
      </c>
      <c r="F477">
        <v>121</v>
      </c>
      <c r="G477" t="str">
        <f>IF(F477 &gt; 25,"Y","N")</f>
        <v>Y</v>
      </c>
      <c r="H477" t="s">
        <v>64</v>
      </c>
      <c r="I477">
        <v>36.58827018737793</v>
      </c>
      <c r="J477" t="str">
        <f t="shared" ref="J477:J508" si="20">IF(I477&lt;35,"Y","N")</f>
        <v>N</v>
      </c>
      <c r="K477" t="s">
        <v>733</v>
      </c>
      <c r="L477" t="s">
        <v>736</v>
      </c>
      <c r="M477" t="s">
        <v>736</v>
      </c>
      <c r="N477">
        <v>0</v>
      </c>
    </row>
    <row r="478" spans="1:14" x14ac:dyDescent="0.3">
      <c r="A478" t="s">
        <v>1097</v>
      </c>
      <c r="B478" t="s">
        <v>37</v>
      </c>
      <c r="C478" t="s">
        <v>56</v>
      </c>
      <c r="D478" t="s">
        <v>43</v>
      </c>
      <c r="E478" t="s">
        <v>64</v>
      </c>
      <c r="F478">
        <v>352</v>
      </c>
      <c r="G478" t="str">
        <f>IF(F478 &gt; 25,"Y","N")</f>
        <v>Y</v>
      </c>
      <c r="H478" t="s">
        <v>64</v>
      </c>
      <c r="I478">
        <v>35.163677215576172</v>
      </c>
      <c r="J478" t="str">
        <f t="shared" si="20"/>
        <v>N</v>
      </c>
      <c r="K478" t="s">
        <v>733</v>
      </c>
      <c r="L478" t="s">
        <v>736</v>
      </c>
      <c r="M478" t="s">
        <v>736</v>
      </c>
      <c r="N478">
        <v>0</v>
      </c>
    </row>
    <row r="479" spans="1:14" x14ac:dyDescent="0.3">
      <c r="A479" t="s">
        <v>1098</v>
      </c>
      <c r="B479" t="s">
        <v>37</v>
      </c>
      <c r="C479" t="s">
        <v>56</v>
      </c>
      <c r="D479" t="s">
        <v>43</v>
      </c>
      <c r="E479" t="s">
        <v>64</v>
      </c>
      <c r="F479">
        <v>4</v>
      </c>
      <c r="G479" t="str">
        <f>IF(F479 &gt; 25,"Y","N")</f>
        <v>N</v>
      </c>
      <c r="H479" t="s">
        <v>64</v>
      </c>
      <c r="I479">
        <v>39.652647018432617</v>
      </c>
      <c r="J479" t="str">
        <f t="shared" si="20"/>
        <v>N</v>
      </c>
      <c r="K479" t="s">
        <v>733</v>
      </c>
      <c r="L479" t="s">
        <v>736</v>
      </c>
      <c r="M479" t="s">
        <v>736</v>
      </c>
      <c r="N479">
        <v>0</v>
      </c>
    </row>
    <row r="480" spans="1:14" x14ac:dyDescent="0.3">
      <c r="A480" t="s">
        <v>1403</v>
      </c>
      <c r="B480" t="s">
        <v>37</v>
      </c>
      <c r="C480" t="s">
        <v>44</v>
      </c>
      <c r="D480" t="s">
        <v>42</v>
      </c>
      <c r="E480" t="s">
        <v>733</v>
      </c>
      <c r="F480" t="s">
        <v>736</v>
      </c>
      <c r="G480" t="s">
        <v>736</v>
      </c>
      <c r="H480" t="s">
        <v>64</v>
      </c>
      <c r="I480">
        <v>37.091695785522461</v>
      </c>
      <c r="J480" t="str">
        <f t="shared" si="20"/>
        <v>N</v>
      </c>
      <c r="K480" t="s">
        <v>733</v>
      </c>
      <c r="L480" t="s">
        <v>736</v>
      </c>
      <c r="M480" t="s">
        <v>736</v>
      </c>
      <c r="N480">
        <v>0</v>
      </c>
    </row>
    <row r="481" spans="1:14" x14ac:dyDescent="0.3">
      <c r="A481" t="s">
        <v>1400</v>
      </c>
      <c r="B481" t="s">
        <v>37</v>
      </c>
      <c r="C481" t="s">
        <v>44</v>
      </c>
      <c r="D481" t="s">
        <v>42</v>
      </c>
      <c r="E481" t="s">
        <v>733</v>
      </c>
      <c r="F481" t="s">
        <v>736</v>
      </c>
      <c r="G481" t="s">
        <v>736</v>
      </c>
      <c r="H481" t="s">
        <v>64</v>
      </c>
      <c r="I481">
        <v>35.872392654418945</v>
      </c>
      <c r="J481" t="str">
        <f t="shared" si="20"/>
        <v>N</v>
      </c>
      <c r="K481" t="s">
        <v>733</v>
      </c>
      <c r="L481" t="s">
        <v>736</v>
      </c>
      <c r="M481" t="s">
        <v>736</v>
      </c>
      <c r="N481">
        <v>0</v>
      </c>
    </row>
    <row r="482" spans="1:14" x14ac:dyDescent="0.3">
      <c r="A482" t="s">
        <v>1396</v>
      </c>
      <c r="B482" t="s">
        <v>37</v>
      </c>
      <c r="C482" t="s">
        <v>44</v>
      </c>
      <c r="D482" t="s">
        <v>42</v>
      </c>
      <c r="E482" t="s">
        <v>733</v>
      </c>
      <c r="F482" t="s">
        <v>736</v>
      </c>
      <c r="G482" t="s">
        <v>736</v>
      </c>
      <c r="H482" t="s">
        <v>64</v>
      </c>
      <c r="I482">
        <v>38.934074401855469</v>
      </c>
      <c r="J482" t="str">
        <f t="shared" si="20"/>
        <v>N</v>
      </c>
      <c r="K482" t="s">
        <v>733</v>
      </c>
      <c r="L482" t="s">
        <v>736</v>
      </c>
      <c r="M482" t="s">
        <v>736</v>
      </c>
      <c r="N482">
        <v>0</v>
      </c>
    </row>
    <row r="483" spans="1:14" x14ac:dyDescent="0.3">
      <c r="A483" t="s">
        <v>1401</v>
      </c>
      <c r="B483" t="s">
        <v>37</v>
      </c>
      <c r="C483" t="s">
        <v>44</v>
      </c>
      <c r="D483" t="s">
        <v>42</v>
      </c>
      <c r="E483" t="s">
        <v>733</v>
      </c>
      <c r="F483" t="s">
        <v>736</v>
      </c>
      <c r="G483" t="s">
        <v>736</v>
      </c>
      <c r="H483" t="s">
        <v>64</v>
      </c>
      <c r="I483">
        <v>37.667354583740234</v>
      </c>
      <c r="J483" t="str">
        <f t="shared" si="20"/>
        <v>N</v>
      </c>
      <c r="K483" t="s">
        <v>733</v>
      </c>
      <c r="L483" t="s">
        <v>736</v>
      </c>
      <c r="M483" t="s">
        <v>736</v>
      </c>
      <c r="N483">
        <v>0</v>
      </c>
    </row>
    <row r="484" spans="1:14" x14ac:dyDescent="0.3">
      <c r="A484" t="s">
        <v>1399</v>
      </c>
      <c r="B484" t="s">
        <v>37</v>
      </c>
      <c r="C484" t="s">
        <v>44</v>
      </c>
      <c r="D484" t="s">
        <v>42</v>
      </c>
      <c r="E484" t="s">
        <v>733</v>
      </c>
      <c r="F484" t="s">
        <v>736</v>
      </c>
      <c r="G484" t="s">
        <v>736</v>
      </c>
      <c r="H484" t="s">
        <v>64</v>
      </c>
      <c r="I484">
        <v>40</v>
      </c>
      <c r="J484" t="str">
        <f t="shared" si="20"/>
        <v>N</v>
      </c>
      <c r="K484" t="s">
        <v>733</v>
      </c>
      <c r="L484" t="s">
        <v>736</v>
      </c>
      <c r="M484" t="s">
        <v>736</v>
      </c>
      <c r="N484">
        <v>0</v>
      </c>
    </row>
    <row r="485" spans="1:14" x14ac:dyDescent="0.3">
      <c r="A485" t="s">
        <v>1402</v>
      </c>
      <c r="B485" t="s">
        <v>37</v>
      </c>
      <c r="C485" t="s">
        <v>44</v>
      </c>
      <c r="D485" t="s">
        <v>42</v>
      </c>
      <c r="E485" t="s">
        <v>733</v>
      </c>
      <c r="F485" t="s">
        <v>736</v>
      </c>
      <c r="G485" t="s">
        <v>736</v>
      </c>
      <c r="H485" t="s">
        <v>64</v>
      </c>
      <c r="I485">
        <v>36.840288162231445</v>
      </c>
      <c r="J485" t="str">
        <f t="shared" si="20"/>
        <v>N</v>
      </c>
      <c r="K485" t="s">
        <v>733</v>
      </c>
      <c r="L485" t="s">
        <v>736</v>
      </c>
      <c r="M485" t="s">
        <v>736</v>
      </c>
      <c r="N485">
        <v>0</v>
      </c>
    </row>
    <row r="486" spans="1:14" x14ac:dyDescent="0.3">
      <c r="A486" t="s">
        <v>358</v>
      </c>
      <c r="B486" t="s">
        <v>724</v>
      </c>
      <c r="C486" t="s">
        <v>50</v>
      </c>
      <c r="D486" t="s">
        <v>735</v>
      </c>
      <c r="E486" t="s">
        <v>733</v>
      </c>
      <c r="F486" t="s">
        <v>736</v>
      </c>
      <c r="G486" t="s">
        <v>736</v>
      </c>
      <c r="H486" t="s">
        <v>64</v>
      </c>
      <c r="I486">
        <v>36.968599319458008</v>
      </c>
      <c r="J486" t="str">
        <f t="shared" si="20"/>
        <v>N</v>
      </c>
      <c r="K486" t="s">
        <v>733</v>
      </c>
      <c r="L486" t="s">
        <v>736</v>
      </c>
      <c r="M486" t="s">
        <v>736</v>
      </c>
      <c r="N486">
        <v>0</v>
      </c>
    </row>
    <row r="487" spans="1:14" x14ac:dyDescent="0.3">
      <c r="A487" t="s">
        <v>359</v>
      </c>
      <c r="B487" t="s">
        <v>724</v>
      </c>
      <c r="C487" t="s">
        <v>50</v>
      </c>
      <c r="D487" t="s">
        <v>735</v>
      </c>
      <c r="E487" t="s">
        <v>733</v>
      </c>
      <c r="F487" t="s">
        <v>736</v>
      </c>
      <c r="G487" t="s">
        <v>736</v>
      </c>
      <c r="H487" t="s">
        <v>64</v>
      </c>
      <c r="I487">
        <v>37.612071990966797</v>
      </c>
      <c r="J487" t="str">
        <f t="shared" si="20"/>
        <v>N</v>
      </c>
      <c r="K487" t="s">
        <v>733</v>
      </c>
      <c r="L487" t="s">
        <v>736</v>
      </c>
      <c r="M487" t="s">
        <v>736</v>
      </c>
      <c r="N487">
        <v>0</v>
      </c>
    </row>
    <row r="488" spans="1:14" x14ac:dyDescent="0.3">
      <c r="A488" t="s">
        <v>360</v>
      </c>
      <c r="B488" t="s">
        <v>724</v>
      </c>
      <c r="C488" t="s">
        <v>50</v>
      </c>
      <c r="D488" t="s">
        <v>735</v>
      </c>
      <c r="E488" t="s">
        <v>733</v>
      </c>
      <c r="F488" t="s">
        <v>736</v>
      </c>
      <c r="G488" t="s">
        <v>736</v>
      </c>
      <c r="H488" t="s">
        <v>64</v>
      </c>
      <c r="I488">
        <v>35.558357238769531</v>
      </c>
      <c r="J488" t="str">
        <f t="shared" si="20"/>
        <v>N</v>
      </c>
      <c r="K488" t="s">
        <v>733</v>
      </c>
      <c r="L488" t="s">
        <v>736</v>
      </c>
      <c r="M488" t="s">
        <v>736</v>
      </c>
      <c r="N488">
        <v>0</v>
      </c>
    </row>
    <row r="489" spans="1:14" x14ac:dyDescent="0.3">
      <c r="A489" t="s">
        <v>361</v>
      </c>
      <c r="B489" t="s">
        <v>724</v>
      </c>
      <c r="C489" t="s">
        <v>50</v>
      </c>
      <c r="D489" t="s">
        <v>735</v>
      </c>
      <c r="E489" t="s">
        <v>733</v>
      </c>
      <c r="F489" t="s">
        <v>736</v>
      </c>
      <c r="G489" t="s">
        <v>736</v>
      </c>
      <c r="H489" t="s">
        <v>64</v>
      </c>
      <c r="I489">
        <v>36.103168487548828</v>
      </c>
      <c r="J489" t="str">
        <f t="shared" si="20"/>
        <v>N</v>
      </c>
      <c r="K489" t="s">
        <v>733</v>
      </c>
      <c r="L489" t="s">
        <v>736</v>
      </c>
      <c r="M489" t="s">
        <v>736</v>
      </c>
      <c r="N489">
        <v>0</v>
      </c>
    </row>
    <row r="490" spans="1:14" x14ac:dyDescent="0.3">
      <c r="A490" t="s">
        <v>362</v>
      </c>
      <c r="B490" t="s">
        <v>724</v>
      </c>
      <c r="C490" t="s">
        <v>50</v>
      </c>
      <c r="D490" t="s">
        <v>735</v>
      </c>
      <c r="E490" t="s">
        <v>733</v>
      </c>
      <c r="F490" t="s">
        <v>736</v>
      </c>
      <c r="G490" t="s">
        <v>736</v>
      </c>
      <c r="H490" t="s">
        <v>64</v>
      </c>
      <c r="I490">
        <v>37.522514343261719</v>
      </c>
      <c r="J490" t="str">
        <f t="shared" si="20"/>
        <v>N</v>
      </c>
      <c r="K490" t="s">
        <v>733</v>
      </c>
      <c r="L490" t="s">
        <v>736</v>
      </c>
      <c r="M490" t="s">
        <v>736</v>
      </c>
      <c r="N490">
        <v>0</v>
      </c>
    </row>
    <row r="491" spans="1:14" x14ac:dyDescent="0.3">
      <c r="A491" t="s">
        <v>386</v>
      </c>
      <c r="B491" t="s">
        <v>724</v>
      </c>
      <c r="C491" t="s">
        <v>46</v>
      </c>
      <c r="D491" t="s">
        <v>735</v>
      </c>
      <c r="E491" t="s">
        <v>733</v>
      </c>
      <c r="F491" t="s">
        <v>736</v>
      </c>
      <c r="G491" t="s">
        <v>736</v>
      </c>
      <c r="H491" t="s">
        <v>64</v>
      </c>
      <c r="I491">
        <v>38.974704742431641</v>
      </c>
      <c r="J491" t="str">
        <f t="shared" si="20"/>
        <v>N</v>
      </c>
      <c r="K491" t="s">
        <v>733</v>
      </c>
      <c r="L491" t="s">
        <v>736</v>
      </c>
      <c r="M491" t="s">
        <v>736</v>
      </c>
      <c r="N491">
        <v>0</v>
      </c>
    </row>
    <row r="492" spans="1:14" x14ac:dyDescent="0.3">
      <c r="A492" t="s">
        <v>395</v>
      </c>
      <c r="B492" t="s">
        <v>724</v>
      </c>
      <c r="C492" t="s">
        <v>50</v>
      </c>
      <c r="D492" t="s">
        <v>735</v>
      </c>
      <c r="E492" t="s">
        <v>733</v>
      </c>
      <c r="F492" t="s">
        <v>736</v>
      </c>
      <c r="G492" t="s">
        <v>736</v>
      </c>
      <c r="H492" t="s">
        <v>64</v>
      </c>
      <c r="I492">
        <v>36.876214981079102</v>
      </c>
      <c r="J492" t="str">
        <f t="shared" si="20"/>
        <v>N</v>
      </c>
      <c r="K492" t="s">
        <v>733</v>
      </c>
      <c r="L492" t="s">
        <v>736</v>
      </c>
      <c r="M492" t="s">
        <v>736</v>
      </c>
      <c r="N492">
        <v>0</v>
      </c>
    </row>
    <row r="493" spans="1:14" x14ac:dyDescent="0.3">
      <c r="A493" t="s">
        <v>396</v>
      </c>
      <c r="B493" t="s">
        <v>724</v>
      </c>
      <c r="C493" t="s">
        <v>55</v>
      </c>
      <c r="D493" t="s">
        <v>735</v>
      </c>
      <c r="E493" t="s">
        <v>733</v>
      </c>
      <c r="F493" t="s">
        <v>736</v>
      </c>
      <c r="G493" t="s">
        <v>736</v>
      </c>
      <c r="H493" t="s">
        <v>64</v>
      </c>
      <c r="I493">
        <v>37.010908126831055</v>
      </c>
      <c r="J493" t="str">
        <f t="shared" si="20"/>
        <v>N</v>
      </c>
      <c r="K493" t="s">
        <v>733</v>
      </c>
      <c r="L493" t="s">
        <v>736</v>
      </c>
      <c r="M493" t="s">
        <v>736</v>
      </c>
      <c r="N493">
        <v>0</v>
      </c>
    </row>
    <row r="494" spans="1:14" x14ac:dyDescent="0.3">
      <c r="A494" t="s">
        <v>400</v>
      </c>
      <c r="B494" t="s">
        <v>724</v>
      </c>
      <c r="C494" t="s">
        <v>55</v>
      </c>
      <c r="D494" t="s">
        <v>735</v>
      </c>
      <c r="E494" t="s">
        <v>733</v>
      </c>
      <c r="F494" t="s">
        <v>736</v>
      </c>
      <c r="G494" t="s">
        <v>736</v>
      </c>
      <c r="H494" t="s">
        <v>64</v>
      </c>
      <c r="I494">
        <v>37.11016845703125</v>
      </c>
      <c r="J494" t="str">
        <f t="shared" si="20"/>
        <v>N</v>
      </c>
      <c r="K494" t="s">
        <v>733</v>
      </c>
      <c r="L494" t="s">
        <v>736</v>
      </c>
      <c r="M494" t="s">
        <v>736</v>
      </c>
      <c r="N494">
        <v>0</v>
      </c>
    </row>
    <row r="495" spans="1:14" x14ac:dyDescent="0.3">
      <c r="A495" t="s">
        <v>401</v>
      </c>
      <c r="B495" t="s">
        <v>724</v>
      </c>
      <c r="C495" t="s">
        <v>55</v>
      </c>
      <c r="D495" t="s">
        <v>735</v>
      </c>
      <c r="E495" t="s">
        <v>733</v>
      </c>
      <c r="F495" t="s">
        <v>736</v>
      </c>
      <c r="G495" t="s">
        <v>736</v>
      </c>
      <c r="H495" t="s">
        <v>64</v>
      </c>
      <c r="I495">
        <v>38.573352813720703</v>
      </c>
      <c r="J495" t="str">
        <f t="shared" si="20"/>
        <v>N</v>
      </c>
      <c r="K495" t="s">
        <v>733</v>
      </c>
      <c r="L495" t="s">
        <v>736</v>
      </c>
      <c r="M495" t="s">
        <v>736</v>
      </c>
      <c r="N495">
        <v>0</v>
      </c>
    </row>
    <row r="496" spans="1:14" x14ac:dyDescent="0.3">
      <c r="A496" t="s">
        <v>402</v>
      </c>
      <c r="B496" t="s">
        <v>724</v>
      </c>
      <c r="C496" t="s">
        <v>55</v>
      </c>
      <c r="D496" t="s">
        <v>735</v>
      </c>
      <c r="E496" t="s">
        <v>733</v>
      </c>
      <c r="F496" t="s">
        <v>736</v>
      </c>
      <c r="G496" t="s">
        <v>736</v>
      </c>
      <c r="H496" t="s">
        <v>64</v>
      </c>
      <c r="I496">
        <v>37.558753967285156</v>
      </c>
      <c r="J496" t="str">
        <f t="shared" si="20"/>
        <v>N</v>
      </c>
      <c r="K496" t="s">
        <v>733</v>
      </c>
      <c r="L496" t="s">
        <v>736</v>
      </c>
      <c r="M496" t="s">
        <v>736</v>
      </c>
      <c r="N496">
        <v>0</v>
      </c>
    </row>
    <row r="497" spans="1:14" x14ac:dyDescent="0.3">
      <c r="A497" t="s">
        <v>411</v>
      </c>
      <c r="B497" t="s">
        <v>724</v>
      </c>
      <c r="C497" t="s">
        <v>50</v>
      </c>
      <c r="D497" t="s">
        <v>735</v>
      </c>
      <c r="E497" t="s">
        <v>733</v>
      </c>
      <c r="F497" t="s">
        <v>736</v>
      </c>
      <c r="G497" t="s">
        <v>736</v>
      </c>
      <c r="H497" t="s">
        <v>64</v>
      </c>
      <c r="I497">
        <v>37.351552963256836</v>
      </c>
      <c r="J497" t="str">
        <f t="shared" si="20"/>
        <v>N</v>
      </c>
      <c r="K497" t="s">
        <v>64</v>
      </c>
      <c r="L497">
        <v>0</v>
      </c>
      <c r="M497" t="s">
        <v>733</v>
      </c>
      <c r="N497">
        <v>0</v>
      </c>
    </row>
    <row r="498" spans="1:14" x14ac:dyDescent="0.3">
      <c r="A498" t="s">
        <v>416</v>
      </c>
      <c r="B498" t="s">
        <v>724</v>
      </c>
      <c r="C498" t="s">
        <v>55</v>
      </c>
      <c r="D498" t="s">
        <v>735</v>
      </c>
      <c r="E498" t="s">
        <v>733</v>
      </c>
      <c r="F498" t="s">
        <v>736</v>
      </c>
      <c r="G498" t="s">
        <v>736</v>
      </c>
      <c r="H498" t="s">
        <v>64</v>
      </c>
      <c r="I498">
        <v>37.299179077148438</v>
      </c>
      <c r="J498" t="str">
        <f t="shared" si="20"/>
        <v>N</v>
      </c>
      <c r="K498" t="s">
        <v>733</v>
      </c>
      <c r="L498" t="s">
        <v>736</v>
      </c>
      <c r="M498" t="s">
        <v>736</v>
      </c>
      <c r="N498">
        <v>0</v>
      </c>
    </row>
    <row r="499" spans="1:14" x14ac:dyDescent="0.3">
      <c r="A499" t="s">
        <v>418</v>
      </c>
      <c r="B499" t="s">
        <v>724</v>
      </c>
      <c r="C499" t="s">
        <v>50</v>
      </c>
      <c r="D499" t="s">
        <v>735</v>
      </c>
      <c r="E499" t="s">
        <v>733</v>
      </c>
      <c r="F499" t="s">
        <v>736</v>
      </c>
      <c r="G499" t="s">
        <v>736</v>
      </c>
      <c r="H499" t="s">
        <v>64</v>
      </c>
      <c r="I499">
        <v>36.767093658447266</v>
      </c>
      <c r="J499" t="str">
        <f t="shared" si="20"/>
        <v>N</v>
      </c>
      <c r="K499" t="s">
        <v>733</v>
      </c>
      <c r="L499" t="s">
        <v>736</v>
      </c>
      <c r="M499" t="s">
        <v>736</v>
      </c>
      <c r="N499">
        <v>0</v>
      </c>
    </row>
    <row r="500" spans="1:14" x14ac:dyDescent="0.3">
      <c r="A500" t="s">
        <v>419</v>
      </c>
      <c r="B500" t="s">
        <v>724</v>
      </c>
      <c r="C500" t="s">
        <v>50</v>
      </c>
      <c r="D500" t="s">
        <v>735</v>
      </c>
      <c r="E500" t="s">
        <v>733</v>
      </c>
      <c r="F500" t="s">
        <v>736</v>
      </c>
      <c r="G500" t="s">
        <v>736</v>
      </c>
      <c r="H500" t="s">
        <v>64</v>
      </c>
      <c r="I500">
        <v>36.502668380737305</v>
      </c>
      <c r="J500" t="str">
        <f t="shared" si="20"/>
        <v>N</v>
      </c>
      <c r="K500" t="s">
        <v>733</v>
      </c>
      <c r="L500" t="s">
        <v>736</v>
      </c>
      <c r="M500" t="s">
        <v>736</v>
      </c>
      <c r="N500">
        <v>0</v>
      </c>
    </row>
    <row r="501" spans="1:14" x14ac:dyDescent="0.3">
      <c r="A501" t="s">
        <v>420</v>
      </c>
      <c r="B501" t="s">
        <v>724</v>
      </c>
      <c r="C501" t="s">
        <v>50</v>
      </c>
      <c r="D501" t="s">
        <v>735</v>
      </c>
      <c r="E501" t="s">
        <v>733</v>
      </c>
      <c r="F501" t="s">
        <v>736</v>
      </c>
      <c r="G501" t="s">
        <v>736</v>
      </c>
      <c r="H501" t="s">
        <v>64</v>
      </c>
      <c r="I501">
        <v>37.329626083374023</v>
      </c>
      <c r="J501" t="str">
        <f t="shared" si="20"/>
        <v>N</v>
      </c>
      <c r="K501" t="s">
        <v>733</v>
      </c>
      <c r="L501" t="s">
        <v>736</v>
      </c>
      <c r="M501" t="s">
        <v>736</v>
      </c>
      <c r="N501">
        <v>0</v>
      </c>
    </row>
    <row r="502" spans="1:14" x14ac:dyDescent="0.3">
      <c r="A502" t="s">
        <v>421</v>
      </c>
      <c r="B502" t="s">
        <v>724</v>
      </c>
      <c r="C502" t="s">
        <v>50</v>
      </c>
      <c r="D502" t="s">
        <v>735</v>
      </c>
      <c r="E502" t="s">
        <v>733</v>
      </c>
      <c r="F502" t="s">
        <v>736</v>
      </c>
      <c r="G502" t="s">
        <v>736</v>
      </c>
      <c r="H502" t="s">
        <v>64</v>
      </c>
      <c r="I502">
        <v>37.348068237304688</v>
      </c>
      <c r="J502" t="str">
        <f t="shared" si="20"/>
        <v>N</v>
      </c>
      <c r="K502" t="s">
        <v>733</v>
      </c>
      <c r="L502" t="s">
        <v>736</v>
      </c>
      <c r="M502" t="s">
        <v>736</v>
      </c>
      <c r="N502">
        <v>0</v>
      </c>
    </row>
    <row r="503" spans="1:14" x14ac:dyDescent="0.3">
      <c r="A503" t="s">
        <v>422</v>
      </c>
      <c r="B503" t="s">
        <v>724</v>
      </c>
      <c r="C503" t="s">
        <v>50</v>
      </c>
      <c r="D503" t="s">
        <v>735</v>
      </c>
      <c r="E503" t="s">
        <v>733</v>
      </c>
      <c r="F503" t="s">
        <v>736</v>
      </c>
      <c r="G503" t="s">
        <v>736</v>
      </c>
      <c r="H503" t="s">
        <v>64</v>
      </c>
      <c r="I503">
        <v>36.920652389526367</v>
      </c>
      <c r="J503" t="str">
        <f t="shared" si="20"/>
        <v>N</v>
      </c>
      <c r="K503" t="s">
        <v>733</v>
      </c>
      <c r="L503" t="s">
        <v>736</v>
      </c>
      <c r="M503" t="s">
        <v>736</v>
      </c>
      <c r="N503">
        <v>0</v>
      </c>
    </row>
    <row r="504" spans="1:14" x14ac:dyDescent="0.3">
      <c r="A504" t="s">
        <v>433</v>
      </c>
      <c r="B504" t="s">
        <v>724</v>
      </c>
      <c r="C504" t="s">
        <v>55</v>
      </c>
      <c r="D504" t="s">
        <v>735</v>
      </c>
      <c r="E504" t="s">
        <v>733</v>
      </c>
      <c r="F504" t="s">
        <v>736</v>
      </c>
      <c r="G504" t="s">
        <v>736</v>
      </c>
      <c r="H504" t="s">
        <v>64</v>
      </c>
      <c r="I504">
        <v>39.405008316040039</v>
      </c>
      <c r="J504" t="str">
        <f t="shared" si="20"/>
        <v>N</v>
      </c>
      <c r="K504" t="s">
        <v>733</v>
      </c>
      <c r="L504" t="s">
        <v>736</v>
      </c>
      <c r="M504" t="s">
        <v>736</v>
      </c>
      <c r="N504">
        <v>0</v>
      </c>
    </row>
    <row r="505" spans="1:14" x14ac:dyDescent="0.3">
      <c r="A505" t="s">
        <v>434</v>
      </c>
      <c r="B505" t="s">
        <v>724</v>
      </c>
      <c r="C505" t="s">
        <v>55</v>
      </c>
      <c r="D505" t="s">
        <v>735</v>
      </c>
      <c r="E505" t="s">
        <v>733</v>
      </c>
      <c r="F505" t="s">
        <v>736</v>
      </c>
      <c r="G505" t="s">
        <v>736</v>
      </c>
      <c r="H505" t="s">
        <v>64</v>
      </c>
      <c r="I505">
        <v>38.538906097412109</v>
      </c>
      <c r="J505" t="str">
        <f t="shared" si="20"/>
        <v>N</v>
      </c>
      <c r="K505" t="s">
        <v>733</v>
      </c>
      <c r="L505" t="s">
        <v>736</v>
      </c>
      <c r="M505" t="s">
        <v>736</v>
      </c>
      <c r="N505">
        <v>0</v>
      </c>
    </row>
    <row r="506" spans="1:14" x14ac:dyDescent="0.3">
      <c r="A506" t="s">
        <v>435</v>
      </c>
      <c r="B506" t="s">
        <v>724</v>
      </c>
      <c r="C506" t="s">
        <v>55</v>
      </c>
      <c r="D506" t="s">
        <v>735</v>
      </c>
      <c r="E506" t="s">
        <v>733</v>
      </c>
      <c r="F506" t="s">
        <v>736</v>
      </c>
      <c r="G506" t="s">
        <v>736</v>
      </c>
      <c r="H506" t="s">
        <v>64</v>
      </c>
      <c r="I506">
        <v>37.880453109741211</v>
      </c>
      <c r="J506" t="str">
        <f t="shared" si="20"/>
        <v>N</v>
      </c>
      <c r="K506" t="s">
        <v>733</v>
      </c>
      <c r="L506" t="s">
        <v>736</v>
      </c>
      <c r="M506" t="s">
        <v>736</v>
      </c>
      <c r="N506">
        <v>0</v>
      </c>
    </row>
    <row r="507" spans="1:14" x14ac:dyDescent="0.3">
      <c r="A507" t="s">
        <v>440</v>
      </c>
      <c r="B507" t="s">
        <v>724</v>
      </c>
      <c r="C507" t="s">
        <v>55</v>
      </c>
      <c r="D507" t="s">
        <v>735</v>
      </c>
      <c r="E507" t="s">
        <v>733</v>
      </c>
      <c r="F507" t="s">
        <v>736</v>
      </c>
      <c r="G507" t="s">
        <v>736</v>
      </c>
      <c r="H507" t="s">
        <v>64</v>
      </c>
      <c r="I507">
        <v>37.147724151611328</v>
      </c>
      <c r="J507" t="str">
        <f t="shared" si="20"/>
        <v>N</v>
      </c>
      <c r="K507" t="s">
        <v>733</v>
      </c>
      <c r="L507" t="s">
        <v>736</v>
      </c>
      <c r="M507" t="s">
        <v>736</v>
      </c>
      <c r="N507">
        <v>0</v>
      </c>
    </row>
    <row r="508" spans="1:14" x14ac:dyDescent="0.3">
      <c r="A508" t="s">
        <v>445</v>
      </c>
      <c r="B508" t="s">
        <v>724</v>
      </c>
      <c r="C508" t="s">
        <v>55</v>
      </c>
      <c r="D508" t="s">
        <v>735</v>
      </c>
      <c r="E508" t="s">
        <v>733</v>
      </c>
      <c r="F508" t="s">
        <v>736</v>
      </c>
      <c r="G508" t="s">
        <v>736</v>
      </c>
      <c r="H508" t="s">
        <v>64</v>
      </c>
      <c r="I508">
        <v>36.718767166137695</v>
      </c>
      <c r="J508" t="str">
        <f t="shared" si="20"/>
        <v>N</v>
      </c>
      <c r="K508" t="s">
        <v>64</v>
      </c>
      <c r="L508">
        <v>0</v>
      </c>
      <c r="M508" t="s">
        <v>733</v>
      </c>
      <c r="N508">
        <v>0</v>
      </c>
    </row>
    <row r="509" spans="1:14" x14ac:dyDescent="0.3">
      <c r="A509" t="s">
        <v>447</v>
      </c>
      <c r="B509" t="s">
        <v>724</v>
      </c>
      <c r="C509" t="s">
        <v>50</v>
      </c>
      <c r="D509" t="s">
        <v>735</v>
      </c>
      <c r="E509" t="s">
        <v>733</v>
      </c>
      <c r="F509" t="s">
        <v>736</v>
      </c>
      <c r="G509" t="s">
        <v>736</v>
      </c>
      <c r="H509" t="s">
        <v>64</v>
      </c>
      <c r="I509">
        <v>37.98505973815918</v>
      </c>
      <c r="J509" t="str">
        <f t="shared" ref="J509:J540" si="21">IF(I509&lt;35,"Y","N")</f>
        <v>N</v>
      </c>
      <c r="K509" t="s">
        <v>733</v>
      </c>
      <c r="L509" t="s">
        <v>736</v>
      </c>
      <c r="M509" t="s">
        <v>736</v>
      </c>
      <c r="N509">
        <v>0</v>
      </c>
    </row>
    <row r="510" spans="1:14" x14ac:dyDescent="0.3">
      <c r="A510" t="s">
        <v>459</v>
      </c>
      <c r="B510" t="s">
        <v>724</v>
      </c>
      <c r="C510" t="s">
        <v>44</v>
      </c>
      <c r="D510" t="s">
        <v>735</v>
      </c>
      <c r="E510" t="s">
        <v>733</v>
      </c>
      <c r="F510" t="s">
        <v>736</v>
      </c>
      <c r="G510" t="s">
        <v>736</v>
      </c>
      <c r="H510" t="s">
        <v>64</v>
      </c>
      <c r="I510">
        <v>38.167257308959961</v>
      </c>
      <c r="J510" t="str">
        <f t="shared" si="21"/>
        <v>N</v>
      </c>
      <c r="K510" t="s">
        <v>733</v>
      </c>
      <c r="L510" t="s">
        <v>736</v>
      </c>
      <c r="M510" t="s">
        <v>736</v>
      </c>
      <c r="N510">
        <v>0</v>
      </c>
    </row>
    <row r="511" spans="1:14" x14ac:dyDescent="0.3">
      <c r="A511" t="s">
        <v>468</v>
      </c>
      <c r="B511" t="s">
        <v>724</v>
      </c>
      <c r="C511" t="s">
        <v>50</v>
      </c>
      <c r="D511" t="s">
        <v>735</v>
      </c>
      <c r="E511" t="s">
        <v>733</v>
      </c>
      <c r="F511" t="s">
        <v>736</v>
      </c>
      <c r="G511" t="s">
        <v>736</v>
      </c>
      <c r="H511" t="s">
        <v>64</v>
      </c>
      <c r="I511">
        <v>36.09998893737793</v>
      </c>
      <c r="J511" t="str">
        <f t="shared" si="21"/>
        <v>N</v>
      </c>
      <c r="K511" t="s">
        <v>733</v>
      </c>
      <c r="L511" t="s">
        <v>736</v>
      </c>
      <c r="M511" t="s">
        <v>736</v>
      </c>
      <c r="N511">
        <v>0</v>
      </c>
    </row>
    <row r="512" spans="1:14" x14ac:dyDescent="0.3">
      <c r="A512" t="s">
        <v>469</v>
      </c>
      <c r="B512" t="s">
        <v>724</v>
      </c>
      <c r="C512" t="s">
        <v>50</v>
      </c>
      <c r="D512" t="s">
        <v>735</v>
      </c>
      <c r="E512" t="s">
        <v>733</v>
      </c>
      <c r="F512" t="s">
        <v>736</v>
      </c>
      <c r="G512" t="s">
        <v>736</v>
      </c>
      <c r="H512" t="s">
        <v>64</v>
      </c>
      <c r="I512">
        <v>37.230367660522461</v>
      </c>
      <c r="J512" t="str">
        <f t="shared" si="21"/>
        <v>N</v>
      </c>
      <c r="K512" t="s">
        <v>733</v>
      </c>
      <c r="L512" t="s">
        <v>736</v>
      </c>
      <c r="M512" t="s">
        <v>736</v>
      </c>
      <c r="N512">
        <v>0</v>
      </c>
    </row>
    <row r="513" spans="1:14" x14ac:dyDescent="0.3">
      <c r="A513" t="s">
        <v>470</v>
      </c>
      <c r="B513" t="s">
        <v>724</v>
      </c>
      <c r="C513" t="s">
        <v>50</v>
      </c>
      <c r="D513" t="s">
        <v>735</v>
      </c>
      <c r="E513" t="s">
        <v>733</v>
      </c>
      <c r="F513" t="s">
        <v>736</v>
      </c>
      <c r="G513" t="s">
        <v>736</v>
      </c>
      <c r="H513" t="s">
        <v>64</v>
      </c>
      <c r="I513">
        <v>37.582502365112305</v>
      </c>
      <c r="J513" t="str">
        <f t="shared" si="21"/>
        <v>N</v>
      </c>
      <c r="K513" t="s">
        <v>733</v>
      </c>
      <c r="L513" t="s">
        <v>736</v>
      </c>
      <c r="M513" t="s">
        <v>736</v>
      </c>
      <c r="N513">
        <v>0</v>
      </c>
    </row>
    <row r="514" spans="1:14" x14ac:dyDescent="0.3">
      <c r="A514" t="s">
        <v>472</v>
      </c>
      <c r="B514" t="s">
        <v>724</v>
      </c>
      <c r="C514" t="s">
        <v>55</v>
      </c>
      <c r="D514" t="s">
        <v>735</v>
      </c>
      <c r="E514" t="s">
        <v>733</v>
      </c>
      <c r="F514" t="s">
        <v>736</v>
      </c>
      <c r="G514" t="s">
        <v>736</v>
      </c>
      <c r="H514" t="s">
        <v>64</v>
      </c>
      <c r="I514">
        <v>37.419906616210938</v>
      </c>
      <c r="J514" t="str">
        <f t="shared" si="21"/>
        <v>N</v>
      </c>
      <c r="K514" t="s">
        <v>733</v>
      </c>
      <c r="L514" t="s">
        <v>736</v>
      </c>
      <c r="M514" t="s">
        <v>736</v>
      </c>
      <c r="N514">
        <v>0</v>
      </c>
    </row>
    <row r="515" spans="1:14" x14ac:dyDescent="0.3">
      <c r="A515" t="s">
        <v>491</v>
      </c>
      <c r="B515" t="s">
        <v>725</v>
      </c>
      <c r="C515" t="s">
        <v>45</v>
      </c>
      <c r="D515" t="s">
        <v>735</v>
      </c>
      <c r="E515" t="s">
        <v>733</v>
      </c>
      <c r="F515" t="s">
        <v>736</v>
      </c>
      <c r="G515" t="s">
        <v>736</v>
      </c>
      <c r="H515" t="s">
        <v>64</v>
      </c>
      <c r="I515">
        <v>36.517360687255859</v>
      </c>
      <c r="J515" t="str">
        <f t="shared" si="21"/>
        <v>N</v>
      </c>
      <c r="K515" t="s">
        <v>733</v>
      </c>
      <c r="L515" t="s">
        <v>736</v>
      </c>
      <c r="M515" t="s">
        <v>736</v>
      </c>
      <c r="N515">
        <v>0</v>
      </c>
    </row>
    <row r="516" spans="1:14" x14ac:dyDescent="0.3">
      <c r="A516" t="s">
        <v>494</v>
      </c>
      <c r="B516" t="s">
        <v>725</v>
      </c>
      <c r="C516" t="s">
        <v>56</v>
      </c>
      <c r="D516" t="s">
        <v>735</v>
      </c>
      <c r="E516" t="s">
        <v>733</v>
      </c>
      <c r="F516" t="s">
        <v>736</v>
      </c>
      <c r="G516" t="s">
        <v>736</v>
      </c>
      <c r="H516" t="s">
        <v>64</v>
      </c>
      <c r="I516">
        <v>35.987421035766602</v>
      </c>
      <c r="J516" t="str">
        <f t="shared" si="21"/>
        <v>N</v>
      </c>
      <c r="K516" t="s">
        <v>733</v>
      </c>
      <c r="L516" t="s">
        <v>736</v>
      </c>
      <c r="M516" t="s">
        <v>736</v>
      </c>
      <c r="N516">
        <v>0</v>
      </c>
    </row>
    <row r="517" spans="1:14" x14ac:dyDescent="0.3">
      <c r="A517" t="s">
        <v>505</v>
      </c>
      <c r="B517" t="s">
        <v>725</v>
      </c>
      <c r="C517" t="s">
        <v>47</v>
      </c>
      <c r="D517" t="s">
        <v>735</v>
      </c>
      <c r="E517" t="s">
        <v>733</v>
      </c>
      <c r="F517" t="s">
        <v>736</v>
      </c>
      <c r="G517" t="s">
        <v>736</v>
      </c>
      <c r="H517" t="s">
        <v>64</v>
      </c>
      <c r="I517">
        <v>40</v>
      </c>
      <c r="J517" t="str">
        <f t="shared" si="21"/>
        <v>N</v>
      </c>
      <c r="K517" t="s">
        <v>733</v>
      </c>
      <c r="L517" t="s">
        <v>736</v>
      </c>
      <c r="M517" t="s">
        <v>736</v>
      </c>
      <c r="N517">
        <v>0</v>
      </c>
    </row>
    <row r="518" spans="1:14" x14ac:dyDescent="0.3">
      <c r="A518" t="s">
        <v>506</v>
      </c>
      <c r="B518" t="s">
        <v>725</v>
      </c>
      <c r="C518" t="s">
        <v>60</v>
      </c>
      <c r="D518" t="s">
        <v>735</v>
      </c>
      <c r="E518" t="s">
        <v>733</v>
      </c>
      <c r="F518" t="s">
        <v>736</v>
      </c>
      <c r="G518" t="s">
        <v>736</v>
      </c>
      <c r="H518" t="s">
        <v>64</v>
      </c>
      <c r="I518">
        <v>35.393657684326172</v>
      </c>
      <c r="J518" t="str">
        <f t="shared" si="21"/>
        <v>N</v>
      </c>
      <c r="K518" t="s">
        <v>733</v>
      </c>
      <c r="L518" t="s">
        <v>736</v>
      </c>
      <c r="M518" t="s">
        <v>736</v>
      </c>
      <c r="N518">
        <v>0</v>
      </c>
    </row>
    <row r="519" spans="1:14" x14ac:dyDescent="0.3">
      <c r="A519" t="s">
        <v>508</v>
      </c>
      <c r="B519" t="s">
        <v>725</v>
      </c>
      <c r="C519" t="s">
        <v>60</v>
      </c>
      <c r="D519" t="s">
        <v>735</v>
      </c>
      <c r="E519" t="s">
        <v>733</v>
      </c>
      <c r="F519" t="s">
        <v>736</v>
      </c>
      <c r="G519" t="s">
        <v>736</v>
      </c>
      <c r="H519" t="s">
        <v>64</v>
      </c>
      <c r="I519">
        <v>38.195579528808594</v>
      </c>
      <c r="J519" t="str">
        <f t="shared" si="21"/>
        <v>N</v>
      </c>
      <c r="K519" t="s">
        <v>733</v>
      </c>
      <c r="L519" t="s">
        <v>736</v>
      </c>
      <c r="M519" t="s">
        <v>736</v>
      </c>
      <c r="N519">
        <v>0</v>
      </c>
    </row>
    <row r="520" spans="1:14" x14ac:dyDescent="0.3">
      <c r="A520" t="s">
        <v>513</v>
      </c>
      <c r="B520" t="s">
        <v>725</v>
      </c>
      <c r="C520" t="s">
        <v>56</v>
      </c>
      <c r="D520" t="s">
        <v>735</v>
      </c>
      <c r="E520" t="s">
        <v>733</v>
      </c>
      <c r="F520" t="s">
        <v>736</v>
      </c>
      <c r="G520" t="s">
        <v>736</v>
      </c>
      <c r="H520" t="s">
        <v>64</v>
      </c>
      <c r="I520">
        <v>37.184539794921875</v>
      </c>
      <c r="J520" t="str">
        <f t="shared" si="21"/>
        <v>N</v>
      </c>
      <c r="K520" t="s">
        <v>64</v>
      </c>
      <c r="L520">
        <v>0</v>
      </c>
      <c r="M520" t="s">
        <v>733</v>
      </c>
      <c r="N520">
        <v>0</v>
      </c>
    </row>
    <row r="521" spans="1:14" x14ac:dyDescent="0.3">
      <c r="A521" t="s">
        <v>518</v>
      </c>
      <c r="B521" t="s">
        <v>725</v>
      </c>
      <c r="C521" t="s">
        <v>56</v>
      </c>
      <c r="D521" t="s">
        <v>735</v>
      </c>
      <c r="E521" t="s">
        <v>733</v>
      </c>
      <c r="F521" t="s">
        <v>736</v>
      </c>
      <c r="G521" t="s">
        <v>736</v>
      </c>
      <c r="H521" t="s">
        <v>64</v>
      </c>
      <c r="I521">
        <v>37.391036987304688</v>
      </c>
      <c r="J521" t="str">
        <f t="shared" si="21"/>
        <v>N</v>
      </c>
      <c r="K521" t="s">
        <v>733</v>
      </c>
      <c r="L521" t="s">
        <v>736</v>
      </c>
      <c r="M521" t="s">
        <v>736</v>
      </c>
      <c r="N521">
        <v>0</v>
      </c>
    </row>
    <row r="522" spans="1:14" x14ac:dyDescent="0.3">
      <c r="A522" t="s">
        <v>519</v>
      </c>
      <c r="B522" t="s">
        <v>725</v>
      </c>
      <c r="C522" t="s">
        <v>56</v>
      </c>
      <c r="D522" t="s">
        <v>735</v>
      </c>
      <c r="E522" t="s">
        <v>733</v>
      </c>
      <c r="F522" t="s">
        <v>736</v>
      </c>
      <c r="G522" t="s">
        <v>736</v>
      </c>
      <c r="H522" t="s">
        <v>64</v>
      </c>
      <c r="I522">
        <v>36.186038970947266</v>
      </c>
      <c r="J522" t="str">
        <f t="shared" si="21"/>
        <v>N</v>
      </c>
      <c r="K522" t="s">
        <v>733</v>
      </c>
      <c r="L522" t="s">
        <v>736</v>
      </c>
      <c r="M522" t="s">
        <v>736</v>
      </c>
      <c r="N522">
        <v>0</v>
      </c>
    </row>
    <row r="523" spans="1:14" x14ac:dyDescent="0.3">
      <c r="A523" t="s">
        <v>520</v>
      </c>
      <c r="B523" t="s">
        <v>725</v>
      </c>
      <c r="C523" t="s">
        <v>60</v>
      </c>
      <c r="D523" t="s">
        <v>735</v>
      </c>
      <c r="E523" t="s">
        <v>733</v>
      </c>
      <c r="F523" t="s">
        <v>736</v>
      </c>
      <c r="G523" t="s">
        <v>736</v>
      </c>
      <c r="H523" t="s">
        <v>64</v>
      </c>
      <c r="I523">
        <v>38.687589645385742</v>
      </c>
      <c r="J523" t="str">
        <f t="shared" si="21"/>
        <v>N</v>
      </c>
      <c r="K523" t="s">
        <v>733</v>
      </c>
      <c r="L523" t="s">
        <v>736</v>
      </c>
      <c r="M523" t="s">
        <v>736</v>
      </c>
      <c r="N523">
        <v>0</v>
      </c>
    </row>
    <row r="524" spans="1:14" x14ac:dyDescent="0.3">
      <c r="A524" t="s">
        <v>521</v>
      </c>
      <c r="B524" t="s">
        <v>725</v>
      </c>
      <c r="C524" t="s">
        <v>56</v>
      </c>
      <c r="D524" t="s">
        <v>735</v>
      </c>
      <c r="E524" t="s">
        <v>733</v>
      </c>
      <c r="F524" t="s">
        <v>736</v>
      </c>
      <c r="G524" t="s">
        <v>736</v>
      </c>
      <c r="H524" t="s">
        <v>64</v>
      </c>
      <c r="I524">
        <v>37.081119537353516</v>
      </c>
      <c r="J524" t="str">
        <f t="shared" si="21"/>
        <v>N</v>
      </c>
      <c r="K524" t="s">
        <v>733</v>
      </c>
      <c r="L524" t="s">
        <v>736</v>
      </c>
      <c r="M524" t="s">
        <v>736</v>
      </c>
      <c r="N524">
        <v>0</v>
      </c>
    </row>
    <row r="525" spans="1:14" x14ac:dyDescent="0.3">
      <c r="A525" t="s">
        <v>522</v>
      </c>
      <c r="B525" t="s">
        <v>725</v>
      </c>
      <c r="C525" t="s">
        <v>56</v>
      </c>
      <c r="D525" t="s">
        <v>735</v>
      </c>
      <c r="E525" t="s">
        <v>733</v>
      </c>
      <c r="F525" t="s">
        <v>736</v>
      </c>
      <c r="G525" t="s">
        <v>736</v>
      </c>
      <c r="H525" t="s">
        <v>64</v>
      </c>
      <c r="I525">
        <v>35.849338531494141</v>
      </c>
      <c r="J525" t="str">
        <f t="shared" si="21"/>
        <v>N</v>
      </c>
      <c r="K525" t="s">
        <v>733</v>
      </c>
      <c r="L525" t="s">
        <v>736</v>
      </c>
      <c r="M525" t="s">
        <v>736</v>
      </c>
      <c r="N525">
        <v>0</v>
      </c>
    </row>
    <row r="526" spans="1:14" x14ac:dyDescent="0.3">
      <c r="A526" t="s">
        <v>524</v>
      </c>
      <c r="B526" t="s">
        <v>725</v>
      </c>
      <c r="C526" t="s">
        <v>45</v>
      </c>
      <c r="D526" t="s">
        <v>735</v>
      </c>
      <c r="E526" t="s">
        <v>733</v>
      </c>
      <c r="F526" t="s">
        <v>736</v>
      </c>
      <c r="G526" t="s">
        <v>736</v>
      </c>
      <c r="H526" t="s">
        <v>64</v>
      </c>
      <c r="I526">
        <v>37.649948120117188</v>
      </c>
      <c r="J526" t="str">
        <f t="shared" si="21"/>
        <v>N</v>
      </c>
      <c r="K526" t="s">
        <v>733</v>
      </c>
      <c r="L526" t="s">
        <v>736</v>
      </c>
      <c r="M526" t="s">
        <v>736</v>
      </c>
      <c r="N526">
        <v>0</v>
      </c>
    </row>
    <row r="527" spans="1:14" x14ac:dyDescent="0.3">
      <c r="A527" t="s">
        <v>525</v>
      </c>
      <c r="B527" t="s">
        <v>727</v>
      </c>
      <c r="C527" t="s">
        <v>730</v>
      </c>
      <c r="D527" t="s">
        <v>735</v>
      </c>
      <c r="E527" t="s">
        <v>733</v>
      </c>
      <c r="F527" t="s">
        <v>736</v>
      </c>
      <c r="G527" t="s">
        <v>736</v>
      </c>
      <c r="H527" t="s">
        <v>64</v>
      </c>
      <c r="I527">
        <v>36.217689514160156</v>
      </c>
      <c r="J527" t="s">
        <v>733</v>
      </c>
      <c r="K527" t="s">
        <v>736</v>
      </c>
      <c r="L527" t="s">
        <v>736</v>
      </c>
      <c r="M527" t="s">
        <v>736</v>
      </c>
      <c r="N527">
        <v>0</v>
      </c>
    </row>
    <row r="528" spans="1:14" x14ac:dyDescent="0.3">
      <c r="A528" t="s">
        <v>526</v>
      </c>
      <c r="B528" t="s">
        <v>727</v>
      </c>
      <c r="C528" t="s">
        <v>730</v>
      </c>
      <c r="D528" t="s">
        <v>735</v>
      </c>
      <c r="E528" t="s">
        <v>733</v>
      </c>
      <c r="F528" t="s">
        <v>736</v>
      </c>
      <c r="G528" t="s">
        <v>736</v>
      </c>
      <c r="H528" t="s">
        <v>64</v>
      </c>
      <c r="I528">
        <v>38.052146911621094</v>
      </c>
      <c r="J528" t="s">
        <v>733</v>
      </c>
      <c r="K528" t="s">
        <v>736</v>
      </c>
      <c r="L528" t="s">
        <v>736</v>
      </c>
      <c r="M528" t="s">
        <v>736</v>
      </c>
      <c r="N528">
        <v>0</v>
      </c>
    </row>
    <row r="529" spans="1:14" x14ac:dyDescent="0.3">
      <c r="A529" t="s">
        <v>527</v>
      </c>
      <c r="B529" t="s">
        <v>722</v>
      </c>
      <c r="C529" t="s">
        <v>730</v>
      </c>
      <c r="D529" t="s">
        <v>735</v>
      </c>
      <c r="E529" t="s">
        <v>733</v>
      </c>
      <c r="F529" t="s">
        <v>736</v>
      </c>
      <c r="G529" t="s">
        <v>736</v>
      </c>
      <c r="H529" t="s">
        <v>64</v>
      </c>
      <c r="I529">
        <v>37.681491851806641</v>
      </c>
      <c r="J529" t="s">
        <v>733</v>
      </c>
      <c r="K529" t="s">
        <v>736</v>
      </c>
      <c r="L529" t="s">
        <v>736</v>
      </c>
      <c r="M529" t="s">
        <v>736</v>
      </c>
      <c r="N529">
        <v>0</v>
      </c>
    </row>
    <row r="530" spans="1:14" x14ac:dyDescent="0.3">
      <c r="A530" t="s">
        <v>528</v>
      </c>
      <c r="B530" t="s">
        <v>722</v>
      </c>
      <c r="C530" t="s">
        <v>730</v>
      </c>
      <c r="D530" t="s">
        <v>735</v>
      </c>
      <c r="E530" t="s">
        <v>733</v>
      </c>
      <c r="F530" t="s">
        <v>736</v>
      </c>
      <c r="G530" t="s">
        <v>736</v>
      </c>
      <c r="H530" t="s">
        <v>64</v>
      </c>
      <c r="I530">
        <v>38.329727172851563</v>
      </c>
      <c r="J530" t="s">
        <v>733</v>
      </c>
      <c r="K530" t="s">
        <v>736</v>
      </c>
      <c r="L530" t="s">
        <v>736</v>
      </c>
      <c r="M530" t="s">
        <v>736</v>
      </c>
      <c r="N530">
        <v>0</v>
      </c>
    </row>
    <row r="531" spans="1:14" x14ac:dyDescent="0.3">
      <c r="A531" t="s">
        <v>529</v>
      </c>
      <c r="B531" t="s">
        <v>723</v>
      </c>
      <c r="C531" t="s">
        <v>730</v>
      </c>
      <c r="D531" t="s">
        <v>735</v>
      </c>
      <c r="E531" t="s">
        <v>733</v>
      </c>
      <c r="F531" t="s">
        <v>736</v>
      </c>
      <c r="G531" t="s">
        <v>736</v>
      </c>
      <c r="H531" t="s">
        <v>64</v>
      </c>
      <c r="I531">
        <v>37.101715087890625</v>
      </c>
      <c r="J531" t="s">
        <v>733</v>
      </c>
      <c r="K531" t="s">
        <v>736</v>
      </c>
      <c r="L531" t="s">
        <v>736</v>
      </c>
      <c r="M531" t="s">
        <v>736</v>
      </c>
      <c r="N531">
        <v>0</v>
      </c>
    </row>
    <row r="532" spans="1:14" x14ac:dyDescent="0.3">
      <c r="A532" t="s">
        <v>530</v>
      </c>
      <c r="B532" t="s">
        <v>723</v>
      </c>
      <c r="C532" t="s">
        <v>730</v>
      </c>
      <c r="D532" t="s">
        <v>735</v>
      </c>
      <c r="E532" t="s">
        <v>733</v>
      </c>
      <c r="F532" t="s">
        <v>736</v>
      </c>
      <c r="G532" t="s">
        <v>736</v>
      </c>
      <c r="H532" t="s">
        <v>64</v>
      </c>
      <c r="I532">
        <v>40</v>
      </c>
      <c r="J532" t="s">
        <v>733</v>
      </c>
      <c r="K532" t="s">
        <v>736</v>
      </c>
      <c r="L532" t="s">
        <v>736</v>
      </c>
      <c r="M532" t="s">
        <v>736</v>
      </c>
      <c r="N532">
        <v>0</v>
      </c>
    </row>
    <row r="533" spans="1:14" x14ac:dyDescent="0.3">
      <c r="A533" t="s">
        <v>531</v>
      </c>
      <c r="B533" t="s">
        <v>724</v>
      </c>
      <c r="C533" t="s">
        <v>730</v>
      </c>
      <c r="D533" t="s">
        <v>736</v>
      </c>
      <c r="E533" t="s">
        <v>733</v>
      </c>
      <c r="F533" t="s">
        <v>736</v>
      </c>
      <c r="G533" t="s">
        <v>736</v>
      </c>
      <c r="H533" t="s">
        <v>64</v>
      </c>
      <c r="I533">
        <v>39.810497283935547</v>
      </c>
      <c r="J533" t="str">
        <f>IF(I533&lt;35,"Y","N")</f>
        <v>N</v>
      </c>
      <c r="K533" t="s">
        <v>736</v>
      </c>
      <c r="L533" t="s">
        <v>736</v>
      </c>
      <c r="M533" t="s">
        <v>736</v>
      </c>
      <c r="N533">
        <v>0</v>
      </c>
    </row>
    <row r="534" spans="1:14" x14ac:dyDescent="0.3">
      <c r="A534" t="s">
        <v>532</v>
      </c>
      <c r="B534" t="s">
        <v>724</v>
      </c>
      <c r="C534" t="s">
        <v>730</v>
      </c>
      <c r="D534" t="s">
        <v>736</v>
      </c>
      <c r="E534" t="s">
        <v>733</v>
      </c>
      <c r="F534" t="s">
        <v>736</v>
      </c>
      <c r="G534" t="s">
        <v>736</v>
      </c>
      <c r="H534" t="s">
        <v>64</v>
      </c>
      <c r="I534">
        <v>36.668544769287109</v>
      </c>
      <c r="J534" t="str">
        <f>IF(I534&lt;35,"Y","N")</f>
        <v>N</v>
      </c>
      <c r="K534" t="s">
        <v>736</v>
      </c>
      <c r="L534" t="s">
        <v>736</v>
      </c>
      <c r="M534" t="s">
        <v>736</v>
      </c>
      <c r="N534">
        <v>0</v>
      </c>
    </row>
    <row r="535" spans="1:14" x14ac:dyDescent="0.3">
      <c r="A535" t="s">
        <v>533</v>
      </c>
      <c r="B535" t="s">
        <v>724</v>
      </c>
      <c r="C535" t="s">
        <v>730</v>
      </c>
      <c r="D535" t="s">
        <v>736</v>
      </c>
      <c r="E535" t="s">
        <v>733</v>
      </c>
      <c r="F535" t="s">
        <v>736</v>
      </c>
      <c r="G535" t="s">
        <v>736</v>
      </c>
      <c r="H535" t="s">
        <v>64</v>
      </c>
      <c r="I535">
        <v>37.065105438232422</v>
      </c>
      <c r="J535" t="str">
        <f>IF(I535&lt;35,"Y","N")</f>
        <v>N</v>
      </c>
      <c r="K535" t="s">
        <v>736</v>
      </c>
      <c r="L535" t="s">
        <v>736</v>
      </c>
      <c r="M535" t="s">
        <v>736</v>
      </c>
      <c r="N535">
        <v>0</v>
      </c>
    </row>
    <row r="536" spans="1:14" x14ac:dyDescent="0.3">
      <c r="A536" t="s">
        <v>534</v>
      </c>
      <c r="B536" t="s">
        <v>725</v>
      </c>
      <c r="C536" t="s">
        <v>730</v>
      </c>
      <c r="D536" t="s">
        <v>736</v>
      </c>
      <c r="E536" t="s">
        <v>733</v>
      </c>
      <c r="F536" t="s">
        <v>736</v>
      </c>
      <c r="G536" t="s">
        <v>736</v>
      </c>
      <c r="H536" t="s">
        <v>64</v>
      </c>
      <c r="I536">
        <v>36.399017333984375</v>
      </c>
      <c r="J536" t="str">
        <f>IF(I536&lt;35,"Y","N")</f>
        <v>N</v>
      </c>
      <c r="K536" t="s">
        <v>736</v>
      </c>
      <c r="L536" t="s">
        <v>736</v>
      </c>
      <c r="M536" t="s">
        <v>736</v>
      </c>
      <c r="N536">
        <v>0</v>
      </c>
    </row>
    <row r="537" spans="1:14" x14ac:dyDescent="0.3">
      <c r="A537" t="s">
        <v>535</v>
      </c>
      <c r="B537" t="s">
        <v>725</v>
      </c>
      <c r="C537" t="s">
        <v>730</v>
      </c>
      <c r="D537" t="s">
        <v>736</v>
      </c>
      <c r="E537" t="s">
        <v>733</v>
      </c>
      <c r="F537" t="s">
        <v>736</v>
      </c>
      <c r="G537" t="s">
        <v>736</v>
      </c>
      <c r="H537" t="s">
        <v>64</v>
      </c>
      <c r="I537">
        <v>36.502975463867188</v>
      </c>
      <c r="J537" t="str">
        <f>IF(I537&lt;35,"Y","N")</f>
        <v>N</v>
      </c>
      <c r="K537" t="s">
        <v>736</v>
      </c>
      <c r="L537" t="s">
        <v>736</v>
      </c>
      <c r="M537" t="s">
        <v>736</v>
      </c>
      <c r="N537">
        <v>0</v>
      </c>
    </row>
    <row r="538" spans="1:14" x14ac:dyDescent="0.3">
      <c r="A538" t="s">
        <v>536</v>
      </c>
      <c r="B538" t="s">
        <v>38</v>
      </c>
      <c r="C538" t="s">
        <v>730</v>
      </c>
      <c r="D538" t="s">
        <v>40</v>
      </c>
      <c r="E538" t="s">
        <v>733</v>
      </c>
      <c r="F538" t="s">
        <v>736</v>
      </c>
      <c r="G538" t="s">
        <v>736</v>
      </c>
      <c r="H538" t="s">
        <v>64</v>
      </c>
      <c r="I538">
        <v>35.651988983154297</v>
      </c>
      <c r="J538" t="s">
        <v>733</v>
      </c>
      <c r="K538" t="s">
        <v>736</v>
      </c>
      <c r="L538" t="s">
        <v>736</v>
      </c>
      <c r="M538" t="s">
        <v>736</v>
      </c>
      <c r="N538">
        <v>0</v>
      </c>
    </row>
    <row r="539" spans="1:14" x14ac:dyDescent="0.3">
      <c r="A539" t="s">
        <v>537</v>
      </c>
      <c r="B539" t="s">
        <v>38</v>
      </c>
      <c r="C539" t="s">
        <v>730</v>
      </c>
      <c r="D539" t="s">
        <v>40</v>
      </c>
      <c r="E539" t="s">
        <v>733</v>
      </c>
      <c r="F539" t="s">
        <v>736</v>
      </c>
      <c r="G539" t="s">
        <v>736</v>
      </c>
      <c r="H539" t="s">
        <v>64</v>
      </c>
      <c r="I539">
        <v>38.59588623046875</v>
      </c>
      <c r="J539" t="s">
        <v>733</v>
      </c>
      <c r="K539" t="s">
        <v>736</v>
      </c>
      <c r="L539" t="s">
        <v>736</v>
      </c>
      <c r="M539" t="s">
        <v>736</v>
      </c>
      <c r="N539">
        <v>0</v>
      </c>
    </row>
    <row r="540" spans="1:14" x14ac:dyDescent="0.3">
      <c r="A540" t="s">
        <v>538</v>
      </c>
      <c r="B540" t="s">
        <v>38</v>
      </c>
      <c r="C540" t="s">
        <v>730</v>
      </c>
      <c r="D540" t="s">
        <v>735</v>
      </c>
      <c r="E540" t="s">
        <v>733</v>
      </c>
      <c r="F540" t="s">
        <v>736</v>
      </c>
      <c r="G540" t="s">
        <v>736</v>
      </c>
      <c r="H540" t="s">
        <v>64</v>
      </c>
      <c r="I540">
        <v>40</v>
      </c>
      <c r="J540" t="s">
        <v>733</v>
      </c>
      <c r="K540" t="s">
        <v>736</v>
      </c>
      <c r="L540" t="s">
        <v>736</v>
      </c>
      <c r="M540" t="s">
        <v>736</v>
      </c>
      <c r="N540">
        <v>0</v>
      </c>
    </row>
    <row r="541" spans="1:14" x14ac:dyDescent="0.3">
      <c r="A541" t="s">
        <v>539</v>
      </c>
      <c r="B541" t="s">
        <v>726</v>
      </c>
      <c r="C541" t="s">
        <v>730</v>
      </c>
      <c r="D541" t="s">
        <v>736</v>
      </c>
      <c r="E541" t="s">
        <v>733</v>
      </c>
      <c r="F541" t="s">
        <v>736</v>
      </c>
      <c r="G541" t="s">
        <v>736</v>
      </c>
      <c r="H541" t="s">
        <v>64</v>
      </c>
      <c r="I541">
        <v>37.722862243652344</v>
      </c>
      <c r="J541" t="str">
        <f>IF(I541&lt;35,"Y","N")</f>
        <v>N</v>
      </c>
      <c r="K541" t="s">
        <v>736</v>
      </c>
      <c r="L541" t="s">
        <v>736</v>
      </c>
      <c r="M541" t="s">
        <v>736</v>
      </c>
      <c r="N541">
        <v>0</v>
      </c>
    </row>
    <row r="542" spans="1:14" x14ac:dyDescent="0.3">
      <c r="A542" t="s">
        <v>540</v>
      </c>
      <c r="B542" t="s">
        <v>726</v>
      </c>
      <c r="C542" t="s">
        <v>730</v>
      </c>
      <c r="D542" t="s">
        <v>736</v>
      </c>
      <c r="E542" t="s">
        <v>733</v>
      </c>
      <c r="F542" t="s">
        <v>736</v>
      </c>
      <c r="G542" t="s">
        <v>736</v>
      </c>
      <c r="H542" t="s">
        <v>64</v>
      </c>
      <c r="I542">
        <v>40</v>
      </c>
      <c r="J542" t="str">
        <f>IF(I542&lt;35,"Y","N")</f>
        <v>N</v>
      </c>
      <c r="K542" t="s">
        <v>736</v>
      </c>
      <c r="L542" t="s">
        <v>736</v>
      </c>
      <c r="M542" t="s">
        <v>736</v>
      </c>
      <c r="N542">
        <v>0</v>
      </c>
    </row>
    <row r="543" spans="1:14" x14ac:dyDescent="0.3">
      <c r="A543" t="s">
        <v>541</v>
      </c>
      <c r="B543" t="s">
        <v>726</v>
      </c>
      <c r="C543" t="s">
        <v>730</v>
      </c>
      <c r="D543" t="s">
        <v>736</v>
      </c>
      <c r="E543" t="s">
        <v>733</v>
      </c>
      <c r="F543" t="s">
        <v>736</v>
      </c>
      <c r="G543" t="s">
        <v>736</v>
      </c>
      <c r="H543" t="s">
        <v>64</v>
      </c>
      <c r="I543">
        <v>38.832616806030273</v>
      </c>
      <c r="J543" t="str">
        <f>IF(I543&lt;35,"Y","N")</f>
        <v>N</v>
      </c>
      <c r="K543" t="s">
        <v>736</v>
      </c>
      <c r="L543" t="s">
        <v>736</v>
      </c>
      <c r="M543" t="s">
        <v>736</v>
      </c>
      <c r="N543">
        <v>0</v>
      </c>
    </row>
    <row r="544" spans="1:14" x14ac:dyDescent="0.3">
      <c r="A544" t="s">
        <v>553</v>
      </c>
      <c r="B544" t="s">
        <v>38</v>
      </c>
      <c r="C544" t="s">
        <v>46</v>
      </c>
      <c r="D544" t="s">
        <v>735</v>
      </c>
      <c r="E544" t="s">
        <v>733</v>
      </c>
      <c r="F544" t="s">
        <v>736</v>
      </c>
      <c r="G544" t="s">
        <v>736</v>
      </c>
      <c r="H544" t="s">
        <v>64</v>
      </c>
      <c r="I544">
        <v>37.415184020996094</v>
      </c>
      <c r="J544" t="s">
        <v>733</v>
      </c>
      <c r="K544" t="s">
        <v>733</v>
      </c>
      <c r="L544" t="s">
        <v>736</v>
      </c>
      <c r="M544" t="s">
        <v>736</v>
      </c>
      <c r="N544">
        <v>0</v>
      </c>
    </row>
    <row r="545" spans="1:14" x14ac:dyDescent="0.3">
      <c r="A545" t="s">
        <v>554</v>
      </c>
      <c r="B545" t="s">
        <v>38</v>
      </c>
      <c r="C545" t="s">
        <v>55</v>
      </c>
      <c r="D545" t="s">
        <v>735</v>
      </c>
      <c r="E545" t="s">
        <v>733</v>
      </c>
      <c r="F545" t="s">
        <v>736</v>
      </c>
      <c r="G545" t="s">
        <v>736</v>
      </c>
      <c r="H545" t="s">
        <v>64</v>
      </c>
      <c r="I545">
        <v>37.344444274902344</v>
      </c>
      <c r="J545" t="s">
        <v>733</v>
      </c>
      <c r="K545" t="s">
        <v>733</v>
      </c>
      <c r="L545" t="s">
        <v>736</v>
      </c>
      <c r="M545" t="s">
        <v>736</v>
      </c>
      <c r="N545">
        <v>0</v>
      </c>
    </row>
    <row r="546" spans="1:14" x14ac:dyDescent="0.3">
      <c r="A546" t="s">
        <v>562</v>
      </c>
      <c r="B546" t="s">
        <v>38</v>
      </c>
      <c r="C546" t="s">
        <v>46</v>
      </c>
      <c r="D546" t="s">
        <v>735</v>
      </c>
      <c r="E546" t="s">
        <v>733</v>
      </c>
      <c r="F546" t="s">
        <v>736</v>
      </c>
      <c r="G546" t="s">
        <v>736</v>
      </c>
      <c r="H546" t="s">
        <v>64</v>
      </c>
      <c r="I546">
        <v>36.558948516845703</v>
      </c>
      <c r="J546" t="s">
        <v>733</v>
      </c>
      <c r="K546" t="s">
        <v>733</v>
      </c>
      <c r="L546" t="s">
        <v>736</v>
      </c>
      <c r="M546" t="s">
        <v>736</v>
      </c>
      <c r="N546">
        <v>0</v>
      </c>
    </row>
    <row r="547" spans="1:14" x14ac:dyDescent="0.3">
      <c r="A547" t="s">
        <v>584</v>
      </c>
      <c r="B547" t="s">
        <v>38</v>
      </c>
      <c r="C547" t="s">
        <v>55</v>
      </c>
      <c r="D547" t="s">
        <v>735</v>
      </c>
      <c r="E547" t="s">
        <v>733</v>
      </c>
      <c r="F547" t="s">
        <v>736</v>
      </c>
      <c r="G547" t="s">
        <v>736</v>
      </c>
      <c r="H547" t="s">
        <v>64</v>
      </c>
      <c r="I547">
        <v>40</v>
      </c>
      <c r="J547" t="s">
        <v>733</v>
      </c>
      <c r="K547" t="s">
        <v>733</v>
      </c>
      <c r="L547" t="s">
        <v>736</v>
      </c>
      <c r="M547" t="s">
        <v>736</v>
      </c>
      <c r="N547">
        <v>0</v>
      </c>
    </row>
    <row r="548" spans="1:14" x14ac:dyDescent="0.3">
      <c r="A548" t="s">
        <v>585</v>
      </c>
      <c r="B548" t="s">
        <v>38</v>
      </c>
      <c r="C548" t="s">
        <v>55</v>
      </c>
      <c r="D548" t="s">
        <v>735</v>
      </c>
      <c r="E548" t="s">
        <v>733</v>
      </c>
      <c r="F548" t="s">
        <v>736</v>
      </c>
      <c r="G548" t="s">
        <v>736</v>
      </c>
      <c r="H548" t="s">
        <v>64</v>
      </c>
      <c r="I548">
        <v>39.196449279785156</v>
      </c>
      <c r="J548" t="s">
        <v>733</v>
      </c>
      <c r="K548" t="s">
        <v>733</v>
      </c>
      <c r="L548" t="s">
        <v>736</v>
      </c>
      <c r="M548" t="s">
        <v>736</v>
      </c>
      <c r="N548">
        <v>0</v>
      </c>
    </row>
    <row r="549" spans="1:14" x14ac:dyDescent="0.3">
      <c r="A549" t="s">
        <v>593</v>
      </c>
      <c r="B549" t="s">
        <v>38</v>
      </c>
      <c r="C549" t="s">
        <v>45</v>
      </c>
      <c r="D549" t="s">
        <v>735</v>
      </c>
      <c r="E549" t="s">
        <v>733</v>
      </c>
      <c r="F549" t="s">
        <v>736</v>
      </c>
      <c r="G549" t="s">
        <v>736</v>
      </c>
      <c r="H549" t="s">
        <v>64</v>
      </c>
      <c r="I549">
        <v>36.443580627441406</v>
      </c>
      <c r="J549" t="s">
        <v>733</v>
      </c>
      <c r="K549" t="s">
        <v>733</v>
      </c>
      <c r="L549" t="s">
        <v>736</v>
      </c>
      <c r="M549" t="s">
        <v>736</v>
      </c>
      <c r="N549">
        <v>0</v>
      </c>
    </row>
    <row r="550" spans="1:14" x14ac:dyDescent="0.3">
      <c r="A550" t="s">
        <v>595</v>
      </c>
      <c r="B550" t="s">
        <v>38</v>
      </c>
      <c r="C550" t="s">
        <v>60</v>
      </c>
      <c r="D550" t="s">
        <v>40</v>
      </c>
      <c r="E550" t="s">
        <v>733</v>
      </c>
      <c r="F550" t="s">
        <v>736</v>
      </c>
      <c r="G550" t="s">
        <v>736</v>
      </c>
      <c r="H550" t="s">
        <v>64</v>
      </c>
      <c r="I550">
        <v>37.242855072021484</v>
      </c>
      <c r="J550" t="s">
        <v>733</v>
      </c>
      <c r="K550" t="s">
        <v>733</v>
      </c>
      <c r="L550" t="s">
        <v>736</v>
      </c>
      <c r="M550" t="s">
        <v>736</v>
      </c>
      <c r="N550">
        <v>0</v>
      </c>
    </row>
    <row r="551" spans="1:14" x14ac:dyDescent="0.3">
      <c r="A551" t="s">
        <v>596</v>
      </c>
      <c r="B551" t="s">
        <v>38</v>
      </c>
      <c r="C551" t="s">
        <v>60</v>
      </c>
      <c r="D551" t="s">
        <v>40</v>
      </c>
      <c r="E551" t="s">
        <v>733</v>
      </c>
      <c r="F551" t="s">
        <v>736</v>
      </c>
      <c r="G551" t="s">
        <v>736</v>
      </c>
      <c r="H551" t="s">
        <v>64</v>
      </c>
      <c r="I551">
        <v>38.963701248168945</v>
      </c>
      <c r="J551" t="s">
        <v>733</v>
      </c>
      <c r="K551" t="s">
        <v>733</v>
      </c>
      <c r="L551" t="s">
        <v>736</v>
      </c>
      <c r="M551" t="s">
        <v>736</v>
      </c>
      <c r="N551">
        <v>0</v>
      </c>
    </row>
    <row r="552" spans="1:14" x14ac:dyDescent="0.3">
      <c r="A552" t="s">
        <v>597</v>
      </c>
      <c r="B552" t="s">
        <v>38</v>
      </c>
      <c r="C552" t="s">
        <v>60</v>
      </c>
      <c r="D552" t="s">
        <v>40</v>
      </c>
      <c r="E552" t="s">
        <v>733</v>
      </c>
      <c r="F552" t="s">
        <v>736</v>
      </c>
      <c r="G552" t="s">
        <v>736</v>
      </c>
      <c r="H552" t="s">
        <v>64</v>
      </c>
      <c r="I552">
        <v>38.402383804321289</v>
      </c>
      <c r="J552" t="s">
        <v>733</v>
      </c>
      <c r="K552" t="s">
        <v>733</v>
      </c>
      <c r="L552" t="s">
        <v>736</v>
      </c>
      <c r="M552" t="s">
        <v>736</v>
      </c>
      <c r="N552">
        <v>0</v>
      </c>
    </row>
    <row r="553" spans="1:14" x14ac:dyDescent="0.3">
      <c r="A553" t="s">
        <v>598</v>
      </c>
      <c r="B553" t="s">
        <v>38</v>
      </c>
      <c r="C553" t="s">
        <v>60</v>
      </c>
      <c r="D553" t="s">
        <v>40</v>
      </c>
      <c r="E553" t="s">
        <v>733</v>
      </c>
      <c r="F553" t="s">
        <v>736</v>
      </c>
      <c r="G553" t="s">
        <v>736</v>
      </c>
      <c r="H553" t="s">
        <v>64</v>
      </c>
      <c r="I553">
        <v>37.619951248168945</v>
      </c>
      <c r="J553" t="s">
        <v>733</v>
      </c>
      <c r="K553" t="s">
        <v>733</v>
      </c>
      <c r="L553" t="s">
        <v>736</v>
      </c>
      <c r="M553" t="s">
        <v>736</v>
      </c>
      <c r="N553">
        <v>0</v>
      </c>
    </row>
    <row r="554" spans="1:14" x14ac:dyDescent="0.3">
      <c r="A554" t="s">
        <v>599</v>
      </c>
      <c r="B554" t="s">
        <v>38</v>
      </c>
      <c r="C554" t="s">
        <v>60</v>
      </c>
      <c r="D554" t="s">
        <v>40</v>
      </c>
      <c r="E554" t="s">
        <v>733</v>
      </c>
      <c r="F554" t="s">
        <v>736</v>
      </c>
      <c r="G554" t="s">
        <v>736</v>
      </c>
      <c r="H554" t="s">
        <v>64</v>
      </c>
      <c r="I554">
        <v>38.19952392578125</v>
      </c>
      <c r="J554" t="s">
        <v>733</v>
      </c>
      <c r="K554" t="s">
        <v>733</v>
      </c>
      <c r="L554" t="s">
        <v>736</v>
      </c>
      <c r="M554" t="s">
        <v>736</v>
      </c>
      <c r="N554">
        <v>0</v>
      </c>
    </row>
    <row r="555" spans="1:14" x14ac:dyDescent="0.3">
      <c r="A555" t="s">
        <v>600</v>
      </c>
      <c r="B555" t="s">
        <v>38</v>
      </c>
      <c r="C555" t="s">
        <v>60</v>
      </c>
      <c r="D555" t="s">
        <v>40</v>
      </c>
      <c r="E555" t="s">
        <v>733</v>
      </c>
      <c r="F555" t="s">
        <v>736</v>
      </c>
      <c r="G555" t="s">
        <v>736</v>
      </c>
      <c r="H555" t="s">
        <v>64</v>
      </c>
      <c r="I555">
        <v>35.00398063659668</v>
      </c>
      <c r="J555" t="s">
        <v>733</v>
      </c>
      <c r="K555" t="s">
        <v>733</v>
      </c>
      <c r="L555" t="s">
        <v>736</v>
      </c>
      <c r="M555" t="s">
        <v>736</v>
      </c>
      <c r="N555">
        <v>0</v>
      </c>
    </row>
    <row r="556" spans="1:14" x14ac:dyDescent="0.3">
      <c r="A556" t="s">
        <v>601</v>
      </c>
      <c r="B556" t="s">
        <v>38</v>
      </c>
      <c r="C556" t="s">
        <v>60</v>
      </c>
      <c r="D556" t="s">
        <v>40</v>
      </c>
      <c r="E556" t="s">
        <v>733</v>
      </c>
      <c r="F556" t="s">
        <v>736</v>
      </c>
      <c r="G556" t="s">
        <v>736</v>
      </c>
      <c r="H556" t="s">
        <v>64</v>
      </c>
      <c r="I556">
        <v>38.117082595825195</v>
      </c>
      <c r="J556" t="s">
        <v>733</v>
      </c>
      <c r="K556" t="s">
        <v>733</v>
      </c>
      <c r="L556" t="s">
        <v>736</v>
      </c>
      <c r="M556" t="s">
        <v>736</v>
      </c>
      <c r="N556">
        <v>0</v>
      </c>
    </row>
    <row r="557" spans="1:14" x14ac:dyDescent="0.3">
      <c r="A557" t="s">
        <v>602</v>
      </c>
      <c r="B557" t="s">
        <v>38</v>
      </c>
      <c r="C557" t="s">
        <v>60</v>
      </c>
      <c r="D557" t="s">
        <v>40</v>
      </c>
      <c r="E557" t="s">
        <v>733</v>
      </c>
      <c r="F557" t="s">
        <v>736</v>
      </c>
      <c r="G557" t="s">
        <v>736</v>
      </c>
      <c r="H557" t="s">
        <v>64</v>
      </c>
      <c r="I557">
        <v>36.37360954284668</v>
      </c>
      <c r="J557" t="s">
        <v>733</v>
      </c>
      <c r="K557" t="s">
        <v>733</v>
      </c>
      <c r="L557" t="s">
        <v>736</v>
      </c>
      <c r="M557" t="s">
        <v>736</v>
      </c>
      <c r="N557">
        <v>0</v>
      </c>
    </row>
    <row r="558" spans="1:14" x14ac:dyDescent="0.3">
      <c r="A558" t="s">
        <v>603</v>
      </c>
      <c r="B558" t="s">
        <v>38</v>
      </c>
      <c r="C558" t="s">
        <v>60</v>
      </c>
      <c r="D558" t="s">
        <v>40</v>
      </c>
      <c r="E558" t="s">
        <v>733</v>
      </c>
      <c r="F558" t="s">
        <v>736</v>
      </c>
      <c r="G558" t="s">
        <v>736</v>
      </c>
      <c r="H558" t="s">
        <v>64</v>
      </c>
      <c r="I558">
        <v>36.957870483398438</v>
      </c>
      <c r="J558" t="s">
        <v>733</v>
      </c>
      <c r="K558" t="s">
        <v>733</v>
      </c>
      <c r="L558" t="s">
        <v>736</v>
      </c>
      <c r="M558" t="s">
        <v>736</v>
      </c>
      <c r="N558">
        <v>0</v>
      </c>
    </row>
    <row r="559" spans="1:14" x14ac:dyDescent="0.3">
      <c r="A559" t="s">
        <v>604</v>
      </c>
      <c r="B559" t="s">
        <v>38</v>
      </c>
      <c r="C559" t="s">
        <v>60</v>
      </c>
      <c r="D559" t="s">
        <v>40</v>
      </c>
      <c r="E559" t="s">
        <v>733</v>
      </c>
      <c r="F559" t="s">
        <v>736</v>
      </c>
      <c r="G559" t="s">
        <v>736</v>
      </c>
      <c r="H559" t="s">
        <v>64</v>
      </c>
      <c r="I559">
        <v>39.375593185424805</v>
      </c>
      <c r="J559" t="s">
        <v>733</v>
      </c>
      <c r="K559" t="s">
        <v>733</v>
      </c>
      <c r="L559" t="s">
        <v>736</v>
      </c>
      <c r="M559" t="s">
        <v>736</v>
      </c>
      <c r="N559">
        <v>0</v>
      </c>
    </row>
    <row r="560" spans="1:14" x14ac:dyDescent="0.3">
      <c r="A560" t="s">
        <v>1544</v>
      </c>
      <c r="B560" t="s">
        <v>38</v>
      </c>
      <c r="C560" t="s">
        <v>50</v>
      </c>
      <c r="D560" t="s">
        <v>40</v>
      </c>
      <c r="E560" t="s">
        <v>733</v>
      </c>
      <c r="F560" t="s">
        <v>736</v>
      </c>
      <c r="G560" t="s">
        <v>736</v>
      </c>
      <c r="H560" t="s">
        <v>64</v>
      </c>
      <c r="I560">
        <v>36.247629165649414</v>
      </c>
      <c r="J560" t="s">
        <v>733</v>
      </c>
      <c r="K560" t="s">
        <v>733</v>
      </c>
      <c r="L560" t="s">
        <v>736</v>
      </c>
      <c r="M560" t="s">
        <v>736</v>
      </c>
      <c r="N560">
        <v>0</v>
      </c>
    </row>
    <row r="561" spans="1:14" x14ac:dyDescent="0.3">
      <c r="A561" t="s">
        <v>1545</v>
      </c>
      <c r="B561" t="s">
        <v>38</v>
      </c>
      <c r="C561" t="s">
        <v>50</v>
      </c>
      <c r="D561" t="s">
        <v>40</v>
      </c>
      <c r="E561" t="s">
        <v>733</v>
      </c>
      <c r="F561" t="s">
        <v>736</v>
      </c>
      <c r="G561" t="s">
        <v>736</v>
      </c>
      <c r="H561" t="s">
        <v>64</v>
      </c>
      <c r="I561">
        <v>36.860616683959961</v>
      </c>
      <c r="J561" t="s">
        <v>733</v>
      </c>
      <c r="K561" t="s">
        <v>733</v>
      </c>
      <c r="L561" t="s">
        <v>736</v>
      </c>
      <c r="M561" t="s">
        <v>736</v>
      </c>
      <c r="N561">
        <v>0</v>
      </c>
    </row>
    <row r="562" spans="1:14" x14ac:dyDescent="0.3">
      <c r="A562" t="s">
        <v>1546</v>
      </c>
      <c r="B562" t="s">
        <v>38</v>
      </c>
      <c r="C562" t="s">
        <v>50</v>
      </c>
      <c r="D562" t="s">
        <v>40</v>
      </c>
      <c r="E562" t="s">
        <v>733</v>
      </c>
      <c r="F562" t="s">
        <v>736</v>
      </c>
      <c r="G562" t="s">
        <v>736</v>
      </c>
      <c r="H562" t="s">
        <v>64</v>
      </c>
      <c r="I562">
        <v>37.15654182434082</v>
      </c>
      <c r="J562" t="s">
        <v>733</v>
      </c>
      <c r="K562" t="s">
        <v>733</v>
      </c>
      <c r="L562" t="s">
        <v>736</v>
      </c>
      <c r="M562" t="s">
        <v>736</v>
      </c>
      <c r="N562">
        <v>0</v>
      </c>
    </row>
    <row r="563" spans="1:14" x14ac:dyDescent="0.3">
      <c r="A563" t="s">
        <v>1547</v>
      </c>
      <c r="B563" t="s">
        <v>38</v>
      </c>
      <c r="C563" t="s">
        <v>50</v>
      </c>
      <c r="D563" t="s">
        <v>40</v>
      </c>
      <c r="E563" t="s">
        <v>733</v>
      </c>
      <c r="F563" t="s">
        <v>736</v>
      </c>
      <c r="G563" t="s">
        <v>736</v>
      </c>
      <c r="H563" t="s">
        <v>64</v>
      </c>
      <c r="I563">
        <v>37.497098922729492</v>
      </c>
      <c r="J563" t="s">
        <v>733</v>
      </c>
      <c r="K563" t="s">
        <v>733</v>
      </c>
      <c r="L563" t="s">
        <v>736</v>
      </c>
      <c r="M563" t="s">
        <v>736</v>
      </c>
      <c r="N563">
        <v>0</v>
      </c>
    </row>
    <row r="564" spans="1:14" x14ac:dyDescent="0.3">
      <c r="A564" t="s">
        <v>1548</v>
      </c>
      <c r="B564" t="s">
        <v>38</v>
      </c>
      <c r="C564" t="s">
        <v>50</v>
      </c>
      <c r="D564" t="s">
        <v>40</v>
      </c>
      <c r="E564" t="s">
        <v>733</v>
      </c>
      <c r="F564" t="s">
        <v>736</v>
      </c>
      <c r="G564" t="s">
        <v>736</v>
      </c>
      <c r="H564" t="s">
        <v>64</v>
      </c>
      <c r="I564">
        <v>38.26576042175293</v>
      </c>
      <c r="J564" t="s">
        <v>733</v>
      </c>
      <c r="K564" t="s">
        <v>733</v>
      </c>
      <c r="L564" t="s">
        <v>736</v>
      </c>
      <c r="M564" t="s">
        <v>736</v>
      </c>
      <c r="N564">
        <v>0</v>
      </c>
    </row>
    <row r="565" spans="1:14" x14ac:dyDescent="0.3">
      <c r="A565" t="s">
        <v>1549</v>
      </c>
      <c r="B565" t="s">
        <v>38</v>
      </c>
      <c r="C565" t="s">
        <v>50</v>
      </c>
      <c r="D565" t="s">
        <v>40</v>
      </c>
      <c r="E565" t="s">
        <v>733</v>
      </c>
      <c r="F565" t="s">
        <v>736</v>
      </c>
      <c r="G565" t="s">
        <v>736</v>
      </c>
      <c r="H565" t="s">
        <v>64</v>
      </c>
      <c r="I565">
        <v>37.817855834960938</v>
      </c>
      <c r="J565" t="s">
        <v>733</v>
      </c>
      <c r="K565" t="s">
        <v>733</v>
      </c>
      <c r="L565" t="s">
        <v>736</v>
      </c>
      <c r="M565" t="s">
        <v>736</v>
      </c>
      <c r="N565">
        <v>0</v>
      </c>
    </row>
    <row r="566" spans="1:14" x14ac:dyDescent="0.3">
      <c r="A566" t="s">
        <v>1550</v>
      </c>
      <c r="B566" t="s">
        <v>38</v>
      </c>
      <c r="C566" t="s">
        <v>50</v>
      </c>
      <c r="D566" t="s">
        <v>40</v>
      </c>
      <c r="E566" t="s">
        <v>733</v>
      </c>
      <c r="F566" t="s">
        <v>736</v>
      </c>
      <c r="G566" t="s">
        <v>736</v>
      </c>
      <c r="H566" t="s">
        <v>64</v>
      </c>
      <c r="I566">
        <v>36.503211975097656</v>
      </c>
      <c r="J566" t="s">
        <v>733</v>
      </c>
      <c r="K566" t="s">
        <v>733</v>
      </c>
      <c r="L566" t="s">
        <v>736</v>
      </c>
      <c r="M566" t="s">
        <v>736</v>
      </c>
      <c r="N566">
        <v>0</v>
      </c>
    </row>
    <row r="567" spans="1:14" x14ac:dyDescent="0.3">
      <c r="A567" t="s">
        <v>1551</v>
      </c>
      <c r="B567" t="s">
        <v>38</v>
      </c>
      <c r="C567" t="s">
        <v>50</v>
      </c>
      <c r="D567" t="s">
        <v>40</v>
      </c>
      <c r="E567" t="s">
        <v>733</v>
      </c>
      <c r="F567" t="s">
        <v>736</v>
      </c>
      <c r="G567" t="s">
        <v>736</v>
      </c>
      <c r="H567" t="s">
        <v>64</v>
      </c>
      <c r="I567">
        <v>37.657512664794922</v>
      </c>
      <c r="J567" t="s">
        <v>733</v>
      </c>
      <c r="K567" t="s">
        <v>733</v>
      </c>
      <c r="L567" t="s">
        <v>736</v>
      </c>
      <c r="M567" t="s">
        <v>736</v>
      </c>
      <c r="N567">
        <v>0</v>
      </c>
    </row>
    <row r="568" spans="1:14" x14ac:dyDescent="0.3">
      <c r="A568" t="s">
        <v>1555</v>
      </c>
      <c r="B568" t="s">
        <v>38</v>
      </c>
      <c r="C568" t="s">
        <v>50</v>
      </c>
      <c r="D568" t="s">
        <v>40</v>
      </c>
      <c r="E568" t="s">
        <v>733</v>
      </c>
      <c r="F568" t="s">
        <v>736</v>
      </c>
      <c r="G568" t="s">
        <v>736</v>
      </c>
      <c r="H568" t="s">
        <v>64</v>
      </c>
      <c r="I568">
        <v>36.582275390625</v>
      </c>
      <c r="J568" t="s">
        <v>733</v>
      </c>
      <c r="K568" t="s">
        <v>733</v>
      </c>
      <c r="L568" t="s">
        <v>736</v>
      </c>
      <c r="M568" t="s">
        <v>736</v>
      </c>
      <c r="N568">
        <v>0</v>
      </c>
    </row>
    <row r="569" spans="1:14" x14ac:dyDescent="0.3">
      <c r="A569" t="s">
        <v>1557</v>
      </c>
      <c r="B569" t="s">
        <v>38</v>
      </c>
      <c r="C569" t="s">
        <v>50</v>
      </c>
      <c r="D569" t="s">
        <v>40</v>
      </c>
      <c r="E569" t="s">
        <v>733</v>
      </c>
      <c r="F569" t="s">
        <v>736</v>
      </c>
      <c r="G569" t="s">
        <v>736</v>
      </c>
      <c r="H569" t="s">
        <v>64</v>
      </c>
      <c r="I569">
        <v>37.631610870361328</v>
      </c>
      <c r="J569" t="s">
        <v>733</v>
      </c>
      <c r="K569" t="s">
        <v>733</v>
      </c>
      <c r="L569" t="s">
        <v>736</v>
      </c>
      <c r="M569" t="s">
        <v>736</v>
      </c>
      <c r="N569">
        <v>0</v>
      </c>
    </row>
    <row r="570" spans="1:14" x14ac:dyDescent="0.3">
      <c r="A570" t="s">
        <v>1558</v>
      </c>
      <c r="B570" t="s">
        <v>38</v>
      </c>
      <c r="C570" t="s">
        <v>50</v>
      </c>
      <c r="D570" t="s">
        <v>40</v>
      </c>
      <c r="E570" t="s">
        <v>733</v>
      </c>
      <c r="F570" t="s">
        <v>736</v>
      </c>
      <c r="G570" t="s">
        <v>736</v>
      </c>
      <c r="H570" t="s">
        <v>64</v>
      </c>
      <c r="I570">
        <v>36.186246871948242</v>
      </c>
      <c r="J570" t="s">
        <v>733</v>
      </c>
      <c r="K570" t="s">
        <v>733</v>
      </c>
      <c r="L570" t="s">
        <v>736</v>
      </c>
      <c r="M570" t="s">
        <v>736</v>
      </c>
      <c r="N570">
        <v>0</v>
      </c>
    </row>
    <row r="571" spans="1:14" x14ac:dyDescent="0.3">
      <c r="A571" t="s">
        <v>1559</v>
      </c>
      <c r="B571" t="s">
        <v>38</v>
      </c>
      <c r="C571" t="s">
        <v>50</v>
      </c>
      <c r="D571" t="s">
        <v>40</v>
      </c>
      <c r="E571" t="s">
        <v>733</v>
      </c>
      <c r="F571" t="s">
        <v>736</v>
      </c>
      <c r="G571" t="s">
        <v>736</v>
      </c>
      <c r="H571" t="s">
        <v>64</v>
      </c>
      <c r="I571">
        <v>36.685373306274414</v>
      </c>
      <c r="J571" t="s">
        <v>733</v>
      </c>
      <c r="K571" t="s">
        <v>733</v>
      </c>
      <c r="L571" t="s">
        <v>736</v>
      </c>
      <c r="M571" t="s">
        <v>736</v>
      </c>
      <c r="N571">
        <v>0</v>
      </c>
    </row>
    <row r="572" spans="1:14" x14ac:dyDescent="0.3">
      <c r="A572" t="s">
        <v>1560</v>
      </c>
      <c r="B572" t="s">
        <v>38</v>
      </c>
      <c r="C572" t="s">
        <v>50</v>
      </c>
      <c r="D572" t="s">
        <v>40</v>
      </c>
      <c r="E572" t="s">
        <v>733</v>
      </c>
      <c r="F572" t="s">
        <v>736</v>
      </c>
      <c r="G572" t="s">
        <v>736</v>
      </c>
      <c r="H572" t="s">
        <v>64</v>
      </c>
      <c r="I572">
        <v>37.64457893371582</v>
      </c>
      <c r="J572" t="s">
        <v>733</v>
      </c>
      <c r="K572" t="s">
        <v>733</v>
      </c>
      <c r="L572" t="s">
        <v>736</v>
      </c>
      <c r="M572" t="s">
        <v>736</v>
      </c>
      <c r="N572">
        <v>0</v>
      </c>
    </row>
    <row r="573" spans="1:14" x14ac:dyDescent="0.3">
      <c r="A573" t="s">
        <v>1586</v>
      </c>
      <c r="B573" t="s">
        <v>38</v>
      </c>
      <c r="C573" t="s">
        <v>55</v>
      </c>
      <c r="D573" t="s">
        <v>40</v>
      </c>
      <c r="E573" t="s">
        <v>733</v>
      </c>
      <c r="F573" t="s">
        <v>736</v>
      </c>
      <c r="G573" t="s">
        <v>736</v>
      </c>
      <c r="H573" t="s">
        <v>64</v>
      </c>
      <c r="I573">
        <v>38.873212814331055</v>
      </c>
      <c r="J573" t="s">
        <v>733</v>
      </c>
      <c r="K573" t="s">
        <v>733</v>
      </c>
      <c r="L573" t="s">
        <v>736</v>
      </c>
      <c r="M573" t="s">
        <v>736</v>
      </c>
      <c r="N573">
        <v>0</v>
      </c>
    </row>
    <row r="574" spans="1:14" x14ac:dyDescent="0.3">
      <c r="A574" t="s">
        <v>1587</v>
      </c>
      <c r="B574" t="s">
        <v>38</v>
      </c>
      <c r="C574" t="s">
        <v>55</v>
      </c>
      <c r="D574" t="s">
        <v>40</v>
      </c>
      <c r="E574" t="s">
        <v>733</v>
      </c>
      <c r="F574" t="s">
        <v>736</v>
      </c>
      <c r="G574" t="s">
        <v>736</v>
      </c>
      <c r="H574" t="s">
        <v>64</v>
      </c>
      <c r="I574">
        <v>37.335151672363281</v>
      </c>
      <c r="J574" t="s">
        <v>733</v>
      </c>
      <c r="K574" t="s">
        <v>733</v>
      </c>
      <c r="L574" t="s">
        <v>736</v>
      </c>
      <c r="M574" t="s">
        <v>736</v>
      </c>
      <c r="N574">
        <v>0</v>
      </c>
    </row>
    <row r="575" spans="1:14" x14ac:dyDescent="0.3">
      <c r="A575" t="s">
        <v>1588</v>
      </c>
      <c r="B575" t="s">
        <v>38</v>
      </c>
      <c r="C575" t="s">
        <v>55</v>
      </c>
      <c r="D575" t="s">
        <v>40</v>
      </c>
      <c r="E575" t="s">
        <v>733</v>
      </c>
      <c r="F575" t="s">
        <v>736</v>
      </c>
      <c r="G575" t="s">
        <v>736</v>
      </c>
      <c r="H575" t="s">
        <v>64</v>
      </c>
      <c r="I575">
        <v>37.209005355834961</v>
      </c>
      <c r="J575" t="s">
        <v>733</v>
      </c>
      <c r="K575" t="s">
        <v>733</v>
      </c>
      <c r="L575" t="s">
        <v>736</v>
      </c>
      <c r="M575" t="s">
        <v>736</v>
      </c>
      <c r="N575">
        <v>0</v>
      </c>
    </row>
    <row r="576" spans="1:14" x14ac:dyDescent="0.3">
      <c r="A576" t="s">
        <v>1591</v>
      </c>
      <c r="B576" t="s">
        <v>38</v>
      </c>
      <c r="C576" t="s">
        <v>55</v>
      </c>
      <c r="D576" t="s">
        <v>40</v>
      </c>
      <c r="E576" t="s">
        <v>733</v>
      </c>
      <c r="F576" t="s">
        <v>736</v>
      </c>
      <c r="G576" t="s">
        <v>736</v>
      </c>
      <c r="H576" t="s">
        <v>64</v>
      </c>
      <c r="I576">
        <v>37.466775894165039</v>
      </c>
      <c r="J576" t="s">
        <v>733</v>
      </c>
      <c r="K576" t="s">
        <v>733</v>
      </c>
      <c r="L576" t="s">
        <v>736</v>
      </c>
      <c r="M576" t="s">
        <v>736</v>
      </c>
      <c r="N576">
        <v>0</v>
      </c>
    </row>
    <row r="577" spans="1:15" s="2" customFormat="1" x14ac:dyDescent="0.3">
      <c r="A577" t="s">
        <v>1592</v>
      </c>
      <c r="B577" t="s">
        <v>38</v>
      </c>
      <c r="C577" t="s">
        <v>55</v>
      </c>
      <c r="D577" t="s">
        <v>40</v>
      </c>
      <c r="E577" t="s">
        <v>733</v>
      </c>
      <c r="F577" t="s">
        <v>736</v>
      </c>
      <c r="G577" t="s">
        <v>736</v>
      </c>
      <c r="H577" t="s">
        <v>64</v>
      </c>
      <c r="I577">
        <v>37.603679656982422</v>
      </c>
      <c r="J577" t="s">
        <v>733</v>
      </c>
      <c r="K577" t="s">
        <v>733</v>
      </c>
      <c r="L577" t="s">
        <v>736</v>
      </c>
      <c r="M577" t="s">
        <v>736</v>
      </c>
      <c r="N577">
        <v>0</v>
      </c>
      <c r="O577"/>
    </row>
    <row r="578" spans="1:15" x14ac:dyDescent="0.3">
      <c r="A578" t="s">
        <v>1593</v>
      </c>
      <c r="B578" t="s">
        <v>38</v>
      </c>
      <c r="C578" t="s">
        <v>55</v>
      </c>
      <c r="D578" t="s">
        <v>40</v>
      </c>
      <c r="E578" t="s">
        <v>733</v>
      </c>
      <c r="F578" t="s">
        <v>736</v>
      </c>
      <c r="G578" t="s">
        <v>736</v>
      </c>
      <c r="H578" t="s">
        <v>64</v>
      </c>
      <c r="I578">
        <v>40</v>
      </c>
      <c r="J578" t="s">
        <v>733</v>
      </c>
      <c r="K578" t="s">
        <v>733</v>
      </c>
      <c r="L578" t="s">
        <v>736</v>
      </c>
      <c r="M578" t="s">
        <v>736</v>
      </c>
      <c r="N578">
        <v>0</v>
      </c>
    </row>
    <row r="579" spans="1:15" x14ac:dyDescent="0.3">
      <c r="A579" t="s">
        <v>1594</v>
      </c>
      <c r="B579" t="s">
        <v>38</v>
      </c>
      <c r="C579" t="s">
        <v>55</v>
      </c>
      <c r="D579" t="s">
        <v>40</v>
      </c>
      <c r="E579" t="s">
        <v>733</v>
      </c>
      <c r="F579" t="s">
        <v>736</v>
      </c>
      <c r="G579" t="s">
        <v>736</v>
      </c>
      <c r="H579" t="s">
        <v>64</v>
      </c>
      <c r="I579">
        <v>37.782588958740234</v>
      </c>
      <c r="J579" t="s">
        <v>733</v>
      </c>
      <c r="K579" t="s">
        <v>733</v>
      </c>
      <c r="L579" t="s">
        <v>736</v>
      </c>
      <c r="M579" t="s">
        <v>736</v>
      </c>
      <c r="N579">
        <v>0</v>
      </c>
    </row>
    <row r="580" spans="1:15" x14ac:dyDescent="0.3">
      <c r="A580" t="s">
        <v>1595</v>
      </c>
      <c r="B580" t="s">
        <v>38</v>
      </c>
      <c r="C580" t="s">
        <v>55</v>
      </c>
      <c r="D580" t="s">
        <v>40</v>
      </c>
      <c r="E580" t="s">
        <v>733</v>
      </c>
      <c r="F580" t="s">
        <v>736</v>
      </c>
      <c r="G580" t="s">
        <v>736</v>
      </c>
      <c r="H580" t="s">
        <v>64</v>
      </c>
      <c r="I580">
        <v>37.895490646362305</v>
      </c>
      <c r="J580" t="s">
        <v>733</v>
      </c>
      <c r="K580" t="s">
        <v>733</v>
      </c>
      <c r="L580" t="s">
        <v>736</v>
      </c>
      <c r="M580" t="s">
        <v>736</v>
      </c>
      <c r="N580">
        <v>0</v>
      </c>
    </row>
    <row r="581" spans="1:15" x14ac:dyDescent="0.3">
      <c r="A581" t="s">
        <v>1596</v>
      </c>
      <c r="B581" t="s">
        <v>38</v>
      </c>
      <c r="C581" t="s">
        <v>55</v>
      </c>
      <c r="D581" t="s">
        <v>40</v>
      </c>
      <c r="E581" t="s">
        <v>733</v>
      </c>
      <c r="F581" t="s">
        <v>736</v>
      </c>
      <c r="G581" t="s">
        <v>736</v>
      </c>
      <c r="H581" t="s">
        <v>64</v>
      </c>
      <c r="I581">
        <v>37.27623176574707</v>
      </c>
      <c r="J581" t="s">
        <v>733</v>
      </c>
      <c r="K581" t="s">
        <v>733</v>
      </c>
      <c r="L581" t="s">
        <v>736</v>
      </c>
      <c r="M581" t="s">
        <v>736</v>
      </c>
      <c r="N581">
        <v>0</v>
      </c>
    </row>
    <row r="582" spans="1:15" x14ac:dyDescent="0.3">
      <c r="A582" t="s">
        <v>612</v>
      </c>
      <c r="B582" t="s">
        <v>726</v>
      </c>
      <c r="C582" t="s">
        <v>46</v>
      </c>
      <c r="D582" t="s">
        <v>40</v>
      </c>
      <c r="E582" t="s">
        <v>733</v>
      </c>
      <c r="F582" t="s">
        <v>736</v>
      </c>
      <c r="G582" t="s">
        <v>736</v>
      </c>
      <c r="H582" t="s">
        <v>64</v>
      </c>
      <c r="I582">
        <v>35.401828765869141</v>
      </c>
      <c r="J582" t="str">
        <f t="shared" ref="J582:J604" si="22">IF(I582&lt;35,"Y","N")</f>
        <v>N</v>
      </c>
      <c r="K582" t="s">
        <v>733</v>
      </c>
      <c r="L582" t="s">
        <v>736</v>
      </c>
      <c r="M582" t="s">
        <v>736</v>
      </c>
      <c r="N582">
        <v>0</v>
      </c>
    </row>
    <row r="583" spans="1:15" x14ac:dyDescent="0.3">
      <c r="A583" t="s">
        <v>622</v>
      </c>
      <c r="B583" t="s">
        <v>726</v>
      </c>
      <c r="C583" t="s">
        <v>50</v>
      </c>
      <c r="D583" t="s">
        <v>735</v>
      </c>
      <c r="E583" t="s">
        <v>733</v>
      </c>
      <c r="F583" t="s">
        <v>736</v>
      </c>
      <c r="G583" t="s">
        <v>736</v>
      </c>
      <c r="H583" t="s">
        <v>64</v>
      </c>
      <c r="I583">
        <v>35.216333389282227</v>
      </c>
      <c r="J583" t="str">
        <f t="shared" si="22"/>
        <v>N</v>
      </c>
      <c r="K583" t="s">
        <v>733</v>
      </c>
      <c r="L583" t="s">
        <v>736</v>
      </c>
      <c r="M583" t="s">
        <v>736</v>
      </c>
      <c r="N583">
        <v>0</v>
      </c>
    </row>
    <row r="584" spans="1:15" x14ac:dyDescent="0.3">
      <c r="A584" t="s">
        <v>624</v>
      </c>
      <c r="B584" t="s">
        <v>726</v>
      </c>
      <c r="C584" t="s">
        <v>60</v>
      </c>
      <c r="D584" t="s">
        <v>735</v>
      </c>
      <c r="E584" t="s">
        <v>733</v>
      </c>
      <c r="F584" t="s">
        <v>736</v>
      </c>
      <c r="G584" t="s">
        <v>736</v>
      </c>
      <c r="H584" t="s">
        <v>64</v>
      </c>
      <c r="I584">
        <v>27.810821533203125</v>
      </c>
      <c r="J584" t="str">
        <f t="shared" si="22"/>
        <v>Y</v>
      </c>
      <c r="K584" t="s">
        <v>64</v>
      </c>
      <c r="L584">
        <v>0</v>
      </c>
      <c r="M584" t="s">
        <v>733</v>
      </c>
      <c r="N584">
        <v>0</v>
      </c>
    </row>
    <row r="585" spans="1:15" x14ac:dyDescent="0.3">
      <c r="A585" t="s">
        <v>625</v>
      </c>
      <c r="B585" t="s">
        <v>726</v>
      </c>
      <c r="C585" t="s">
        <v>60</v>
      </c>
      <c r="D585" t="s">
        <v>735</v>
      </c>
      <c r="E585" t="s">
        <v>733</v>
      </c>
      <c r="F585" t="s">
        <v>736</v>
      </c>
      <c r="G585" t="s">
        <v>736</v>
      </c>
      <c r="H585" t="s">
        <v>64</v>
      </c>
      <c r="I585">
        <v>40</v>
      </c>
      <c r="J585" t="str">
        <f t="shared" si="22"/>
        <v>N</v>
      </c>
      <c r="K585" t="s">
        <v>733</v>
      </c>
      <c r="L585" t="s">
        <v>736</v>
      </c>
      <c r="M585" t="s">
        <v>736</v>
      </c>
      <c r="N585">
        <v>0</v>
      </c>
    </row>
    <row r="586" spans="1:15" x14ac:dyDescent="0.3">
      <c r="A586" t="s">
        <v>673</v>
      </c>
      <c r="B586" t="s">
        <v>726</v>
      </c>
      <c r="C586" t="s">
        <v>50</v>
      </c>
      <c r="D586" t="s">
        <v>735</v>
      </c>
      <c r="E586" t="s">
        <v>733</v>
      </c>
      <c r="F586" t="s">
        <v>736</v>
      </c>
      <c r="G586" t="s">
        <v>736</v>
      </c>
      <c r="H586" t="s">
        <v>64</v>
      </c>
      <c r="I586">
        <v>36.217121124267578</v>
      </c>
      <c r="J586" t="str">
        <f t="shared" si="22"/>
        <v>N</v>
      </c>
      <c r="K586" t="s">
        <v>733</v>
      </c>
      <c r="L586" t="s">
        <v>736</v>
      </c>
      <c r="M586" t="s">
        <v>736</v>
      </c>
      <c r="N586">
        <v>0</v>
      </c>
    </row>
    <row r="587" spans="1:15" x14ac:dyDescent="0.3">
      <c r="A587" t="s">
        <v>676</v>
      </c>
      <c r="B587" t="s">
        <v>726</v>
      </c>
      <c r="C587" t="s">
        <v>46</v>
      </c>
      <c r="D587" t="s">
        <v>735</v>
      </c>
      <c r="E587" t="s">
        <v>733</v>
      </c>
      <c r="F587" t="s">
        <v>736</v>
      </c>
      <c r="G587" t="s">
        <v>736</v>
      </c>
      <c r="H587" t="s">
        <v>64</v>
      </c>
      <c r="I587">
        <v>35.980159759521484</v>
      </c>
      <c r="J587" t="str">
        <f t="shared" si="22"/>
        <v>N</v>
      </c>
      <c r="K587" t="s">
        <v>733</v>
      </c>
      <c r="L587" t="s">
        <v>736</v>
      </c>
      <c r="M587" t="s">
        <v>736</v>
      </c>
      <c r="N587">
        <v>0</v>
      </c>
    </row>
    <row r="588" spans="1:15" x14ac:dyDescent="0.3">
      <c r="A588" t="s">
        <v>681</v>
      </c>
      <c r="B588" t="s">
        <v>726</v>
      </c>
      <c r="C588" t="s">
        <v>46</v>
      </c>
      <c r="D588" t="s">
        <v>735</v>
      </c>
      <c r="E588" t="s">
        <v>733</v>
      </c>
      <c r="F588" t="s">
        <v>736</v>
      </c>
      <c r="G588" t="s">
        <v>736</v>
      </c>
      <c r="H588" t="s">
        <v>64</v>
      </c>
      <c r="I588">
        <v>39.045219421386719</v>
      </c>
      <c r="J588" t="str">
        <f t="shared" si="22"/>
        <v>N</v>
      </c>
      <c r="K588" t="s">
        <v>733</v>
      </c>
      <c r="L588" t="s">
        <v>736</v>
      </c>
      <c r="M588" t="s">
        <v>736</v>
      </c>
      <c r="N588">
        <v>0</v>
      </c>
    </row>
    <row r="589" spans="1:15" x14ac:dyDescent="0.3">
      <c r="A589" t="s">
        <v>683</v>
      </c>
      <c r="B589" t="s">
        <v>726</v>
      </c>
      <c r="C589" t="s">
        <v>50</v>
      </c>
      <c r="D589" t="s">
        <v>735</v>
      </c>
      <c r="E589" t="s">
        <v>733</v>
      </c>
      <c r="F589" t="s">
        <v>736</v>
      </c>
      <c r="G589" t="s">
        <v>736</v>
      </c>
      <c r="H589" t="s">
        <v>64</v>
      </c>
      <c r="I589">
        <v>36.170589447021484</v>
      </c>
      <c r="J589" t="str">
        <f t="shared" si="22"/>
        <v>N</v>
      </c>
      <c r="K589" t="s">
        <v>733</v>
      </c>
      <c r="L589" t="s">
        <v>736</v>
      </c>
      <c r="M589" t="s">
        <v>736</v>
      </c>
      <c r="N589">
        <v>0</v>
      </c>
    </row>
    <row r="590" spans="1:15" x14ac:dyDescent="0.3">
      <c r="A590" t="s">
        <v>685</v>
      </c>
      <c r="B590" t="s">
        <v>726</v>
      </c>
      <c r="C590" t="s">
        <v>50</v>
      </c>
      <c r="D590" t="s">
        <v>735</v>
      </c>
      <c r="E590" t="s">
        <v>733</v>
      </c>
      <c r="F590" t="s">
        <v>736</v>
      </c>
      <c r="G590" t="s">
        <v>736</v>
      </c>
      <c r="H590" t="s">
        <v>64</v>
      </c>
      <c r="I590">
        <v>36.026269912719727</v>
      </c>
      <c r="J590" t="str">
        <f t="shared" si="22"/>
        <v>N</v>
      </c>
      <c r="K590" t="s">
        <v>733</v>
      </c>
      <c r="L590" t="s">
        <v>736</v>
      </c>
      <c r="M590" t="s">
        <v>736</v>
      </c>
      <c r="N590">
        <v>0</v>
      </c>
    </row>
    <row r="591" spans="1:15" x14ac:dyDescent="0.3">
      <c r="A591" t="s">
        <v>689</v>
      </c>
      <c r="B591" t="s">
        <v>726</v>
      </c>
      <c r="C591" t="s">
        <v>50</v>
      </c>
      <c r="D591" t="s">
        <v>735</v>
      </c>
      <c r="E591" t="s">
        <v>733</v>
      </c>
      <c r="F591" t="s">
        <v>736</v>
      </c>
      <c r="G591" t="s">
        <v>736</v>
      </c>
      <c r="H591" t="s">
        <v>64</v>
      </c>
      <c r="I591">
        <v>38.021324157714844</v>
      </c>
      <c r="J591" t="str">
        <f t="shared" si="22"/>
        <v>N</v>
      </c>
      <c r="K591" t="s">
        <v>733</v>
      </c>
      <c r="L591" t="s">
        <v>736</v>
      </c>
      <c r="M591" t="s">
        <v>736</v>
      </c>
      <c r="N591">
        <v>0</v>
      </c>
    </row>
    <row r="592" spans="1:15" x14ac:dyDescent="0.3">
      <c r="A592" t="s">
        <v>690</v>
      </c>
      <c r="B592" t="s">
        <v>726</v>
      </c>
      <c r="C592" t="s">
        <v>50</v>
      </c>
      <c r="D592" t="s">
        <v>735</v>
      </c>
      <c r="E592" t="s">
        <v>733</v>
      </c>
      <c r="F592" t="s">
        <v>736</v>
      </c>
      <c r="G592" t="s">
        <v>736</v>
      </c>
      <c r="H592" t="s">
        <v>64</v>
      </c>
      <c r="I592">
        <v>38.497509002685547</v>
      </c>
      <c r="J592" t="str">
        <f t="shared" si="22"/>
        <v>N</v>
      </c>
      <c r="K592" t="s">
        <v>733</v>
      </c>
      <c r="L592" t="s">
        <v>736</v>
      </c>
      <c r="M592" t="s">
        <v>736</v>
      </c>
      <c r="N592">
        <v>0</v>
      </c>
    </row>
    <row r="593" spans="1:14" x14ac:dyDescent="0.3">
      <c r="A593" t="s">
        <v>696</v>
      </c>
      <c r="B593" t="s">
        <v>726</v>
      </c>
      <c r="C593" t="s">
        <v>46</v>
      </c>
      <c r="D593" t="s">
        <v>735</v>
      </c>
      <c r="E593" t="s">
        <v>733</v>
      </c>
      <c r="F593" t="s">
        <v>736</v>
      </c>
      <c r="G593" t="s">
        <v>736</v>
      </c>
      <c r="H593" t="s">
        <v>64</v>
      </c>
      <c r="I593">
        <v>35.66236686706543</v>
      </c>
      <c r="J593" t="str">
        <f t="shared" si="22"/>
        <v>N</v>
      </c>
      <c r="K593" t="s">
        <v>733</v>
      </c>
      <c r="L593" t="s">
        <v>736</v>
      </c>
      <c r="M593" t="s">
        <v>736</v>
      </c>
      <c r="N593">
        <v>0</v>
      </c>
    </row>
    <row r="594" spans="1:14" x14ac:dyDescent="0.3">
      <c r="A594" t="s">
        <v>702</v>
      </c>
      <c r="B594" t="s">
        <v>726</v>
      </c>
      <c r="C594" t="s">
        <v>46</v>
      </c>
      <c r="D594" t="s">
        <v>735</v>
      </c>
      <c r="E594" t="s">
        <v>733</v>
      </c>
      <c r="F594" t="s">
        <v>736</v>
      </c>
      <c r="G594" t="s">
        <v>736</v>
      </c>
      <c r="H594" t="s">
        <v>64</v>
      </c>
      <c r="I594">
        <v>35.006355285644531</v>
      </c>
      <c r="J594" t="str">
        <f t="shared" si="22"/>
        <v>N</v>
      </c>
      <c r="K594" t="s">
        <v>733</v>
      </c>
      <c r="L594" t="s">
        <v>736</v>
      </c>
      <c r="M594" t="s">
        <v>736</v>
      </c>
      <c r="N594">
        <v>0</v>
      </c>
    </row>
    <row r="595" spans="1:14" x14ac:dyDescent="0.3">
      <c r="A595" t="s">
        <v>704</v>
      </c>
      <c r="B595" t="s">
        <v>726</v>
      </c>
      <c r="C595" t="s">
        <v>46</v>
      </c>
      <c r="D595" t="s">
        <v>735</v>
      </c>
      <c r="E595" t="s">
        <v>733</v>
      </c>
      <c r="F595" t="s">
        <v>736</v>
      </c>
      <c r="G595" t="s">
        <v>736</v>
      </c>
      <c r="H595" t="s">
        <v>64</v>
      </c>
      <c r="I595">
        <v>40</v>
      </c>
      <c r="J595" t="str">
        <f t="shared" si="22"/>
        <v>N</v>
      </c>
      <c r="K595" t="s">
        <v>733</v>
      </c>
      <c r="L595" t="s">
        <v>736</v>
      </c>
      <c r="M595" t="s">
        <v>736</v>
      </c>
      <c r="N595">
        <v>0</v>
      </c>
    </row>
    <row r="596" spans="1:14" x14ac:dyDescent="0.3">
      <c r="A596" t="s">
        <v>705</v>
      </c>
      <c r="B596" t="s">
        <v>726</v>
      </c>
      <c r="C596" t="s">
        <v>46</v>
      </c>
      <c r="D596" t="s">
        <v>735</v>
      </c>
      <c r="E596" t="s">
        <v>733</v>
      </c>
      <c r="F596" t="s">
        <v>736</v>
      </c>
      <c r="G596" t="s">
        <v>736</v>
      </c>
      <c r="H596" t="s">
        <v>64</v>
      </c>
      <c r="I596">
        <v>35.790287017822266</v>
      </c>
      <c r="J596" t="str">
        <f t="shared" si="22"/>
        <v>N</v>
      </c>
      <c r="K596" t="s">
        <v>733</v>
      </c>
      <c r="L596" t="s">
        <v>736</v>
      </c>
      <c r="M596" t="s">
        <v>736</v>
      </c>
      <c r="N596">
        <v>0</v>
      </c>
    </row>
    <row r="597" spans="1:14" x14ac:dyDescent="0.3">
      <c r="A597" t="s">
        <v>706</v>
      </c>
      <c r="B597" t="s">
        <v>726</v>
      </c>
      <c r="C597" t="s">
        <v>46</v>
      </c>
      <c r="D597" t="s">
        <v>735</v>
      </c>
      <c r="E597" t="s">
        <v>733</v>
      </c>
      <c r="F597" t="s">
        <v>736</v>
      </c>
      <c r="G597" t="s">
        <v>736</v>
      </c>
      <c r="H597" t="s">
        <v>64</v>
      </c>
      <c r="I597">
        <v>36.275976181030273</v>
      </c>
      <c r="J597" t="str">
        <f t="shared" si="22"/>
        <v>N</v>
      </c>
      <c r="K597" t="s">
        <v>733</v>
      </c>
      <c r="L597" t="s">
        <v>736</v>
      </c>
      <c r="M597" t="s">
        <v>736</v>
      </c>
      <c r="N597">
        <v>0</v>
      </c>
    </row>
    <row r="598" spans="1:14" x14ac:dyDescent="0.3">
      <c r="A598" t="s">
        <v>707</v>
      </c>
      <c r="B598" t="s">
        <v>726</v>
      </c>
      <c r="C598" t="s">
        <v>46</v>
      </c>
      <c r="D598" t="s">
        <v>735</v>
      </c>
      <c r="E598" t="s">
        <v>733</v>
      </c>
      <c r="F598" t="s">
        <v>736</v>
      </c>
      <c r="G598" t="s">
        <v>736</v>
      </c>
      <c r="H598" t="s">
        <v>64</v>
      </c>
      <c r="I598">
        <v>36.938991546630859</v>
      </c>
      <c r="J598" t="str">
        <f t="shared" si="22"/>
        <v>N</v>
      </c>
      <c r="K598" t="s">
        <v>733</v>
      </c>
      <c r="L598" t="s">
        <v>736</v>
      </c>
      <c r="M598" t="s">
        <v>736</v>
      </c>
      <c r="N598">
        <v>0</v>
      </c>
    </row>
    <row r="599" spans="1:14" x14ac:dyDescent="0.3">
      <c r="A599" t="s">
        <v>715</v>
      </c>
      <c r="B599" t="s">
        <v>726</v>
      </c>
      <c r="C599" t="s">
        <v>50</v>
      </c>
      <c r="D599" t="s">
        <v>735</v>
      </c>
      <c r="E599" t="s">
        <v>733</v>
      </c>
      <c r="F599" t="s">
        <v>736</v>
      </c>
      <c r="G599" t="s">
        <v>736</v>
      </c>
      <c r="H599" t="s">
        <v>64</v>
      </c>
      <c r="I599">
        <v>37.530895233154297</v>
      </c>
      <c r="J599" t="str">
        <f t="shared" si="22"/>
        <v>N</v>
      </c>
      <c r="K599" t="s">
        <v>733</v>
      </c>
      <c r="L599" t="s">
        <v>736</v>
      </c>
      <c r="M599" t="s">
        <v>736</v>
      </c>
      <c r="N599">
        <v>0</v>
      </c>
    </row>
    <row r="600" spans="1:14" x14ac:dyDescent="0.3">
      <c r="A600" t="s">
        <v>716</v>
      </c>
      <c r="B600" t="s">
        <v>726</v>
      </c>
      <c r="C600" t="s">
        <v>50</v>
      </c>
      <c r="D600" t="s">
        <v>735</v>
      </c>
      <c r="E600" t="s">
        <v>733</v>
      </c>
      <c r="F600" t="s">
        <v>736</v>
      </c>
      <c r="G600" t="s">
        <v>736</v>
      </c>
      <c r="H600" t="s">
        <v>64</v>
      </c>
      <c r="I600">
        <v>37.927377700805664</v>
      </c>
      <c r="J600" t="str">
        <f t="shared" si="22"/>
        <v>N</v>
      </c>
      <c r="K600" t="s">
        <v>733</v>
      </c>
      <c r="L600" t="s">
        <v>736</v>
      </c>
      <c r="M600" t="s">
        <v>736</v>
      </c>
      <c r="N600">
        <v>0</v>
      </c>
    </row>
    <row r="601" spans="1:14" x14ac:dyDescent="0.3">
      <c r="A601" t="s">
        <v>718</v>
      </c>
      <c r="B601" t="s">
        <v>726</v>
      </c>
      <c r="C601" t="s">
        <v>50</v>
      </c>
      <c r="D601" t="s">
        <v>735</v>
      </c>
      <c r="E601" t="s">
        <v>733</v>
      </c>
      <c r="F601" t="s">
        <v>736</v>
      </c>
      <c r="G601" t="s">
        <v>736</v>
      </c>
      <c r="H601" t="s">
        <v>64</v>
      </c>
      <c r="I601">
        <v>37.737220764160156</v>
      </c>
      <c r="J601" t="str">
        <f t="shared" si="22"/>
        <v>N</v>
      </c>
      <c r="K601" t="s">
        <v>733</v>
      </c>
      <c r="L601" t="s">
        <v>736</v>
      </c>
      <c r="M601" t="s">
        <v>736</v>
      </c>
      <c r="N601">
        <v>0</v>
      </c>
    </row>
    <row r="602" spans="1:14" x14ac:dyDescent="0.3">
      <c r="A602" t="s">
        <v>719</v>
      </c>
      <c r="B602" t="s">
        <v>726</v>
      </c>
      <c r="C602" t="s">
        <v>50</v>
      </c>
      <c r="D602" t="s">
        <v>735</v>
      </c>
      <c r="E602" t="s">
        <v>733</v>
      </c>
      <c r="F602" t="s">
        <v>736</v>
      </c>
      <c r="G602" t="s">
        <v>736</v>
      </c>
      <c r="H602" t="s">
        <v>64</v>
      </c>
      <c r="I602">
        <v>37.5277099609375</v>
      </c>
      <c r="J602" t="str">
        <f t="shared" si="22"/>
        <v>N</v>
      </c>
      <c r="K602" t="s">
        <v>733</v>
      </c>
      <c r="L602" t="s">
        <v>736</v>
      </c>
      <c r="M602" t="s">
        <v>736</v>
      </c>
      <c r="N602">
        <v>0</v>
      </c>
    </row>
    <row r="603" spans="1:14" x14ac:dyDescent="0.3">
      <c r="A603" t="s">
        <v>720</v>
      </c>
      <c r="B603" t="s">
        <v>726</v>
      </c>
      <c r="C603" t="s">
        <v>50</v>
      </c>
      <c r="D603" t="s">
        <v>735</v>
      </c>
      <c r="E603" t="s">
        <v>733</v>
      </c>
      <c r="F603" t="s">
        <v>736</v>
      </c>
      <c r="G603" t="s">
        <v>736</v>
      </c>
      <c r="H603" t="s">
        <v>64</v>
      </c>
      <c r="I603">
        <v>37.99949836730957</v>
      </c>
      <c r="J603" t="str">
        <f t="shared" si="22"/>
        <v>N</v>
      </c>
      <c r="K603" t="s">
        <v>733</v>
      </c>
      <c r="L603" t="s">
        <v>736</v>
      </c>
      <c r="M603" t="s">
        <v>736</v>
      </c>
      <c r="N603">
        <v>0</v>
      </c>
    </row>
    <row r="604" spans="1:14" x14ac:dyDescent="0.3">
      <c r="A604" t="s">
        <v>1206</v>
      </c>
      <c r="B604" t="s">
        <v>37</v>
      </c>
      <c r="C604" t="s">
        <v>53</v>
      </c>
      <c r="D604" t="s">
        <v>42</v>
      </c>
      <c r="E604" t="s">
        <v>733</v>
      </c>
      <c r="F604" t="s">
        <v>736</v>
      </c>
      <c r="G604" t="s">
        <v>736</v>
      </c>
      <c r="H604" t="s">
        <v>64</v>
      </c>
      <c r="I604">
        <v>31.514925003051758</v>
      </c>
      <c r="J604" t="str">
        <f t="shared" si="22"/>
        <v>Y</v>
      </c>
      <c r="K604" t="s">
        <v>733</v>
      </c>
      <c r="L604" t="s">
        <v>736</v>
      </c>
      <c r="M604" t="s">
        <v>736</v>
      </c>
      <c r="N604">
        <v>1</v>
      </c>
    </row>
    <row r="605" spans="1:14" x14ac:dyDescent="0.3">
      <c r="A605" t="s">
        <v>544</v>
      </c>
      <c r="B605" t="s">
        <v>38</v>
      </c>
      <c r="C605" t="s">
        <v>46</v>
      </c>
      <c r="D605" t="s">
        <v>735</v>
      </c>
      <c r="E605" t="s">
        <v>733</v>
      </c>
      <c r="F605" t="s">
        <v>736</v>
      </c>
      <c r="G605" t="s">
        <v>736</v>
      </c>
      <c r="H605" t="s">
        <v>64</v>
      </c>
      <c r="I605">
        <v>31.931906700134277</v>
      </c>
      <c r="J605" t="s">
        <v>64</v>
      </c>
      <c r="K605" t="s">
        <v>64</v>
      </c>
      <c r="L605">
        <v>112</v>
      </c>
      <c r="M605" t="s">
        <v>64</v>
      </c>
      <c r="N605">
        <v>1</v>
      </c>
    </row>
    <row r="606" spans="1:14" x14ac:dyDescent="0.3">
      <c r="A606" t="s">
        <v>345</v>
      </c>
      <c r="B606" t="s">
        <v>723</v>
      </c>
      <c r="C606" t="s">
        <v>60</v>
      </c>
      <c r="D606" t="s">
        <v>735</v>
      </c>
      <c r="E606" t="s">
        <v>733</v>
      </c>
      <c r="F606" t="s">
        <v>736</v>
      </c>
      <c r="G606" t="s">
        <v>736</v>
      </c>
      <c r="H606" t="s">
        <v>64</v>
      </c>
      <c r="I606">
        <v>29.707569122314453</v>
      </c>
      <c r="J606" t="str">
        <f t="shared" ref="J606:J613" si="23">IF(I606&lt;35,"Y","N")</f>
        <v>Y</v>
      </c>
      <c r="K606" t="s">
        <v>64</v>
      </c>
      <c r="L606">
        <v>119</v>
      </c>
      <c r="M606" t="s">
        <v>64</v>
      </c>
      <c r="N606">
        <v>1</v>
      </c>
    </row>
    <row r="607" spans="1:14" x14ac:dyDescent="0.3">
      <c r="A607" t="s">
        <v>275</v>
      </c>
      <c r="B607" t="s">
        <v>722</v>
      </c>
      <c r="C607" t="s">
        <v>45</v>
      </c>
      <c r="D607" t="s">
        <v>735</v>
      </c>
      <c r="E607" t="s">
        <v>733</v>
      </c>
      <c r="F607" t="s">
        <v>736</v>
      </c>
      <c r="G607" t="s">
        <v>736</v>
      </c>
      <c r="H607" t="s">
        <v>64</v>
      </c>
      <c r="I607">
        <v>22.064999580383301</v>
      </c>
      <c r="J607" t="str">
        <f t="shared" si="23"/>
        <v>Y</v>
      </c>
      <c r="K607" t="s">
        <v>64</v>
      </c>
      <c r="L607">
        <v>122</v>
      </c>
      <c r="M607" t="s">
        <v>64</v>
      </c>
      <c r="N607">
        <v>1</v>
      </c>
    </row>
    <row r="608" spans="1:14" x14ac:dyDescent="0.3">
      <c r="A608" t="s">
        <v>1019</v>
      </c>
      <c r="B608" t="s">
        <v>37</v>
      </c>
      <c r="C608" t="s">
        <v>46</v>
      </c>
      <c r="D608" t="s">
        <v>41</v>
      </c>
      <c r="E608" t="s">
        <v>64</v>
      </c>
      <c r="F608">
        <v>391</v>
      </c>
      <c r="G608" t="str">
        <f>IF(F608 &gt; 25,"Y","N")</f>
        <v>Y</v>
      </c>
      <c r="H608" t="s">
        <v>64</v>
      </c>
      <c r="I608">
        <v>33.189308166503906</v>
      </c>
      <c r="J608" t="str">
        <f t="shared" si="23"/>
        <v>Y</v>
      </c>
      <c r="K608" t="s">
        <v>64</v>
      </c>
      <c r="L608">
        <v>126</v>
      </c>
      <c r="M608" t="s">
        <v>64</v>
      </c>
      <c r="N608">
        <v>1</v>
      </c>
    </row>
    <row r="609" spans="1:14" x14ac:dyDescent="0.3">
      <c r="A609" t="s">
        <v>332</v>
      </c>
      <c r="B609" t="s">
        <v>723</v>
      </c>
      <c r="C609" t="s">
        <v>46</v>
      </c>
      <c r="D609" t="s">
        <v>735</v>
      </c>
      <c r="E609" t="s">
        <v>733</v>
      </c>
      <c r="F609" t="s">
        <v>736</v>
      </c>
      <c r="G609" t="s">
        <v>736</v>
      </c>
      <c r="H609" t="s">
        <v>64</v>
      </c>
      <c r="I609">
        <v>31.66960334777832</v>
      </c>
      <c r="J609" t="str">
        <f t="shared" si="23"/>
        <v>Y</v>
      </c>
      <c r="K609" t="s">
        <v>64</v>
      </c>
      <c r="L609">
        <v>139</v>
      </c>
      <c r="M609" t="s">
        <v>64</v>
      </c>
      <c r="N609">
        <v>1</v>
      </c>
    </row>
    <row r="610" spans="1:14" x14ac:dyDescent="0.3">
      <c r="A610" t="s">
        <v>695</v>
      </c>
      <c r="B610" t="s">
        <v>726</v>
      </c>
      <c r="C610" t="s">
        <v>50</v>
      </c>
      <c r="D610" t="s">
        <v>735</v>
      </c>
      <c r="E610" t="s">
        <v>733</v>
      </c>
      <c r="F610" t="s">
        <v>736</v>
      </c>
      <c r="G610" t="s">
        <v>736</v>
      </c>
      <c r="H610" t="s">
        <v>64</v>
      </c>
      <c r="I610">
        <v>32.255048751831055</v>
      </c>
      <c r="J610" t="str">
        <f t="shared" si="23"/>
        <v>Y</v>
      </c>
      <c r="K610" t="s">
        <v>64</v>
      </c>
      <c r="L610">
        <v>141</v>
      </c>
      <c r="M610" t="s">
        <v>64</v>
      </c>
      <c r="N610">
        <v>1</v>
      </c>
    </row>
    <row r="611" spans="1:14" x14ac:dyDescent="0.3">
      <c r="A611" t="s">
        <v>498</v>
      </c>
      <c r="B611" t="s">
        <v>725</v>
      </c>
      <c r="C611" t="s">
        <v>56</v>
      </c>
      <c r="D611" t="s">
        <v>735</v>
      </c>
      <c r="E611" t="s">
        <v>733</v>
      </c>
      <c r="F611" t="s">
        <v>736</v>
      </c>
      <c r="G611" t="s">
        <v>736</v>
      </c>
      <c r="H611" t="s">
        <v>64</v>
      </c>
      <c r="I611">
        <v>23.10882568359375</v>
      </c>
      <c r="J611" t="str">
        <f t="shared" si="23"/>
        <v>Y</v>
      </c>
      <c r="K611" t="s">
        <v>64</v>
      </c>
      <c r="L611">
        <v>142</v>
      </c>
      <c r="M611" t="s">
        <v>64</v>
      </c>
      <c r="N611">
        <v>1</v>
      </c>
    </row>
    <row r="612" spans="1:14" x14ac:dyDescent="0.3">
      <c r="A612" t="s">
        <v>515</v>
      </c>
      <c r="B612" t="s">
        <v>725</v>
      </c>
      <c r="C612" t="s">
        <v>56</v>
      </c>
      <c r="D612" t="s">
        <v>735</v>
      </c>
      <c r="E612" t="s">
        <v>733</v>
      </c>
      <c r="F612" t="s">
        <v>736</v>
      </c>
      <c r="G612" t="s">
        <v>736</v>
      </c>
      <c r="H612" t="s">
        <v>64</v>
      </c>
      <c r="I612">
        <v>26.378894805908203</v>
      </c>
      <c r="J612" t="str">
        <f t="shared" si="23"/>
        <v>Y</v>
      </c>
      <c r="K612" t="s">
        <v>64</v>
      </c>
      <c r="L612">
        <v>142</v>
      </c>
      <c r="M612" t="s">
        <v>64</v>
      </c>
      <c r="N612">
        <v>1</v>
      </c>
    </row>
    <row r="613" spans="1:14" x14ac:dyDescent="0.3">
      <c r="A613" t="s">
        <v>227</v>
      </c>
      <c r="B613" t="s">
        <v>722</v>
      </c>
      <c r="C613" t="s">
        <v>50</v>
      </c>
      <c r="D613" t="s">
        <v>735</v>
      </c>
      <c r="E613" t="s">
        <v>733</v>
      </c>
      <c r="F613" t="s">
        <v>736</v>
      </c>
      <c r="G613" t="s">
        <v>736</v>
      </c>
      <c r="H613" t="s">
        <v>64</v>
      </c>
      <c r="I613">
        <v>34.730743408203125</v>
      </c>
      <c r="J613" t="str">
        <f t="shared" si="23"/>
        <v>Y</v>
      </c>
      <c r="K613" t="s">
        <v>64</v>
      </c>
      <c r="L613">
        <v>149</v>
      </c>
      <c r="M613" t="s">
        <v>64</v>
      </c>
      <c r="N613">
        <v>1</v>
      </c>
    </row>
    <row r="614" spans="1:14" x14ac:dyDescent="0.3">
      <c r="A614" t="s">
        <v>1552</v>
      </c>
      <c r="B614" t="s">
        <v>38</v>
      </c>
      <c r="C614" t="s">
        <v>50</v>
      </c>
      <c r="D614" t="s">
        <v>40</v>
      </c>
      <c r="E614" t="s">
        <v>733</v>
      </c>
      <c r="F614" t="s">
        <v>736</v>
      </c>
      <c r="G614" t="s">
        <v>736</v>
      </c>
      <c r="H614" t="s">
        <v>64</v>
      </c>
      <c r="I614">
        <v>33.795196533203125</v>
      </c>
      <c r="J614" t="s">
        <v>64</v>
      </c>
      <c r="K614" t="s">
        <v>64</v>
      </c>
      <c r="L614">
        <v>150</v>
      </c>
      <c r="M614" t="s">
        <v>64</v>
      </c>
      <c r="N614">
        <v>1</v>
      </c>
    </row>
    <row r="615" spans="1:14" x14ac:dyDescent="0.3">
      <c r="A615" t="s">
        <v>343</v>
      </c>
      <c r="B615" t="s">
        <v>723</v>
      </c>
      <c r="C615" t="s">
        <v>60</v>
      </c>
      <c r="D615" t="s">
        <v>735</v>
      </c>
      <c r="E615" t="s">
        <v>733</v>
      </c>
      <c r="F615" t="s">
        <v>736</v>
      </c>
      <c r="G615" t="s">
        <v>736</v>
      </c>
      <c r="H615" t="s">
        <v>64</v>
      </c>
      <c r="I615">
        <v>28.724898338317871</v>
      </c>
      <c r="J615" t="str">
        <f t="shared" ref="J615:J620" si="24">IF(I615&lt;35,"Y","N")</f>
        <v>Y</v>
      </c>
      <c r="K615" t="s">
        <v>64</v>
      </c>
      <c r="L615">
        <v>151</v>
      </c>
      <c r="M615" t="s">
        <v>64</v>
      </c>
      <c r="N615">
        <v>1</v>
      </c>
    </row>
    <row r="616" spans="1:14" x14ac:dyDescent="0.3">
      <c r="A616" t="s">
        <v>194</v>
      </c>
      <c r="B616" t="s">
        <v>728</v>
      </c>
      <c r="C616" t="s">
        <v>60</v>
      </c>
      <c r="D616" t="s">
        <v>735</v>
      </c>
      <c r="E616" t="s">
        <v>733</v>
      </c>
      <c r="F616" t="s">
        <v>736</v>
      </c>
      <c r="G616" t="s">
        <v>736</v>
      </c>
      <c r="H616" t="s">
        <v>64</v>
      </c>
      <c r="I616">
        <v>26.66380500793457</v>
      </c>
      <c r="J616" t="str">
        <f t="shared" si="24"/>
        <v>Y</v>
      </c>
      <c r="K616" t="s">
        <v>64</v>
      </c>
      <c r="L616">
        <v>152</v>
      </c>
      <c r="M616" t="s">
        <v>64</v>
      </c>
      <c r="N616">
        <v>1</v>
      </c>
    </row>
    <row r="617" spans="1:14" x14ac:dyDescent="0.3">
      <c r="A617" t="s">
        <v>708</v>
      </c>
      <c r="B617" t="s">
        <v>726</v>
      </c>
      <c r="C617" t="s">
        <v>46</v>
      </c>
      <c r="D617" t="s">
        <v>735</v>
      </c>
      <c r="E617" t="s">
        <v>733</v>
      </c>
      <c r="F617" t="s">
        <v>736</v>
      </c>
      <c r="G617" t="s">
        <v>736</v>
      </c>
      <c r="H617" t="s">
        <v>64</v>
      </c>
      <c r="I617">
        <v>29.838418960571289</v>
      </c>
      <c r="J617" t="str">
        <f t="shared" si="24"/>
        <v>Y</v>
      </c>
      <c r="K617" t="s">
        <v>64</v>
      </c>
      <c r="L617">
        <v>158</v>
      </c>
      <c r="M617" t="s">
        <v>64</v>
      </c>
      <c r="N617">
        <v>1</v>
      </c>
    </row>
    <row r="618" spans="1:14" x14ac:dyDescent="0.3">
      <c r="A618" t="s">
        <v>1412</v>
      </c>
      <c r="B618" t="s">
        <v>37</v>
      </c>
      <c r="C618" t="s">
        <v>60</v>
      </c>
      <c r="D618" t="s">
        <v>734</v>
      </c>
      <c r="E618" t="s">
        <v>733</v>
      </c>
      <c r="F618" t="s">
        <v>736</v>
      </c>
      <c r="G618" t="s">
        <v>736</v>
      </c>
      <c r="H618" t="s">
        <v>64</v>
      </c>
      <c r="I618">
        <v>27.842555999755859</v>
      </c>
      <c r="J618" t="str">
        <f t="shared" si="24"/>
        <v>Y</v>
      </c>
      <c r="K618" t="s">
        <v>733</v>
      </c>
      <c r="L618" t="s">
        <v>736</v>
      </c>
      <c r="M618" t="s">
        <v>736</v>
      </c>
      <c r="N618">
        <v>1</v>
      </c>
    </row>
    <row r="619" spans="1:14" x14ac:dyDescent="0.3">
      <c r="A619" t="s">
        <v>774</v>
      </c>
      <c r="B619" t="s">
        <v>37</v>
      </c>
      <c r="C619" t="s">
        <v>50</v>
      </c>
      <c r="D619" t="s">
        <v>41</v>
      </c>
      <c r="E619" t="s">
        <v>733</v>
      </c>
      <c r="F619" t="s">
        <v>736</v>
      </c>
      <c r="G619" t="s">
        <v>736</v>
      </c>
      <c r="H619" t="s">
        <v>64</v>
      </c>
      <c r="I619">
        <v>34.033998489379883</v>
      </c>
      <c r="J619" t="str">
        <f t="shared" si="24"/>
        <v>Y</v>
      </c>
      <c r="K619" t="s">
        <v>64</v>
      </c>
      <c r="L619">
        <v>168</v>
      </c>
      <c r="M619" t="s">
        <v>64</v>
      </c>
      <c r="N619">
        <v>1</v>
      </c>
    </row>
    <row r="620" spans="1:14" x14ac:dyDescent="0.3">
      <c r="A620" t="s">
        <v>412</v>
      </c>
      <c r="B620" t="s">
        <v>724</v>
      </c>
      <c r="C620" t="s">
        <v>50</v>
      </c>
      <c r="D620" t="s">
        <v>735</v>
      </c>
      <c r="E620" t="s">
        <v>733</v>
      </c>
      <c r="F620" t="s">
        <v>736</v>
      </c>
      <c r="G620" t="s">
        <v>736</v>
      </c>
      <c r="H620" t="s">
        <v>64</v>
      </c>
      <c r="I620">
        <v>32.283507347106934</v>
      </c>
      <c r="J620" t="str">
        <f t="shared" si="24"/>
        <v>Y</v>
      </c>
      <c r="K620" t="s">
        <v>64</v>
      </c>
      <c r="L620">
        <v>168</v>
      </c>
      <c r="M620" t="s">
        <v>64</v>
      </c>
      <c r="N620">
        <v>1</v>
      </c>
    </row>
    <row r="621" spans="1:14" x14ac:dyDescent="0.3">
      <c r="A621" s="2" t="s">
        <v>1462</v>
      </c>
      <c r="B621" t="s">
        <v>37</v>
      </c>
      <c r="C621" t="s">
        <v>51</v>
      </c>
      <c r="D621" t="s">
        <v>40</v>
      </c>
      <c r="E621" t="s">
        <v>733</v>
      </c>
      <c r="F621" t="s">
        <v>736</v>
      </c>
      <c r="G621" t="s">
        <v>736</v>
      </c>
      <c r="H621" t="s">
        <v>64</v>
      </c>
      <c r="I621">
        <v>33.322170257568359</v>
      </c>
      <c r="J621" t="s">
        <v>64</v>
      </c>
      <c r="K621" t="s">
        <v>64</v>
      </c>
      <c r="L621">
        <v>179</v>
      </c>
      <c r="M621" t="s">
        <v>64</v>
      </c>
      <c r="N621">
        <v>1</v>
      </c>
    </row>
    <row r="622" spans="1:14" x14ac:dyDescent="0.3">
      <c r="A622" t="s">
        <v>1289</v>
      </c>
      <c r="B622" t="s">
        <v>37</v>
      </c>
      <c r="C622" t="s">
        <v>49</v>
      </c>
      <c r="D622" t="s">
        <v>40</v>
      </c>
      <c r="E622" t="s">
        <v>733</v>
      </c>
      <c r="F622" t="s">
        <v>736</v>
      </c>
      <c r="G622" t="s">
        <v>736</v>
      </c>
      <c r="H622" t="s">
        <v>64</v>
      </c>
      <c r="I622">
        <v>34.587360382080078</v>
      </c>
      <c r="J622" t="str">
        <f>IF(I622&lt;35,"Y","N")</f>
        <v>Y</v>
      </c>
      <c r="K622" t="s">
        <v>64</v>
      </c>
      <c r="L622">
        <v>193</v>
      </c>
      <c r="M622" t="s">
        <v>64</v>
      </c>
      <c r="N622">
        <v>1</v>
      </c>
    </row>
    <row r="623" spans="1:14" x14ac:dyDescent="0.3">
      <c r="A623" t="s">
        <v>100</v>
      </c>
      <c r="B623" t="s">
        <v>727</v>
      </c>
      <c r="C623" t="s">
        <v>46</v>
      </c>
      <c r="D623" t="s">
        <v>735</v>
      </c>
      <c r="E623" t="s">
        <v>733</v>
      </c>
      <c r="F623" t="s">
        <v>736</v>
      </c>
      <c r="G623" t="s">
        <v>736</v>
      </c>
      <c r="H623" t="s">
        <v>64</v>
      </c>
      <c r="I623">
        <v>28.22645378112793</v>
      </c>
      <c r="J623" t="str">
        <f>IF(I623&lt;35,"Y","N")</f>
        <v>Y</v>
      </c>
      <c r="K623" t="s">
        <v>64</v>
      </c>
      <c r="L623">
        <v>196</v>
      </c>
      <c r="M623" t="s">
        <v>64</v>
      </c>
      <c r="N623">
        <v>1</v>
      </c>
    </row>
    <row r="624" spans="1:14" x14ac:dyDescent="0.3">
      <c r="A624" t="s">
        <v>558</v>
      </c>
      <c r="B624" t="s">
        <v>38</v>
      </c>
      <c r="C624" t="s">
        <v>56</v>
      </c>
      <c r="D624" t="s">
        <v>735</v>
      </c>
      <c r="E624" t="s">
        <v>733</v>
      </c>
      <c r="F624" t="s">
        <v>736</v>
      </c>
      <c r="G624" t="s">
        <v>736</v>
      </c>
      <c r="H624" t="s">
        <v>64</v>
      </c>
      <c r="I624">
        <v>25.949661254882813</v>
      </c>
      <c r="J624" t="s">
        <v>64</v>
      </c>
      <c r="K624" t="s">
        <v>64</v>
      </c>
      <c r="L624">
        <v>212</v>
      </c>
      <c r="M624" t="s">
        <v>64</v>
      </c>
      <c r="N624">
        <v>1</v>
      </c>
    </row>
    <row r="625" spans="1:14" x14ac:dyDescent="0.3">
      <c r="A625" t="s">
        <v>98</v>
      </c>
      <c r="B625" t="s">
        <v>727</v>
      </c>
      <c r="C625" t="s">
        <v>46</v>
      </c>
      <c r="D625" t="s">
        <v>735</v>
      </c>
      <c r="E625" t="s">
        <v>733</v>
      </c>
      <c r="F625" t="s">
        <v>736</v>
      </c>
      <c r="G625" t="s">
        <v>736</v>
      </c>
      <c r="H625" t="s">
        <v>64</v>
      </c>
      <c r="I625">
        <v>24.968173980712891</v>
      </c>
      <c r="J625" t="str">
        <f>IF(I625&lt;35,"Y","N")</f>
        <v>Y</v>
      </c>
      <c r="K625" t="s">
        <v>64</v>
      </c>
      <c r="L625">
        <v>214</v>
      </c>
      <c r="M625" t="s">
        <v>64</v>
      </c>
      <c r="N625">
        <v>1</v>
      </c>
    </row>
    <row r="626" spans="1:14" x14ac:dyDescent="0.3">
      <c r="A626" t="s">
        <v>501</v>
      </c>
      <c r="B626" t="s">
        <v>725</v>
      </c>
      <c r="C626" t="s">
        <v>56</v>
      </c>
      <c r="D626" t="s">
        <v>735</v>
      </c>
      <c r="E626" t="s">
        <v>733</v>
      </c>
      <c r="F626" t="s">
        <v>736</v>
      </c>
      <c r="G626" t="s">
        <v>736</v>
      </c>
      <c r="H626" t="s">
        <v>64</v>
      </c>
      <c r="I626">
        <v>31.114849090576172</v>
      </c>
      <c r="J626" t="str">
        <f>IF(I626&lt;35,"Y","N")</f>
        <v>Y</v>
      </c>
      <c r="K626" t="s">
        <v>64</v>
      </c>
      <c r="L626">
        <v>217</v>
      </c>
      <c r="M626" t="s">
        <v>64</v>
      </c>
      <c r="N626">
        <v>1</v>
      </c>
    </row>
    <row r="627" spans="1:14" x14ac:dyDescent="0.3">
      <c r="A627" t="s">
        <v>476</v>
      </c>
      <c r="B627" t="s">
        <v>725</v>
      </c>
      <c r="C627" t="s">
        <v>60</v>
      </c>
      <c r="D627" t="s">
        <v>735</v>
      </c>
      <c r="E627" t="s">
        <v>733</v>
      </c>
      <c r="F627" t="s">
        <v>736</v>
      </c>
      <c r="G627" t="s">
        <v>736</v>
      </c>
      <c r="H627" t="s">
        <v>64</v>
      </c>
      <c r="I627">
        <v>26.087127685546875</v>
      </c>
      <c r="J627" t="str">
        <f>IF(I627&lt;35,"Y","N")</f>
        <v>Y</v>
      </c>
      <c r="K627" t="s">
        <v>64</v>
      </c>
      <c r="L627">
        <v>224</v>
      </c>
      <c r="M627" t="s">
        <v>64</v>
      </c>
      <c r="N627">
        <v>1</v>
      </c>
    </row>
    <row r="628" spans="1:14" x14ac:dyDescent="0.3">
      <c r="A628" t="s">
        <v>211</v>
      </c>
      <c r="B628" t="s">
        <v>722</v>
      </c>
      <c r="C628" t="s">
        <v>55</v>
      </c>
      <c r="D628" t="s">
        <v>735</v>
      </c>
      <c r="E628" t="s">
        <v>733</v>
      </c>
      <c r="F628" t="s">
        <v>736</v>
      </c>
      <c r="G628" t="s">
        <v>736</v>
      </c>
      <c r="H628" t="s">
        <v>64</v>
      </c>
      <c r="I628">
        <v>32.700681686401367</v>
      </c>
      <c r="J628" t="str">
        <f>IF(I628&lt;35,"Y","N")</f>
        <v>Y</v>
      </c>
      <c r="K628" t="s">
        <v>64</v>
      </c>
      <c r="L628">
        <v>230</v>
      </c>
      <c r="M628" t="s">
        <v>64</v>
      </c>
      <c r="N628">
        <v>1</v>
      </c>
    </row>
    <row r="629" spans="1:14" x14ac:dyDescent="0.3">
      <c r="A629" t="s">
        <v>1496</v>
      </c>
      <c r="B629" t="s">
        <v>38</v>
      </c>
      <c r="C629" t="s">
        <v>50</v>
      </c>
      <c r="D629" t="s">
        <v>734</v>
      </c>
      <c r="E629" t="s">
        <v>733</v>
      </c>
      <c r="F629" t="s">
        <v>736</v>
      </c>
      <c r="G629" t="s">
        <v>736</v>
      </c>
      <c r="H629" t="s">
        <v>64</v>
      </c>
      <c r="I629">
        <v>32.987855911254883</v>
      </c>
      <c r="J629" t="s">
        <v>64</v>
      </c>
      <c r="K629" t="s">
        <v>64</v>
      </c>
      <c r="L629">
        <v>238</v>
      </c>
      <c r="M629" t="s">
        <v>64</v>
      </c>
      <c r="N629">
        <v>1</v>
      </c>
    </row>
    <row r="630" spans="1:14" x14ac:dyDescent="0.3">
      <c r="A630" t="s">
        <v>1100</v>
      </c>
      <c r="B630" t="s">
        <v>37</v>
      </c>
      <c r="C630" t="s">
        <v>56</v>
      </c>
      <c r="D630" t="s">
        <v>43</v>
      </c>
      <c r="E630" t="s">
        <v>64</v>
      </c>
      <c r="F630">
        <v>159</v>
      </c>
      <c r="G630" t="str">
        <f>IF(F630 &gt; 25,"Y","N")</f>
        <v>Y</v>
      </c>
      <c r="H630" t="s">
        <v>64</v>
      </c>
      <c r="I630">
        <v>27.606025695800781</v>
      </c>
      <c r="J630" t="str">
        <f>IF(I630&lt;35,"Y","N")</f>
        <v>Y</v>
      </c>
      <c r="K630" t="s">
        <v>64</v>
      </c>
      <c r="L630">
        <v>238</v>
      </c>
      <c r="M630" t="s">
        <v>64</v>
      </c>
      <c r="N630">
        <v>1</v>
      </c>
    </row>
    <row r="631" spans="1:14" x14ac:dyDescent="0.3">
      <c r="A631" t="s">
        <v>307</v>
      </c>
      <c r="B631" t="s">
        <v>723</v>
      </c>
      <c r="C631" t="s">
        <v>46</v>
      </c>
      <c r="D631" t="s">
        <v>40</v>
      </c>
      <c r="E631" t="s">
        <v>733</v>
      </c>
      <c r="F631" t="s">
        <v>736</v>
      </c>
      <c r="G631" t="s">
        <v>736</v>
      </c>
      <c r="H631" t="s">
        <v>64</v>
      </c>
      <c r="I631">
        <v>28.566970825195313</v>
      </c>
      <c r="J631" t="str">
        <f>IF(I631&lt;35,"Y","N")</f>
        <v>Y</v>
      </c>
      <c r="K631" t="s">
        <v>64</v>
      </c>
      <c r="L631">
        <v>254</v>
      </c>
      <c r="M631" t="s">
        <v>64</v>
      </c>
      <c r="N631">
        <v>1</v>
      </c>
    </row>
    <row r="632" spans="1:14" x14ac:dyDescent="0.3">
      <c r="A632" t="s">
        <v>1380</v>
      </c>
      <c r="B632" t="s">
        <v>37</v>
      </c>
      <c r="C632" t="s">
        <v>59</v>
      </c>
      <c r="D632" t="s">
        <v>40</v>
      </c>
      <c r="E632" t="s">
        <v>733</v>
      </c>
      <c r="F632" t="s">
        <v>736</v>
      </c>
      <c r="G632" t="s">
        <v>736</v>
      </c>
      <c r="H632" t="s">
        <v>64</v>
      </c>
      <c r="I632">
        <v>32.45661735534668</v>
      </c>
      <c r="J632" t="str">
        <f>IF(I632&lt;35,"Y","N")</f>
        <v>Y</v>
      </c>
      <c r="K632" t="s">
        <v>64</v>
      </c>
      <c r="L632">
        <v>257</v>
      </c>
      <c r="M632" t="s">
        <v>64</v>
      </c>
      <c r="N632">
        <v>1</v>
      </c>
    </row>
    <row r="633" spans="1:14" x14ac:dyDescent="0.3">
      <c r="A633" t="s">
        <v>700</v>
      </c>
      <c r="B633" t="s">
        <v>726</v>
      </c>
      <c r="C633" t="s">
        <v>46</v>
      </c>
      <c r="D633" t="s">
        <v>735</v>
      </c>
      <c r="E633" t="s">
        <v>733</v>
      </c>
      <c r="F633" t="s">
        <v>736</v>
      </c>
      <c r="G633" t="s">
        <v>736</v>
      </c>
      <c r="H633" t="s">
        <v>64</v>
      </c>
      <c r="I633">
        <v>33.040975570678711</v>
      </c>
      <c r="J633" t="str">
        <f>IF(I633&lt;35,"Y","N")</f>
        <v>Y</v>
      </c>
      <c r="K633" t="s">
        <v>64</v>
      </c>
      <c r="L633">
        <v>262</v>
      </c>
      <c r="M633" t="s">
        <v>64</v>
      </c>
      <c r="N633">
        <v>1</v>
      </c>
    </row>
    <row r="634" spans="1:14" x14ac:dyDescent="0.3">
      <c r="A634" t="s">
        <v>1524</v>
      </c>
      <c r="B634" t="s">
        <v>38</v>
      </c>
      <c r="C634" t="s">
        <v>45</v>
      </c>
      <c r="D634" t="s">
        <v>40</v>
      </c>
      <c r="E634" t="s">
        <v>64</v>
      </c>
      <c r="F634">
        <v>2513</v>
      </c>
      <c r="G634" t="str">
        <f>IF(F634 &gt; 25,"Y","N")</f>
        <v>Y</v>
      </c>
      <c r="H634" t="s">
        <v>64</v>
      </c>
      <c r="I634">
        <v>21.938395500183105</v>
      </c>
      <c r="J634" t="s">
        <v>64</v>
      </c>
      <c r="K634" t="s">
        <v>64</v>
      </c>
      <c r="L634">
        <v>264</v>
      </c>
      <c r="M634" t="s">
        <v>64</v>
      </c>
      <c r="N634">
        <v>1</v>
      </c>
    </row>
    <row r="635" spans="1:14" x14ac:dyDescent="0.3">
      <c r="A635" t="s">
        <v>158</v>
      </c>
      <c r="B635" t="s">
        <v>728</v>
      </c>
      <c r="C635" t="s">
        <v>60</v>
      </c>
      <c r="D635" t="s">
        <v>40</v>
      </c>
      <c r="E635" t="s">
        <v>733</v>
      </c>
      <c r="F635" t="s">
        <v>736</v>
      </c>
      <c r="G635" t="s">
        <v>736</v>
      </c>
      <c r="H635" t="s">
        <v>64</v>
      </c>
      <c r="I635">
        <v>26.316804885864258</v>
      </c>
      <c r="J635" t="str">
        <f>IF(I635&lt;35,"Y","N")</f>
        <v>Y</v>
      </c>
      <c r="K635" t="s">
        <v>64</v>
      </c>
      <c r="L635">
        <v>267</v>
      </c>
      <c r="M635" t="s">
        <v>64</v>
      </c>
      <c r="N635">
        <v>1</v>
      </c>
    </row>
    <row r="636" spans="1:14" x14ac:dyDescent="0.3">
      <c r="A636" t="s">
        <v>105</v>
      </c>
      <c r="B636" t="s">
        <v>727</v>
      </c>
      <c r="C636" t="s">
        <v>50</v>
      </c>
      <c r="D636" t="s">
        <v>735</v>
      </c>
      <c r="E636" t="s">
        <v>733</v>
      </c>
      <c r="F636" t="s">
        <v>736</v>
      </c>
      <c r="G636" t="s">
        <v>736</v>
      </c>
      <c r="H636" t="s">
        <v>64</v>
      </c>
      <c r="I636">
        <v>34.142679214477539</v>
      </c>
      <c r="J636" t="str">
        <f>IF(I636&lt;35,"Y","N")</f>
        <v>Y</v>
      </c>
      <c r="K636" t="s">
        <v>64</v>
      </c>
      <c r="L636">
        <v>275</v>
      </c>
      <c r="M636" t="s">
        <v>64</v>
      </c>
      <c r="N636">
        <v>1</v>
      </c>
    </row>
    <row r="637" spans="1:14" x14ac:dyDescent="0.3">
      <c r="A637" t="s">
        <v>261</v>
      </c>
      <c r="B637" t="s">
        <v>722</v>
      </c>
      <c r="C637" t="s">
        <v>46</v>
      </c>
      <c r="D637" t="s">
        <v>735</v>
      </c>
      <c r="E637" t="s">
        <v>733</v>
      </c>
      <c r="F637" t="s">
        <v>736</v>
      </c>
      <c r="G637" t="s">
        <v>736</v>
      </c>
      <c r="H637" t="s">
        <v>64</v>
      </c>
      <c r="I637">
        <v>30.851531982421875</v>
      </c>
      <c r="J637" t="str">
        <f>IF(I637&lt;35,"Y","N")</f>
        <v>Y</v>
      </c>
      <c r="K637" t="s">
        <v>64</v>
      </c>
      <c r="L637">
        <v>279</v>
      </c>
      <c r="M637" t="s">
        <v>64</v>
      </c>
      <c r="N637">
        <v>1</v>
      </c>
    </row>
    <row r="638" spans="1:14" x14ac:dyDescent="0.3">
      <c r="A638" t="s">
        <v>1250</v>
      </c>
      <c r="B638" t="s">
        <v>37</v>
      </c>
      <c r="C638" t="s">
        <v>45</v>
      </c>
      <c r="D638" t="s">
        <v>41</v>
      </c>
      <c r="E638" t="s">
        <v>733</v>
      </c>
      <c r="F638" t="s">
        <v>736</v>
      </c>
      <c r="G638" t="s">
        <v>736</v>
      </c>
      <c r="H638" t="s">
        <v>64</v>
      </c>
      <c r="I638">
        <v>25.714520454406738</v>
      </c>
      <c r="J638" t="str">
        <f>IF(I638&lt;35,"Y","N")</f>
        <v>Y</v>
      </c>
      <c r="K638" t="s">
        <v>64</v>
      </c>
      <c r="L638">
        <v>286</v>
      </c>
      <c r="M638" t="s">
        <v>64</v>
      </c>
      <c r="N638">
        <v>1</v>
      </c>
    </row>
    <row r="639" spans="1:14" x14ac:dyDescent="0.3">
      <c r="A639" t="s">
        <v>95</v>
      </c>
      <c r="B639" t="s">
        <v>727</v>
      </c>
      <c r="C639" t="s">
        <v>46</v>
      </c>
      <c r="D639" t="s">
        <v>735</v>
      </c>
      <c r="E639" t="s">
        <v>733</v>
      </c>
      <c r="F639" t="s">
        <v>736</v>
      </c>
      <c r="G639" t="s">
        <v>736</v>
      </c>
      <c r="H639" t="s">
        <v>64</v>
      </c>
      <c r="I639">
        <v>25.159509658813477</v>
      </c>
      <c r="J639" t="str">
        <f>IF(I639&lt;35,"Y","N")</f>
        <v>Y</v>
      </c>
      <c r="K639" t="s">
        <v>64</v>
      </c>
      <c r="L639">
        <v>294</v>
      </c>
      <c r="M639" t="s">
        <v>64</v>
      </c>
      <c r="N639">
        <v>1</v>
      </c>
    </row>
    <row r="640" spans="1:14" x14ac:dyDescent="0.3">
      <c r="A640" t="s">
        <v>1516</v>
      </c>
      <c r="B640" t="s">
        <v>38</v>
      </c>
      <c r="C640" t="s">
        <v>45</v>
      </c>
      <c r="D640" t="s">
        <v>40</v>
      </c>
      <c r="E640" t="s">
        <v>64</v>
      </c>
      <c r="F640">
        <v>3096</v>
      </c>
      <c r="G640" t="str">
        <f>IF(F640 &gt; 25,"Y","N")</f>
        <v>Y</v>
      </c>
      <c r="H640" t="s">
        <v>64</v>
      </c>
      <c r="I640">
        <v>20.336023330688477</v>
      </c>
      <c r="J640" t="s">
        <v>64</v>
      </c>
      <c r="K640" t="s">
        <v>64</v>
      </c>
      <c r="L640">
        <v>311</v>
      </c>
      <c r="M640" t="s">
        <v>64</v>
      </c>
      <c r="N640">
        <v>1</v>
      </c>
    </row>
    <row r="641" spans="1:15" x14ac:dyDescent="0.3">
      <c r="A641" t="s">
        <v>1261</v>
      </c>
      <c r="B641" t="s">
        <v>37</v>
      </c>
      <c r="C641" t="s">
        <v>45</v>
      </c>
      <c r="D641" t="s">
        <v>42</v>
      </c>
      <c r="E641" t="s">
        <v>733</v>
      </c>
      <c r="F641" t="s">
        <v>736</v>
      </c>
      <c r="G641" t="s">
        <v>736</v>
      </c>
      <c r="H641" t="s">
        <v>64</v>
      </c>
      <c r="I641">
        <v>30.565066337585449</v>
      </c>
      <c r="J641" t="str">
        <f>IF(I641&lt;35,"Y","N")</f>
        <v>Y</v>
      </c>
      <c r="K641" t="s">
        <v>64</v>
      </c>
      <c r="L641">
        <v>315</v>
      </c>
      <c r="M641" t="s">
        <v>64</v>
      </c>
      <c r="N641">
        <v>1</v>
      </c>
    </row>
    <row r="642" spans="1:15" x14ac:dyDescent="0.3">
      <c r="A642" t="s">
        <v>1217</v>
      </c>
      <c r="B642" t="s">
        <v>37</v>
      </c>
      <c r="C642" t="s">
        <v>53</v>
      </c>
      <c r="D642" t="s">
        <v>41</v>
      </c>
      <c r="E642" t="s">
        <v>733</v>
      </c>
      <c r="F642" t="s">
        <v>736</v>
      </c>
      <c r="G642" t="s">
        <v>736</v>
      </c>
      <c r="H642" t="s">
        <v>64</v>
      </c>
      <c r="I642">
        <v>27.94954776763916</v>
      </c>
      <c r="J642" t="str">
        <f>IF(I642&lt;35,"Y","N")</f>
        <v>Y</v>
      </c>
      <c r="K642" t="s">
        <v>64</v>
      </c>
      <c r="L642">
        <v>316</v>
      </c>
      <c r="M642" t="s">
        <v>64</v>
      </c>
      <c r="N642">
        <v>1</v>
      </c>
    </row>
    <row r="643" spans="1:15" x14ac:dyDescent="0.3">
      <c r="A643" t="s">
        <v>1583</v>
      </c>
      <c r="B643" t="s">
        <v>38</v>
      </c>
      <c r="C643" t="s">
        <v>55</v>
      </c>
      <c r="D643" t="s">
        <v>40</v>
      </c>
      <c r="E643" t="s">
        <v>733</v>
      </c>
      <c r="F643" t="s">
        <v>736</v>
      </c>
      <c r="G643" t="s">
        <v>736</v>
      </c>
      <c r="H643" t="s">
        <v>64</v>
      </c>
      <c r="I643">
        <v>31.645550727844238</v>
      </c>
      <c r="J643" t="s">
        <v>64</v>
      </c>
      <c r="K643" t="s">
        <v>64</v>
      </c>
      <c r="L643">
        <v>327</v>
      </c>
      <c r="M643" t="s">
        <v>64</v>
      </c>
      <c r="N643">
        <v>1</v>
      </c>
    </row>
    <row r="644" spans="1:15" x14ac:dyDescent="0.3">
      <c r="A644" t="s">
        <v>1166</v>
      </c>
      <c r="B644" t="s">
        <v>37</v>
      </c>
      <c r="C644" t="s">
        <v>48</v>
      </c>
      <c r="D644" t="s">
        <v>42</v>
      </c>
      <c r="E644" t="s">
        <v>733</v>
      </c>
      <c r="F644" t="s">
        <v>736</v>
      </c>
      <c r="G644" t="s">
        <v>736</v>
      </c>
      <c r="H644" t="s">
        <v>64</v>
      </c>
      <c r="I644">
        <v>35.71263313293457</v>
      </c>
      <c r="J644" t="str">
        <f>IF(I644&lt;35,"Y","N")</f>
        <v>N</v>
      </c>
      <c r="K644" t="s">
        <v>733</v>
      </c>
      <c r="L644" t="s">
        <v>736</v>
      </c>
      <c r="M644" t="s">
        <v>736</v>
      </c>
      <c r="N644">
        <v>0</v>
      </c>
    </row>
    <row r="645" spans="1:15" x14ac:dyDescent="0.3">
      <c r="A645" t="s">
        <v>208</v>
      </c>
      <c r="B645" t="s">
        <v>722</v>
      </c>
      <c r="C645" t="s">
        <v>55</v>
      </c>
      <c r="D645" t="s">
        <v>735</v>
      </c>
      <c r="E645" t="s">
        <v>733</v>
      </c>
      <c r="F645" t="s">
        <v>736</v>
      </c>
      <c r="G645" t="s">
        <v>736</v>
      </c>
      <c r="H645" t="s">
        <v>64</v>
      </c>
      <c r="I645">
        <v>27.722883224487305</v>
      </c>
      <c r="J645" t="str">
        <f>IF(I645&lt;35,"Y","N")</f>
        <v>Y</v>
      </c>
      <c r="K645" t="s">
        <v>64</v>
      </c>
      <c r="L645">
        <v>342</v>
      </c>
      <c r="M645" t="s">
        <v>64</v>
      </c>
      <c r="N645">
        <v>1</v>
      </c>
    </row>
    <row r="646" spans="1:15" x14ac:dyDescent="0.3">
      <c r="A646" s="2" t="s">
        <v>1460</v>
      </c>
      <c r="B646" t="s">
        <v>37</v>
      </c>
      <c r="C646" t="s">
        <v>51</v>
      </c>
      <c r="D646" t="s">
        <v>40</v>
      </c>
      <c r="E646" t="s">
        <v>733</v>
      </c>
      <c r="F646" t="s">
        <v>736</v>
      </c>
      <c r="G646" t="s">
        <v>736</v>
      </c>
      <c r="H646" t="s">
        <v>64</v>
      </c>
      <c r="I646">
        <v>31.253183364868164</v>
      </c>
      <c r="J646" t="s">
        <v>64</v>
      </c>
      <c r="K646" t="s">
        <v>64</v>
      </c>
      <c r="L646">
        <v>342</v>
      </c>
      <c r="M646" t="s">
        <v>64</v>
      </c>
      <c r="N646">
        <v>1</v>
      </c>
    </row>
    <row r="647" spans="1:15" x14ac:dyDescent="0.3">
      <c r="A647" t="s">
        <v>92</v>
      </c>
      <c r="B647" t="s">
        <v>727</v>
      </c>
      <c r="C647" t="s">
        <v>45</v>
      </c>
      <c r="D647" t="s">
        <v>735</v>
      </c>
      <c r="E647" t="s">
        <v>733</v>
      </c>
      <c r="F647" t="s">
        <v>736</v>
      </c>
      <c r="G647" t="s">
        <v>736</v>
      </c>
      <c r="H647" t="s">
        <v>64</v>
      </c>
      <c r="I647">
        <v>23.03591251373291</v>
      </c>
      <c r="J647" t="str">
        <f>IF(I647&lt;35,"Y","N")</f>
        <v>Y</v>
      </c>
      <c r="K647" t="s">
        <v>64</v>
      </c>
      <c r="L647">
        <v>360</v>
      </c>
      <c r="M647" t="s">
        <v>64</v>
      </c>
      <c r="N647">
        <v>1</v>
      </c>
    </row>
    <row r="648" spans="1:15" x14ac:dyDescent="0.3">
      <c r="A648" t="s">
        <v>147</v>
      </c>
      <c r="B648" t="s">
        <v>727</v>
      </c>
      <c r="C648" t="s">
        <v>45</v>
      </c>
      <c r="D648" t="s">
        <v>735</v>
      </c>
      <c r="E648" t="s">
        <v>733</v>
      </c>
      <c r="F648" t="s">
        <v>736</v>
      </c>
      <c r="G648" t="s">
        <v>736</v>
      </c>
      <c r="H648" t="s">
        <v>64</v>
      </c>
      <c r="I648">
        <v>19.051097869873047</v>
      </c>
      <c r="J648" t="str">
        <f>IF(I648&lt;35,"Y","N")</f>
        <v>Y</v>
      </c>
      <c r="K648" t="s">
        <v>64</v>
      </c>
      <c r="L648">
        <v>360</v>
      </c>
      <c r="M648" t="s">
        <v>64</v>
      </c>
      <c r="N648">
        <v>1</v>
      </c>
    </row>
    <row r="649" spans="1:15" x14ac:dyDescent="0.3">
      <c r="A649" t="s">
        <v>542</v>
      </c>
      <c r="B649" t="s">
        <v>38</v>
      </c>
      <c r="C649" t="s">
        <v>46</v>
      </c>
      <c r="D649" t="s">
        <v>735</v>
      </c>
      <c r="E649" t="s">
        <v>733</v>
      </c>
      <c r="F649" t="s">
        <v>736</v>
      </c>
      <c r="G649" t="s">
        <v>736</v>
      </c>
      <c r="H649" t="s">
        <v>64</v>
      </c>
      <c r="I649">
        <v>28.265185356140137</v>
      </c>
      <c r="J649" t="s">
        <v>64</v>
      </c>
      <c r="K649" t="s">
        <v>64</v>
      </c>
      <c r="L649">
        <v>372</v>
      </c>
      <c r="M649" t="s">
        <v>64</v>
      </c>
      <c r="N649">
        <v>1</v>
      </c>
    </row>
    <row r="650" spans="1:15" x14ac:dyDescent="0.3">
      <c r="A650" t="s">
        <v>1270</v>
      </c>
      <c r="B650" t="s">
        <v>37</v>
      </c>
      <c r="C650" t="s">
        <v>45</v>
      </c>
      <c r="D650" t="s">
        <v>42</v>
      </c>
      <c r="E650" t="s">
        <v>733</v>
      </c>
      <c r="F650" t="s">
        <v>736</v>
      </c>
      <c r="G650" t="s">
        <v>736</v>
      </c>
      <c r="H650" t="s">
        <v>64</v>
      </c>
      <c r="I650">
        <v>30.344769477844238</v>
      </c>
      <c r="J650" t="str">
        <f t="shared" ref="J650:J655" si="25">IF(I650&lt;35,"Y","N")</f>
        <v>Y</v>
      </c>
      <c r="K650" t="s">
        <v>64</v>
      </c>
      <c r="L650">
        <v>384</v>
      </c>
      <c r="M650" t="s">
        <v>64</v>
      </c>
      <c r="N650">
        <v>1</v>
      </c>
    </row>
    <row r="651" spans="1:15" s="2" customFormat="1" x14ac:dyDescent="0.3">
      <c r="A651" t="s">
        <v>1290</v>
      </c>
      <c r="B651" t="s">
        <v>37</v>
      </c>
      <c r="C651" t="s">
        <v>49</v>
      </c>
      <c r="D651" t="s">
        <v>40</v>
      </c>
      <c r="E651" t="s">
        <v>733</v>
      </c>
      <c r="F651" t="s">
        <v>736</v>
      </c>
      <c r="G651" t="s">
        <v>736</v>
      </c>
      <c r="H651" t="s">
        <v>64</v>
      </c>
      <c r="I651">
        <v>35.336748123168945</v>
      </c>
      <c r="J651" t="str">
        <f t="shared" si="25"/>
        <v>N</v>
      </c>
      <c r="K651" t="s">
        <v>64</v>
      </c>
      <c r="L651">
        <v>389</v>
      </c>
      <c r="M651" t="s">
        <v>64</v>
      </c>
      <c r="N651">
        <v>1</v>
      </c>
      <c r="O651"/>
    </row>
    <row r="652" spans="1:15" x14ac:dyDescent="0.3">
      <c r="A652" t="s">
        <v>404</v>
      </c>
      <c r="B652" t="s">
        <v>724</v>
      </c>
      <c r="C652" t="s">
        <v>46</v>
      </c>
      <c r="D652" t="s">
        <v>735</v>
      </c>
      <c r="E652" t="s">
        <v>733</v>
      </c>
      <c r="F652" t="s">
        <v>736</v>
      </c>
      <c r="G652" t="s">
        <v>736</v>
      </c>
      <c r="H652" t="s">
        <v>64</v>
      </c>
      <c r="I652">
        <v>32.698776245117188</v>
      </c>
      <c r="J652" t="str">
        <f t="shared" si="25"/>
        <v>Y</v>
      </c>
      <c r="K652" t="s">
        <v>64</v>
      </c>
      <c r="L652">
        <v>395</v>
      </c>
      <c r="M652" t="s">
        <v>64</v>
      </c>
      <c r="N652">
        <v>1</v>
      </c>
    </row>
    <row r="653" spans="1:15" x14ac:dyDescent="0.3">
      <c r="A653" t="s">
        <v>1394</v>
      </c>
      <c r="B653" t="s">
        <v>37</v>
      </c>
      <c r="C653" t="s">
        <v>56</v>
      </c>
      <c r="D653" t="s">
        <v>40</v>
      </c>
      <c r="E653" t="s">
        <v>733</v>
      </c>
      <c r="F653" t="s">
        <v>736</v>
      </c>
      <c r="G653" t="s">
        <v>736</v>
      </c>
      <c r="H653" t="s">
        <v>64</v>
      </c>
      <c r="I653">
        <v>33.900282859802246</v>
      </c>
      <c r="J653" t="str">
        <f t="shared" si="25"/>
        <v>Y</v>
      </c>
      <c r="K653" t="s">
        <v>64</v>
      </c>
      <c r="L653">
        <v>396</v>
      </c>
      <c r="M653" t="s">
        <v>64</v>
      </c>
      <c r="N653">
        <v>1</v>
      </c>
    </row>
    <row r="654" spans="1:15" x14ac:dyDescent="0.3">
      <c r="A654" t="s">
        <v>488</v>
      </c>
      <c r="B654" t="s">
        <v>725</v>
      </c>
      <c r="C654" t="s">
        <v>60</v>
      </c>
      <c r="D654" t="s">
        <v>735</v>
      </c>
      <c r="E654" t="s">
        <v>733</v>
      </c>
      <c r="F654" t="s">
        <v>736</v>
      </c>
      <c r="G654" t="s">
        <v>736</v>
      </c>
      <c r="H654" t="s">
        <v>64</v>
      </c>
      <c r="I654">
        <v>28.611464500427246</v>
      </c>
      <c r="J654" t="str">
        <f t="shared" si="25"/>
        <v>Y</v>
      </c>
      <c r="K654" t="s">
        <v>64</v>
      </c>
      <c r="L654">
        <v>400</v>
      </c>
      <c r="M654" t="s">
        <v>64</v>
      </c>
      <c r="N654">
        <v>1</v>
      </c>
    </row>
    <row r="655" spans="1:15" x14ac:dyDescent="0.3">
      <c r="A655" t="s">
        <v>269</v>
      </c>
      <c r="B655" t="s">
        <v>722</v>
      </c>
      <c r="C655" t="s">
        <v>56</v>
      </c>
      <c r="D655" t="s">
        <v>735</v>
      </c>
      <c r="E655" t="s">
        <v>733</v>
      </c>
      <c r="F655" t="s">
        <v>736</v>
      </c>
      <c r="G655" t="s">
        <v>736</v>
      </c>
      <c r="H655" t="s">
        <v>64</v>
      </c>
      <c r="I655">
        <v>26.340567588806152</v>
      </c>
      <c r="J655" t="str">
        <f t="shared" si="25"/>
        <v>Y</v>
      </c>
      <c r="K655" t="s">
        <v>64</v>
      </c>
      <c r="L655">
        <v>402</v>
      </c>
      <c r="M655" t="s">
        <v>64</v>
      </c>
      <c r="N655">
        <v>1</v>
      </c>
    </row>
    <row r="656" spans="1:15" x14ac:dyDescent="0.3">
      <c r="A656" t="s">
        <v>1223</v>
      </c>
      <c r="B656" t="s">
        <v>37</v>
      </c>
      <c r="C656" t="s">
        <v>52</v>
      </c>
      <c r="D656" t="s">
        <v>40</v>
      </c>
      <c r="E656" t="s">
        <v>733</v>
      </c>
      <c r="F656" t="s">
        <v>736</v>
      </c>
      <c r="G656" t="s">
        <v>736</v>
      </c>
      <c r="H656" t="s">
        <v>64</v>
      </c>
      <c r="I656">
        <v>36.90821647644043</v>
      </c>
      <c r="J656" t="s">
        <v>733</v>
      </c>
      <c r="K656" t="s">
        <v>64</v>
      </c>
      <c r="L656">
        <v>403</v>
      </c>
      <c r="M656" t="s">
        <v>64</v>
      </c>
      <c r="N656">
        <v>1</v>
      </c>
    </row>
    <row r="657" spans="1:14" x14ac:dyDescent="0.3">
      <c r="A657" t="s">
        <v>327</v>
      </c>
      <c r="B657" t="s">
        <v>723</v>
      </c>
      <c r="C657" t="s">
        <v>60</v>
      </c>
      <c r="D657" t="s">
        <v>735</v>
      </c>
      <c r="E657" t="s">
        <v>733</v>
      </c>
      <c r="F657" t="s">
        <v>736</v>
      </c>
      <c r="G657" t="s">
        <v>736</v>
      </c>
      <c r="H657" t="s">
        <v>64</v>
      </c>
      <c r="I657">
        <v>24.32443904876709</v>
      </c>
      <c r="J657" t="str">
        <f>IF(I657&lt;35,"Y","N")</f>
        <v>Y</v>
      </c>
      <c r="K657" t="s">
        <v>64</v>
      </c>
      <c r="L657">
        <v>405</v>
      </c>
      <c r="M657" t="s">
        <v>64</v>
      </c>
      <c r="N657">
        <v>1</v>
      </c>
    </row>
    <row r="658" spans="1:14" x14ac:dyDescent="0.3">
      <c r="A658" t="s">
        <v>1585</v>
      </c>
      <c r="B658" t="s">
        <v>38</v>
      </c>
      <c r="C658" t="s">
        <v>55</v>
      </c>
      <c r="D658" t="s">
        <v>40</v>
      </c>
      <c r="E658" t="s">
        <v>733</v>
      </c>
      <c r="F658" t="s">
        <v>736</v>
      </c>
      <c r="G658" t="s">
        <v>736</v>
      </c>
      <c r="H658" t="s">
        <v>64</v>
      </c>
      <c r="I658">
        <v>33.55817985534668</v>
      </c>
      <c r="J658" t="s">
        <v>64</v>
      </c>
      <c r="K658" t="s">
        <v>64</v>
      </c>
      <c r="L658">
        <v>422</v>
      </c>
      <c r="M658" t="s">
        <v>64</v>
      </c>
      <c r="N658">
        <v>1</v>
      </c>
    </row>
    <row r="659" spans="1:14" x14ac:dyDescent="0.3">
      <c r="A659" t="s">
        <v>613</v>
      </c>
      <c r="B659" t="s">
        <v>726</v>
      </c>
      <c r="C659" t="s">
        <v>46</v>
      </c>
      <c r="D659" t="s">
        <v>40</v>
      </c>
      <c r="E659" t="s">
        <v>733</v>
      </c>
      <c r="F659" t="s">
        <v>736</v>
      </c>
      <c r="G659" t="s">
        <v>736</v>
      </c>
      <c r="H659" t="s">
        <v>64</v>
      </c>
      <c r="I659">
        <v>30.763920783996582</v>
      </c>
      <c r="J659" t="str">
        <f>IF(I659&lt;35,"Y","N")</f>
        <v>Y</v>
      </c>
      <c r="K659" t="s">
        <v>64</v>
      </c>
      <c r="L659">
        <v>424</v>
      </c>
      <c r="M659" t="s">
        <v>64</v>
      </c>
      <c r="N659">
        <v>1</v>
      </c>
    </row>
    <row r="660" spans="1:14" x14ac:dyDescent="0.3">
      <c r="A660" t="s">
        <v>629</v>
      </c>
      <c r="B660" t="s">
        <v>726</v>
      </c>
      <c r="C660" t="s">
        <v>50</v>
      </c>
      <c r="D660" t="s">
        <v>735</v>
      </c>
      <c r="E660" t="s">
        <v>733</v>
      </c>
      <c r="F660" t="s">
        <v>736</v>
      </c>
      <c r="G660" t="s">
        <v>736</v>
      </c>
      <c r="H660" t="s">
        <v>64</v>
      </c>
      <c r="I660">
        <v>32.358012199401855</v>
      </c>
      <c r="J660" t="str">
        <f>IF(I660&lt;35,"Y","N")</f>
        <v>Y</v>
      </c>
      <c r="K660" t="s">
        <v>64</v>
      </c>
      <c r="L660">
        <v>440</v>
      </c>
      <c r="M660" t="s">
        <v>64</v>
      </c>
      <c r="N660">
        <v>1</v>
      </c>
    </row>
    <row r="661" spans="1:14" x14ac:dyDescent="0.3">
      <c r="A661" t="s">
        <v>1229</v>
      </c>
      <c r="B661" t="s">
        <v>37</v>
      </c>
      <c r="C661" t="s">
        <v>52</v>
      </c>
      <c r="D661" t="s">
        <v>40</v>
      </c>
      <c r="E661" t="s">
        <v>733</v>
      </c>
      <c r="F661" t="s">
        <v>736</v>
      </c>
      <c r="G661" t="s">
        <v>736</v>
      </c>
      <c r="H661" t="s">
        <v>64</v>
      </c>
      <c r="I661">
        <v>26.560583114624023</v>
      </c>
      <c r="J661" t="s">
        <v>64</v>
      </c>
      <c r="K661" t="s">
        <v>64</v>
      </c>
      <c r="L661">
        <v>441</v>
      </c>
      <c r="M661" t="s">
        <v>64</v>
      </c>
      <c r="N661">
        <v>1</v>
      </c>
    </row>
    <row r="662" spans="1:14" x14ac:dyDescent="0.3">
      <c r="A662" t="s">
        <v>1477</v>
      </c>
      <c r="B662" t="s">
        <v>38</v>
      </c>
      <c r="C662" t="s">
        <v>46</v>
      </c>
      <c r="D662" t="s">
        <v>40</v>
      </c>
      <c r="E662" t="s">
        <v>64</v>
      </c>
      <c r="F662">
        <v>68</v>
      </c>
      <c r="G662" t="str">
        <f>IF(F662 &gt; 25,"Y","N")</f>
        <v>Y</v>
      </c>
      <c r="H662" t="s">
        <v>64</v>
      </c>
      <c r="I662">
        <v>28.342625617980957</v>
      </c>
      <c r="J662" t="s">
        <v>64</v>
      </c>
      <c r="K662" t="s">
        <v>64</v>
      </c>
      <c r="L662">
        <v>457</v>
      </c>
      <c r="M662" t="s">
        <v>64</v>
      </c>
      <c r="N662">
        <v>1</v>
      </c>
    </row>
    <row r="663" spans="1:14" x14ac:dyDescent="0.3">
      <c r="A663" t="s">
        <v>1005</v>
      </c>
      <c r="B663" t="s">
        <v>37</v>
      </c>
      <c r="C663" t="s">
        <v>46</v>
      </c>
      <c r="D663" t="s">
        <v>42</v>
      </c>
      <c r="E663" t="s">
        <v>64</v>
      </c>
      <c r="F663">
        <v>255</v>
      </c>
      <c r="G663" t="str">
        <f>IF(F663 &gt; 25,"Y","N")</f>
        <v>Y</v>
      </c>
      <c r="H663" t="s">
        <v>64</v>
      </c>
      <c r="I663">
        <v>34.310501098632813</v>
      </c>
      <c r="J663" t="str">
        <f t="shared" ref="J663:J673" si="26">IF(I663&lt;35,"Y","N")</f>
        <v>Y</v>
      </c>
      <c r="K663" t="s">
        <v>64</v>
      </c>
      <c r="L663">
        <v>474</v>
      </c>
      <c r="M663" t="s">
        <v>64</v>
      </c>
      <c r="N663">
        <v>1</v>
      </c>
    </row>
    <row r="664" spans="1:14" x14ac:dyDescent="0.3">
      <c r="A664" t="s">
        <v>678</v>
      </c>
      <c r="B664" t="s">
        <v>726</v>
      </c>
      <c r="C664" t="s">
        <v>46</v>
      </c>
      <c r="D664" t="s">
        <v>735</v>
      </c>
      <c r="E664" t="s">
        <v>733</v>
      </c>
      <c r="F664" t="s">
        <v>736</v>
      </c>
      <c r="G664" t="s">
        <v>736</v>
      </c>
      <c r="H664" t="s">
        <v>64</v>
      </c>
      <c r="I664">
        <v>31.736484527587891</v>
      </c>
      <c r="J664" t="str">
        <f t="shared" si="26"/>
        <v>Y</v>
      </c>
      <c r="K664" t="s">
        <v>64</v>
      </c>
      <c r="L664">
        <v>492</v>
      </c>
      <c r="M664" t="s">
        <v>64</v>
      </c>
      <c r="N664">
        <v>1</v>
      </c>
    </row>
    <row r="665" spans="1:14" x14ac:dyDescent="0.3">
      <c r="A665" t="s">
        <v>482</v>
      </c>
      <c r="B665" t="s">
        <v>725</v>
      </c>
      <c r="C665" t="s">
        <v>45</v>
      </c>
      <c r="D665" t="s">
        <v>735</v>
      </c>
      <c r="E665" t="s">
        <v>733</v>
      </c>
      <c r="F665" t="s">
        <v>736</v>
      </c>
      <c r="G665" t="s">
        <v>736</v>
      </c>
      <c r="H665" t="s">
        <v>64</v>
      </c>
      <c r="I665">
        <v>19.703248977661133</v>
      </c>
      <c r="J665" t="str">
        <f t="shared" si="26"/>
        <v>Y</v>
      </c>
      <c r="K665" t="s">
        <v>64</v>
      </c>
      <c r="L665">
        <v>494</v>
      </c>
      <c r="M665" t="s">
        <v>64</v>
      </c>
      <c r="N665">
        <v>1</v>
      </c>
    </row>
    <row r="666" spans="1:14" x14ac:dyDescent="0.3">
      <c r="A666" t="s">
        <v>1398</v>
      </c>
      <c r="B666" t="s">
        <v>37</v>
      </c>
      <c r="C666" t="s">
        <v>44</v>
      </c>
      <c r="D666" t="s">
        <v>42</v>
      </c>
      <c r="E666" t="s">
        <v>733</v>
      </c>
      <c r="F666" t="s">
        <v>736</v>
      </c>
      <c r="G666" t="s">
        <v>736</v>
      </c>
      <c r="H666" t="s">
        <v>64</v>
      </c>
      <c r="I666">
        <v>28.793554306030273</v>
      </c>
      <c r="J666" t="str">
        <f t="shared" si="26"/>
        <v>Y</v>
      </c>
      <c r="K666" t="s">
        <v>64</v>
      </c>
      <c r="L666">
        <v>524</v>
      </c>
      <c r="M666" t="s">
        <v>64</v>
      </c>
      <c r="N666">
        <v>1</v>
      </c>
    </row>
    <row r="667" spans="1:14" x14ac:dyDescent="0.3">
      <c r="A667" t="s">
        <v>449</v>
      </c>
      <c r="B667" t="s">
        <v>724</v>
      </c>
      <c r="C667" t="s">
        <v>46</v>
      </c>
      <c r="D667" t="s">
        <v>735</v>
      </c>
      <c r="E667" t="s">
        <v>733</v>
      </c>
      <c r="F667" t="s">
        <v>736</v>
      </c>
      <c r="G667" t="s">
        <v>736</v>
      </c>
      <c r="H667" t="s">
        <v>64</v>
      </c>
      <c r="I667">
        <v>30.755744934082031</v>
      </c>
      <c r="J667" t="str">
        <f t="shared" si="26"/>
        <v>Y</v>
      </c>
      <c r="K667" t="s">
        <v>64</v>
      </c>
      <c r="L667">
        <v>525</v>
      </c>
      <c r="M667" t="s">
        <v>64</v>
      </c>
      <c r="N667">
        <v>1</v>
      </c>
    </row>
    <row r="668" spans="1:14" x14ac:dyDescent="0.3">
      <c r="A668" t="s">
        <v>480</v>
      </c>
      <c r="B668" t="s">
        <v>725</v>
      </c>
      <c r="C668" t="s">
        <v>60</v>
      </c>
      <c r="D668" t="s">
        <v>735</v>
      </c>
      <c r="E668" t="s">
        <v>733</v>
      </c>
      <c r="F668" t="s">
        <v>736</v>
      </c>
      <c r="G668" t="s">
        <v>736</v>
      </c>
      <c r="H668" t="s">
        <v>64</v>
      </c>
      <c r="I668">
        <v>26.576797485351563</v>
      </c>
      <c r="J668" t="str">
        <f t="shared" si="26"/>
        <v>Y</v>
      </c>
      <c r="K668" t="s">
        <v>64</v>
      </c>
      <c r="L668">
        <v>537</v>
      </c>
      <c r="M668" t="s">
        <v>64</v>
      </c>
      <c r="N668">
        <v>1</v>
      </c>
    </row>
    <row r="669" spans="1:14" x14ac:dyDescent="0.3">
      <c r="A669" t="s">
        <v>483</v>
      </c>
      <c r="B669" t="s">
        <v>725</v>
      </c>
      <c r="C669" t="s">
        <v>60</v>
      </c>
      <c r="D669" t="s">
        <v>735</v>
      </c>
      <c r="E669" t="s">
        <v>733</v>
      </c>
      <c r="F669" t="s">
        <v>736</v>
      </c>
      <c r="G669" t="s">
        <v>736</v>
      </c>
      <c r="H669" t="s">
        <v>64</v>
      </c>
      <c r="I669">
        <v>25.532016754150391</v>
      </c>
      <c r="J669" t="str">
        <f t="shared" si="26"/>
        <v>Y</v>
      </c>
      <c r="K669" t="s">
        <v>64</v>
      </c>
      <c r="L669">
        <v>537</v>
      </c>
      <c r="M669" t="s">
        <v>64</v>
      </c>
      <c r="N669">
        <v>1</v>
      </c>
    </row>
    <row r="670" spans="1:14" x14ac:dyDescent="0.3">
      <c r="A670" t="s">
        <v>1413</v>
      </c>
      <c r="B670" t="s">
        <v>37</v>
      </c>
      <c r="C670" t="s">
        <v>60</v>
      </c>
      <c r="D670" t="s">
        <v>734</v>
      </c>
      <c r="E670" t="s">
        <v>733</v>
      </c>
      <c r="F670" t="s">
        <v>736</v>
      </c>
      <c r="G670" t="s">
        <v>736</v>
      </c>
      <c r="H670" t="s">
        <v>64</v>
      </c>
      <c r="I670">
        <v>26.586673736572266</v>
      </c>
      <c r="J670" t="str">
        <f t="shared" si="26"/>
        <v>Y</v>
      </c>
      <c r="K670" t="s">
        <v>64</v>
      </c>
      <c r="L670">
        <v>14059</v>
      </c>
      <c r="M670" t="s">
        <v>64</v>
      </c>
      <c r="N670">
        <v>1</v>
      </c>
    </row>
    <row r="671" spans="1:14" x14ac:dyDescent="0.3">
      <c r="A671" t="s">
        <v>672</v>
      </c>
      <c r="B671" t="s">
        <v>726</v>
      </c>
      <c r="C671" t="s">
        <v>60</v>
      </c>
      <c r="D671" t="s">
        <v>735</v>
      </c>
      <c r="E671" t="s">
        <v>733</v>
      </c>
      <c r="F671" t="s">
        <v>736</v>
      </c>
      <c r="G671" t="s">
        <v>736</v>
      </c>
      <c r="H671" t="s">
        <v>64</v>
      </c>
      <c r="I671">
        <v>29.516355514526367</v>
      </c>
      <c r="J671" t="str">
        <f t="shared" si="26"/>
        <v>Y</v>
      </c>
      <c r="K671" t="s">
        <v>64</v>
      </c>
      <c r="L671">
        <v>544</v>
      </c>
      <c r="M671" t="s">
        <v>64</v>
      </c>
      <c r="N671">
        <v>1</v>
      </c>
    </row>
    <row r="672" spans="1:14" x14ac:dyDescent="0.3">
      <c r="A672" t="s">
        <v>1340</v>
      </c>
      <c r="B672" t="s">
        <v>37</v>
      </c>
      <c r="C672" t="s">
        <v>54</v>
      </c>
      <c r="D672" t="s">
        <v>40</v>
      </c>
      <c r="E672" t="s">
        <v>733</v>
      </c>
      <c r="F672" t="s">
        <v>736</v>
      </c>
      <c r="G672" t="s">
        <v>736</v>
      </c>
      <c r="H672" t="s">
        <v>64</v>
      </c>
      <c r="I672">
        <v>33.347700119018555</v>
      </c>
      <c r="J672" t="str">
        <f t="shared" si="26"/>
        <v>Y</v>
      </c>
      <c r="K672" t="s">
        <v>64</v>
      </c>
      <c r="L672">
        <v>548</v>
      </c>
      <c r="M672" t="s">
        <v>64</v>
      </c>
      <c r="N672">
        <v>1</v>
      </c>
    </row>
    <row r="673" spans="1:14" x14ac:dyDescent="0.3">
      <c r="A673" t="s">
        <v>218</v>
      </c>
      <c r="B673" t="s">
        <v>722</v>
      </c>
      <c r="C673" t="s">
        <v>46</v>
      </c>
      <c r="D673" t="s">
        <v>735</v>
      </c>
      <c r="E673" t="s">
        <v>733</v>
      </c>
      <c r="F673" t="s">
        <v>736</v>
      </c>
      <c r="G673" t="s">
        <v>736</v>
      </c>
      <c r="H673" t="s">
        <v>64</v>
      </c>
      <c r="I673">
        <v>33.260828018188477</v>
      </c>
      <c r="J673" t="str">
        <f t="shared" si="26"/>
        <v>Y</v>
      </c>
      <c r="K673" t="s">
        <v>64</v>
      </c>
      <c r="L673">
        <v>560</v>
      </c>
      <c r="M673" t="s">
        <v>64</v>
      </c>
      <c r="N673">
        <v>1</v>
      </c>
    </row>
    <row r="674" spans="1:14" x14ac:dyDescent="0.3">
      <c r="A674" t="s">
        <v>893</v>
      </c>
      <c r="B674" t="s">
        <v>37</v>
      </c>
      <c r="C674" t="s">
        <v>45</v>
      </c>
      <c r="D674" t="s">
        <v>41</v>
      </c>
      <c r="E674" t="s">
        <v>64</v>
      </c>
      <c r="F674">
        <v>957</v>
      </c>
      <c r="G674" t="str">
        <f>IF(F674 &gt; 25,"Y","N")</f>
        <v>Y</v>
      </c>
      <c r="H674" t="s">
        <v>64</v>
      </c>
      <c r="I674">
        <v>23.598895072937012</v>
      </c>
      <c r="J674" t="s">
        <v>64</v>
      </c>
      <c r="K674" t="s">
        <v>64</v>
      </c>
      <c r="L674">
        <v>575</v>
      </c>
      <c r="M674" t="s">
        <v>64</v>
      </c>
      <c r="N674">
        <v>1</v>
      </c>
    </row>
    <row r="675" spans="1:14" x14ac:dyDescent="0.3">
      <c r="A675" t="s">
        <v>110</v>
      </c>
      <c r="B675" t="s">
        <v>727</v>
      </c>
      <c r="C675" t="s">
        <v>60</v>
      </c>
      <c r="D675" t="s">
        <v>735</v>
      </c>
      <c r="E675" t="s">
        <v>733</v>
      </c>
      <c r="F675" t="s">
        <v>736</v>
      </c>
      <c r="G675" t="s">
        <v>736</v>
      </c>
      <c r="H675" t="s">
        <v>64</v>
      </c>
      <c r="I675">
        <v>23.200662612915039</v>
      </c>
      <c r="J675" t="str">
        <f>IF(I675&lt;35,"Y","N")</f>
        <v>Y</v>
      </c>
      <c r="K675" t="s">
        <v>64</v>
      </c>
      <c r="L675">
        <v>586</v>
      </c>
      <c r="M675" t="s">
        <v>64</v>
      </c>
      <c r="N675">
        <v>1</v>
      </c>
    </row>
    <row r="676" spans="1:14" x14ac:dyDescent="0.3">
      <c r="A676" t="s">
        <v>244</v>
      </c>
      <c r="B676" t="s">
        <v>722</v>
      </c>
      <c r="C676" t="s">
        <v>50</v>
      </c>
      <c r="D676" t="s">
        <v>735</v>
      </c>
      <c r="E676" t="s">
        <v>733</v>
      </c>
      <c r="F676" t="s">
        <v>736</v>
      </c>
      <c r="G676" t="s">
        <v>736</v>
      </c>
      <c r="H676" t="s">
        <v>64</v>
      </c>
      <c r="I676">
        <v>30.081489562988281</v>
      </c>
      <c r="J676" t="str">
        <f>IF(I676&lt;35,"Y","N")</f>
        <v>Y</v>
      </c>
      <c r="K676" t="s">
        <v>64</v>
      </c>
      <c r="L676">
        <v>594</v>
      </c>
      <c r="M676" t="s">
        <v>64</v>
      </c>
      <c r="N676">
        <v>1</v>
      </c>
    </row>
    <row r="677" spans="1:14" x14ac:dyDescent="0.3">
      <c r="A677" t="s">
        <v>555</v>
      </c>
      <c r="B677" t="s">
        <v>38</v>
      </c>
      <c r="C677" t="s">
        <v>55</v>
      </c>
      <c r="D677" t="s">
        <v>735</v>
      </c>
      <c r="E677" t="s">
        <v>733</v>
      </c>
      <c r="F677" t="s">
        <v>736</v>
      </c>
      <c r="G677" t="s">
        <v>736</v>
      </c>
      <c r="H677" t="s">
        <v>64</v>
      </c>
      <c r="I677">
        <v>30.953793525695801</v>
      </c>
      <c r="J677" t="s">
        <v>64</v>
      </c>
      <c r="K677" t="s">
        <v>64</v>
      </c>
      <c r="L677">
        <v>597</v>
      </c>
      <c r="M677" t="s">
        <v>64</v>
      </c>
      <c r="N677">
        <v>1</v>
      </c>
    </row>
    <row r="678" spans="1:14" x14ac:dyDescent="0.3">
      <c r="A678" t="s">
        <v>283</v>
      </c>
      <c r="B678" t="s">
        <v>722</v>
      </c>
      <c r="C678" t="s">
        <v>45</v>
      </c>
      <c r="D678" t="s">
        <v>735</v>
      </c>
      <c r="E678" t="s">
        <v>733</v>
      </c>
      <c r="F678" t="s">
        <v>736</v>
      </c>
      <c r="G678" t="s">
        <v>736</v>
      </c>
      <c r="H678" t="s">
        <v>64</v>
      </c>
      <c r="I678">
        <v>20.997894287109375</v>
      </c>
      <c r="J678" t="str">
        <f>IF(I678&lt;35,"Y","N")</f>
        <v>Y</v>
      </c>
      <c r="K678" t="s">
        <v>64</v>
      </c>
      <c r="L678">
        <v>598</v>
      </c>
      <c r="M678" t="s">
        <v>64</v>
      </c>
      <c r="N678">
        <v>1</v>
      </c>
    </row>
    <row r="679" spans="1:14" x14ac:dyDescent="0.3">
      <c r="A679" t="s">
        <v>128</v>
      </c>
      <c r="B679" t="s">
        <v>727</v>
      </c>
      <c r="C679" t="s">
        <v>60</v>
      </c>
      <c r="D679" t="s">
        <v>735</v>
      </c>
      <c r="E679" t="s">
        <v>733</v>
      </c>
      <c r="F679" t="s">
        <v>736</v>
      </c>
      <c r="G679" t="s">
        <v>736</v>
      </c>
      <c r="H679" t="s">
        <v>64</v>
      </c>
      <c r="I679">
        <v>24.437310218811035</v>
      </c>
      <c r="J679" t="str">
        <f>IF(I679&lt;35,"Y","N")</f>
        <v>Y</v>
      </c>
      <c r="K679" t="s">
        <v>64</v>
      </c>
      <c r="L679">
        <v>601</v>
      </c>
      <c r="M679" t="s">
        <v>64</v>
      </c>
      <c r="N679">
        <v>1</v>
      </c>
    </row>
    <row r="680" spans="1:14" x14ac:dyDescent="0.3">
      <c r="A680" t="s">
        <v>913</v>
      </c>
      <c r="B680" t="s">
        <v>37</v>
      </c>
      <c r="C680" t="s">
        <v>58</v>
      </c>
      <c r="D680" t="s">
        <v>43</v>
      </c>
      <c r="E680" t="s">
        <v>64</v>
      </c>
      <c r="F680">
        <v>110</v>
      </c>
      <c r="G680" t="str">
        <f>IF(F680 &gt; 25,"Y","N")</f>
        <v>Y</v>
      </c>
      <c r="H680" t="s">
        <v>64</v>
      </c>
      <c r="I680">
        <v>33.858802795410156</v>
      </c>
      <c r="J680" t="str">
        <f>IF(I680&lt;35,"Y","N")</f>
        <v>Y</v>
      </c>
      <c r="K680" t="s">
        <v>64</v>
      </c>
      <c r="L680">
        <v>601</v>
      </c>
      <c r="M680" t="s">
        <v>64</v>
      </c>
      <c r="N680">
        <v>1</v>
      </c>
    </row>
    <row r="681" spans="1:14" x14ac:dyDescent="0.3">
      <c r="A681" t="s">
        <v>964</v>
      </c>
      <c r="B681" t="s">
        <v>37</v>
      </c>
      <c r="C681" t="s">
        <v>61</v>
      </c>
      <c r="D681" t="s">
        <v>42</v>
      </c>
      <c r="E681" t="s">
        <v>64</v>
      </c>
      <c r="F681">
        <v>340</v>
      </c>
      <c r="G681" t="str">
        <f>IF(F681 &gt; 25,"Y","N")</f>
        <v>Y</v>
      </c>
      <c r="H681" t="s">
        <v>64</v>
      </c>
      <c r="I681">
        <v>25.627326011657715</v>
      </c>
      <c r="J681" t="s">
        <v>64</v>
      </c>
      <c r="K681" t="s">
        <v>64</v>
      </c>
      <c r="L681">
        <v>609</v>
      </c>
      <c r="M681" t="s">
        <v>64</v>
      </c>
      <c r="N681">
        <v>1</v>
      </c>
    </row>
    <row r="682" spans="1:14" x14ac:dyDescent="0.3">
      <c r="A682" t="s">
        <v>1091</v>
      </c>
      <c r="B682" t="s">
        <v>37</v>
      </c>
      <c r="C682" t="s">
        <v>56</v>
      </c>
      <c r="D682" t="s">
        <v>43</v>
      </c>
      <c r="E682" t="s">
        <v>64</v>
      </c>
      <c r="F682">
        <v>125</v>
      </c>
      <c r="G682" t="str">
        <f>IF(F682 &gt; 25,"Y","N")</f>
        <v>Y</v>
      </c>
      <c r="H682" t="s">
        <v>64</v>
      </c>
      <c r="I682">
        <v>25.904376983642578</v>
      </c>
      <c r="J682" t="str">
        <f>IF(I682&lt;35,"Y","N")</f>
        <v>Y</v>
      </c>
      <c r="K682" t="s">
        <v>64</v>
      </c>
      <c r="L682">
        <v>614</v>
      </c>
      <c r="M682" t="s">
        <v>64</v>
      </c>
      <c r="N682">
        <v>1</v>
      </c>
    </row>
    <row r="683" spans="1:14" x14ac:dyDescent="0.3">
      <c r="A683" t="s">
        <v>1255</v>
      </c>
      <c r="B683" t="s">
        <v>37</v>
      </c>
      <c r="C683" t="s">
        <v>45</v>
      </c>
      <c r="D683" t="s">
        <v>43</v>
      </c>
      <c r="E683" t="s">
        <v>733</v>
      </c>
      <c r="F683" t="s">
        <v>736</v>
      </c>
      <c r="G683" t="s">
        <v>736</v>
      </c>
      <c r="H683" t="s">
        <v>64</v>
      </c>
      <c r="I683">
        <v>29.132905006408691</v>
      </c>
      <c r="J683" t="str">
        <f>IF(I683&lt;35,"Y","N")</f>
        <v>Y</v>
      </c>
      <c r="K683" t="s">
        <v>64</v>
      </c>
      <c r="L683">
        <v>643</v>
      </c>
      <c r="M683" t="s">
        <v>64</v>
      </c>
      <c r="N683">
        <v>1</v>
      </c>
    </row>
    <row r="684" spans="1:14" x14ac:dyDescent="0.3">
      <c r="A684" t="s">
        <v>1553</v>
      </c>
      <c r="B684" t="s">
        <v>38</v>
      </c>
      <c r="C684" t="s">
        <v>50</v>
      </c>
      <c r="D684" t="s">
        <v>40</v>
      </c>
      <c r="E684" t="s">
        <v>733</v>
      </c>
      <c r="F684" t="s">
        <v>736</v>
      </c>
      <c r="G684" t="s">
        <v>736</v>
      </c>
      <c r="H684" t="s">
        <v>64</v>
      </c>
      <c r="I684">
        <v>32.225761413574219</v>
      </c>
      <c r="J684" t="s">
        <v>64</v>
      </c>
      <c r="K684" t="s">
        <v>64</v>
      </c>
      <c r="L684">
        <v>666</v>
      </c>
      <c r="M684" t="s">
        <v>64</v>
      </c>
      <c r="N684">
        <v>1</v>
      </c>
    </row>
    <row r="685" spans="1:14" x14ac:dyDescent="0.3">
      <c r="A685" t="s">
        <v>339</v>
      </c>
      <c r="B685" t="s">
        <v>723</v>
      </c>
      <c r="C685" t="s">
        <v>60</v>
      </c>
      <c r="D685" t="s">
        <v>735</v>
      </c>
      <c r="E685" t="s">
        <v>733</v>
      </c>
      <c r="F685" t="s">
        <v>736</v>
      </c>
      <c r="G685" t="s">
        <v>736</v>
      </c>
      <c r="H685" t="s">
        <v>64</v>
      </c>
      <c r="I685">
        <v>27.640082359313965</v>
      </c>
      <c r="J685" t="str">
        <f t="shared" ref="J685:J692" si="27">IF(I685&lt;35,"Y","N")</f>
        <v>Y</v>
      </c>
      <c r="K685" t="s">
        <v>64</v>
      </c>
      <c r="L685">
        <v>693</v>
      </c>
      <c r="M685" t="s">
        <v>64</v>
      </c>
      <c r="N685">
        <v>1</v>
      </c>
    </row>
    <row r="686" spans="1:14" x14ac:dyDescent="0.3">
      <c r="A686" t="s">
        <v>334</v>
      </c>
      <c r="B686" t="s">
        <v>723</v>
      </c>
      <c r="C686" t="s">
        <v>46</v>
      </c>
      <c r="D686" t="s">
        <v>735</v>
      </c>
      <c r="E686" t="s">
        <v>733</v>
      </c>
      <c r="F686" t="s">
        <v>736</v>
      </c>
      <c r="G686" t="s">
        <v>736</v>
      </c>
      <c r="H686" t="s">
        <v>64</v>
      </c>
      <c r="I686">
        <v>32.03367805480957</v>
      </c>
      <c r="J686" t="str">
        <f t="shared" si="27"/>
        <v>Y</v>
      </c>
      <c r="K686" t="s">
        <v>64</v>
      </c>
      <c r="L686">
        <v>711</v>
      </c>
      <c r="M686" t="s">
        <v>64</v>
      </c>
      <c r="N686">
        <v>1</v>
      </c>
    </row>
    <row r="687" spans="1:14" x14ac:dyDescent="0.3">
      <c r="A687" t="s">
        <v>180</v>
      </c>
      <c r="B687" t="s">
        <v>728</v>
      </c>
      <c r="C687" t="s">
        <v>60</v>
      </c>
      <c r="D687" t="s">
        <v>40</v>
      </c>
      <c r="E687" t="s">
        <v>733</v>
      </c>
      <c r="F687" t="s">
        <v>736</v>
      </c>
      <c r="G687" t="s">
        <v>736</v>
      </c>
      <c r="H687" t="s">
        <v>64</v>
      </c>
      <c r="I687">
        <v>26.105471611022949</v>
      </c>
      <c r="J687" t="str">
        <f t="shared" si="27"/>
        <v>Y</v>
      </c>
      <c r="K687" t="s">
        <v>64</v>
      </c>
      <c r="L687">
        <v>718</v>
      </c>
      <c r="M687" t="s">
        <v>64</v>
      </c>
      <c r="N687">
        <v>1</v>
      </c>
    </row>
    <row r="688" spans="1:14" x14ac:dyDescent="0.3">
      <c r="A688" t="s">
        <v>1145</v>
      </c>
      <c r="B688" t="s">
        <v>37</v>
      </c>
      <c r="C688" t="s">
        <v>48</v>
      </c>
      <c r="D688" t="s">
        <v>735</v>
      </c>
      <c r="E688" t="s">
        <v>733</v>
      </c>
      <c r="F688" t="s">
        <v>736</v>
      </c>
      <c r="G688" t="s">
        <v>736</v>
      </c>
      <c r="H688" t="s">
        <v>64</v>
      </c>
      <c r="I688">
        <v>32.421428680419922</v>
      </c>
      <c r="J688" t="str">
        <f t="shared" si="27"/>
        <v>Y</v>
      </c>
      <c r="K688" t="s">
        <v>64</v>
      </c>
      <c r="L688">
        <v>720</v>
      </c>
      <c r="M688" t="s">
        <v>64</v>
      </c>
      <c r="N688">
        <v>1</v>
      </c>
    </row>
    <row r="689" spans="1:14" x14ac:dyDescent="0.3">
      <c r="A689" t="s">
        <v>299</v>
      </c>
      <c r="B689" t="s">
        <v>722</v>
      </c>
      <c r="C689" t="s">
        <v>45</v>
      </c>
      <c r="D689" t="s">
        <v>735</v>
      </c>
      <c r="E689" t="s">
        <v>733</v>
      </c>
      <c r="F689" t="s">
        <v>736</v>
      </c>
      <c r="G689" t="s">
        <v>736</v>
      </c>
      <c r="H689" t="s">
        <v>64</v>
      </c>
      <c r="I689">
        <v>20.771037101745605</v>
      </c>
      <c r="J689" t="str">
        <f t="shared" si="27"/>
        <v>Y</v>
      </c>
      <c r="K689" t="s">
        <v>64</v>
      </c>
      <c r="L689">
        <v>741</v>
      </c>
      <c r="M689" t="s">
        <v>64</v>
      </c>
      <c r="N689">
        <v>1</v>
      </c>
    </row>
    <row r="690" spans="1:14" x14ac:dyDescent="0.3">
      <c r="A690" t="s">
        <v>1092</v>
      </c>
      <c r="B690" t="s">
        <v>37</v>
      </c>
      <c r="C690" t="s">
        <v>56</v>
      </c>
      <c r="D690" t="s">
        <v>43</v>
      </c>
      <c r="E690" t="s">
        <v>64</v>
      </c>
      <c r="F690">
        <v>255</v>
      </c>
      <c r="G690" t="str">
        <f>IF(F690 &gt; 25,"Y","N")</f>
        <v>Y</v>
      </c>
      <c r="H690" t="s">
        <v>64</v>
      </c>
      <c r="I690">
        <v>30.071503639221191</v>
      </c>
      <c r="J690" t="str">
        <f t="shared" si="27"/>
        <v>Y</v>
      </c>
      <c r="K690" t="s">
        <v>64</v>
      </c>
      <c r="L690">
        <v>741</v>
      </c>
      <c r="M690" t="s">
        <v>64</v>
      </c>
      <c r="N690">
        <v>1</v>
      </c>
    </row>
    <row r="691" spans="1:14" x14ac:dyDescent="0.3">
      <c r="A691" t="s">
        <v>1335</v>
      </c>
      <c r="B691" t="s">
        <v>37</v>
      </c>
      <c r="C691" t="s">
        <v>54</v>
      </c>
      <c r="D691" t="s">
        <v>42</v>
      </c>
      <c r="E691" t="s">
        <v>733</v>
      </c>
      <c r="F691" t="s">
        <v>736</v>
      </c>
      <c r="G691" t="s">
        <v>736</v>
      </c>
      <c r="H691" t="s">
        <v>64</v>
      </c>
      <c r="I691">
        <v>30.551142692565918</v>
      </c>
      <c r="J691" t="str">
        <f t="shared" si="27"/>
        <v>Y</v>
      </c>
      <c r="K691" t="s">
        <v>64</v>
      </c>
      <c r="L691">
        <v>744</v>
      </c>
      <c r="M691" t="s">
        <v>64</v>
      </c>
      <c r="N691">
        <v>1</v>
      </c>
    </row>
    <row r="692" spans="1:14" x14ac:dyDescent="0.3">
      <c r="A692" t="s">
        <v>366</v>
      </c>
      <c r="B692" t="s">
        <v>724</v>
      </c>
      <c r="C692" t="s">
        <v>46</v>
      </c>
      <c r="D692" t="s">
        <v>735</v>
      </c>
      <c r="E692" t="s">
        <v>733</v>
      </c>
      <c r="F692" t="s">
        <v>736</v>
      </c>
      <c r="G692" t="s">
        <v>736</v>
      </c>
      <c r="H692" t="s">
        <v>64</v>
      </c>
      <c r="I692">
        <v>31.494692802429199</v>
      </c>
      <c r="J692" t="str">
        <f t="shared" si="27"/>
        <v>Y</v>
      </c>
      <c r="K692" t="s">
        <v>64</v>
      </c>
      <c r="L692">
        <v>752</v>
      </c>
      <c r="M692" t="s">
        <v>64</v>
      </c>
      <c r="N692">
        <v>1</v>
      </c>
    </row>
    <row r="693" spans="1:14" x14ac:dyDescent="0.3">
      <c r="A693" t="s">
        <v>565</v>
      </c>
      <c r="B693" t="s">
        <v>38</v>
      </c>
      <c r="C693" t="s">
        <v>46</v>
      </c>
      <c r="D693" t="s">
        <v>735</v>
      </c>
      <c r="E693" t="s">
        <v>733</v>
      </c>
      <c r="F693" t="s">
        <v>736</v>
      </c>
      <c r="G693" t="s">
        <v>736</v>
      </c>
      <c r="H693" t="s">
        <v>64</v>
      </c>
      <c r="I693">
        <v>29.97160816192627</v>
      </c>
      <c r="J693" t="s">
        <v>64</v>
      </c>
      <c r="K693" t="s">
        <v>64</v>
      </c>
      <c r="L693">
        <v>764</v>
      </c>
      <c r="M693" t="s">
        <v>64</v>
      </c>
      <c r="N693">
        <v>1</v>
      </c>
    </row>
    <row r="694" spans="1:14" x14ac:dyDescent="0.3">
      <c r="A694" t="s">
        <v>873</v>
      </c>
      <c r="B694" t="s">
        <v>37</v>
      </c>
      <c r="C694" t="s">
        <v>57</v>
      </c>
      <c r="D694" t="s">
        <v>43</v>
      </c>
      <c r="E694" t="s">
        <v>64</v>
      </c>
      <c r="F694">
        <v>1533</v>
      </c>
      <c r="G694" t="str">
        <f>IF(F694 &gt; 25,"Y","N")</f>
        <v>Y</v>
      </c>
      <c r="H694" t="s">
        <v>64</v>
      </c>
      <c r="I694">
        <v>25.221419334411621</v>
      </c>
      <c r="J694" t="s">
        <v>64</v>
      </c>
      <c r="K694" t="s">
        <v>64</v>
      </c>
      <c r="L694">
        <v>777</v>
      </c>
      <c r="M694" t="s">
        <v>64</v>
      </c>
      <c r="N694">
        <v>1</v>
      </c>
    </row>
    <row r="695" spans="1:14" x14ac:dyDescent="0.3">
      <c r="A695" t="s">
        <v>1381</v>
      </c>
      <c r="B695" t="s">
        <v>37</v>
      </c>
      <c r="C695" t="s">
        <v>59</v>
      </c>
      <c r="D695" t="s">
        <v>40</v>
      </c>
      <c r="E695" t="s">
        <v>733</v>
      </c>
      <c r="F695" t="s">
        <v>736</v>
      </c>
      <c r="G695" t="s">
        <v>736</v>
      </c>
      <c r="H695" t="s">
        <v>64</v>
      </c>
      <c r="I695">
        <v>28.465287208557129</v>
      </c>
      <c r="J695" t="str">
        <f>IF(I695&lt;35,"Y","N")</f>
        <v>Y</v>
      </c>
      <c r="K695" t="s">
        <v>64</v>
      </c>
      <c r="L695">
        <v>777</v>
      </c>
      <c r="M695" t="s">
        <v>64</v>
      </c>
      <c r="N695">
        <v>1</v>
      </c>
    </row>
    <row r="696" spans="1:14" x14ac:dyDescent="0.3">
      <c r="A696" t="s">
        <v>1065</v>
      </c>
      <c r="B696" t="s">
        <v>37</v>
      </c>
      <c r="C696" t="s">
        <v>60</v>
      </c>
      <c r="D696" t="s">
        <v>42</v>
      </c>
      <c r="E696" t="s">
        <v>64</v>
      </c>
      <c r="F696">
        <v>202</v>
      </c>
      <c r="G696" t="str">
        <f>IF(F696 &gt; 25,"Y","N")</f>
        <v>Y</v>
      </c>
      <c r="H696" t="s">
        <v>64</v>
      </c>
      <c r="I696">
        <v>29.361241340637207</v>
      </c>
      <c r="J696" t="str">
        <f>IF(I696&lt;35,"Y","N")</f>
        <v>Y</v>
      </c>
      <c r="K696" t="s">
        <v>64</v>
      </c>
      <c r="L696">
        <v>777</v>
      </c>
      <c r="M696" t="s">
        <v>64</v>
      </c>
      <c r="N696">
        <v>1</v>
      </c>
    </row>
    <row r="697" spans="1:14" x14ac:dyDescent="0.3">
      <c r="A697" t="s">
        <v>390</v>
      </c>
      <c r="B697" t="s">
        <v>724</v>
      </c>
      <c r="C697" t="s">
        <v>60</v>
      </c>
      <c r="D697" t="s">
        <v>735</v>
      </c>
      <c r="E697" t="s">
        <v>733</v>
      </c>
      <c r="F697" t="s">
        <v>736</v>
      </c>
      <c r="G697" t="s">
        <v>736</v>
      </c>
      <c r="H697" t="s">
        <v>64</v>
      </c>
      <c r="I697">
        <v>32.508902549743652</v>
      </c>
      <c r="J697" t="str">
        <f>IF(I697&lt;35,"Y","N")</f>
        <v>Y</v>
      </c>
      <c r="K697" t="s">
        <v>64</v>
      </c>
      <c r="L697">
        <v>790</v>
      </c>
      <c r="M697" t="s">
        <v>64</v>
      </c>
      <c r="N697">
        <v>1</v>
      </c>
    </row>
    <row r="698" spans="1:14" x14ac:dyDescent="0.3">
      <c r="A698" t="s">
        <v>807</v>
      </c>
      <c r="B698" t="s">
        <v>37</v>
      </c>
      <c r="C698" t="s">
        <v>48</v>
      </c>
      <c r="D698" t="s">
        <v>42</v>
      </c>
      <c r="E698" t="s">
        <v>64</v>
      </c>
      <c r="F698">
        <v>479</v>
      </c>
      <c r="G698" t="str">
        <f>IF(F698 &gt; 25,"Y","N")</f>
        <v>Y</v>
      </c>
      <c r="H698" t="s">
        <v>64</v>
      </c>
      <c r="I698">
        <v>28.808597564697266</v>
      </c>
      <c r="J698" t="s">
        <v>64</v>
      </c>
      <c r="K698" t="s">
        <v>64</v>
      </c>
      <c r="L698">
        <v>818</v>
      </c>
      <c r="M698" t="s">
        <v>64</v>
      </c>
      <c r="N698">
        <v>1</v>
      </c>
    </row>
    <row r="699" spans="1:14" x14ac:dyDescent="0.3">
      <c r="A699" t="s">
        <v>1063</v>
      </c>
      <c r="B699" t="s">
        <v>37</v>
      </c>
      <c r="C699" t="s">
        <v>60</v>
      </c>
      <c r="D699" t="s">
        <v>41</v>
      </c>
      <c r="E699" t="s">
        <v>64</v>
      </c>
      <c r="F699">
        <v>1249</v>
      </c>
      <c r="G699" t="str">
        <f>IF(F699 &gt; 25,"Y","N")</f>
        <v>Y</v>
      </c>
      <c r="H699" t="s">
        <v>64</v>
      </c>
      <c r="I699">
        <v>24.296674728393555</v>
      </c>
      <c r="J699" t="str">
        <f>IF(I699&lt;35,"Y","N")</f>
        <v>Y</v>
      </c>
      <c r="K699" t="s">
        <v>64</v>
      </c>
      <c r="L699">
        <v>818</v>
      </c>
      <c r="M699" t="s">
        <v>64</v>
      </c>
      <c r="N699">
        <v>1</v>
      </c>
    </row>
    <row r="700" spans="1:14" x14ac:dyDescent="0.3">
      <c r="A700" t="s">
        <v>135</v>
      </c>
      <c r="B700" t="s">
        <v>727</v>
      </c>
      <c r="C700" t="s">
        <v>46</v>
      </c>
      <c r="D700" t="s">
        <v>735</v>
      </c>
      <c r="E700" t="s">
        <v>733</v>
      </c>
      <c r="F700" t="s">
        <v>736</v>
      </c>
      <c r="G700" t="s">
        <v>736</v>
      </c>
      <c r="H700" t="s">
        <v>64</v>
      </c>
      <c r="I700">
        <v>33.043115615844727</v>
      </c>
      <c r="J700" t="str">
        <f>IF(I700&lt;35,"Y","N")</f>
        <v>Y</v>
      </c>
      <c r="K700" t="s">
        <v>64</v>
      </c>
      <c r="L700">
        <v>821</v>
      </c>
      <c r="M700" t="s">
        <v>64</v>
      </c>
      <c r="N700">
        <v>1</v>
      </c>
    </row>
    <row r="701" spans="1:14" x14ac:dyDescent="0.3">
      <c r="A701" t="s">
        <v>559</v>
      </c>
      <c r="B701" t="s">
        <v>38</v>
      </c>
      <c r="C701" t="s">
        <v>46</v>
      </c>
      <c r="D701" t="s">
        <v>735</v>
      </c>
      <c r="E701" t="s">
        <v>733</v>
      </c>
      <c r="F701" t="s">
        <v>736</v>
      </c>
      <c r="G701" t="s">
        <v>736</v>
      </c>
      <c r="H701" t="s">
        <v>64</v>
      </c>
      <c r="I701">
        <v>28.198137283325195</v>
      </c>
      <c r="J701" t="s">
        <v>64</v>
      </c>
      <c r="K701" t="s">
        <v>64</v>
      </c>
      <c r="L701">
        <v>833</v>
      </c>
      <c r="M701" t="s">
        <v>64</v>
      </c>
      <c r="N701">
        <v>1</v>
      </c>
    </row>
    <row r="702" spans="1:14" x14ac:dyDescent="0.3">
      <c r="A702" t="s">
        <v>312</v>
      </c>
      <c r="B702" t="s">
        <v>723</v>
      </c>
      <c r="C702" t="s">
        <v>46</v>
      </c>
      <c r="D702" t="s">
        <v>735</v>
      </c>
      <c r="E702" t="s">
        <v>733</v>
      </c>
      <c r="F702" t="s">
        <v>736</v>
      </c>
      <c r="G702" t="s">
        <v>736</v>
      </c>
      <c r="H702" t="s">
        <v>64</v>
      </c>
      <c r="I702">
        <v>31.815239906311035</v>
      </c>
      <c r="J702" t="str">
        <f>IF(I702&lt;35,"Y","N")</f>
        <v>Y</v>
      </c>
      <c r="K702" t="s">
        <v>64</v>
      </c>
      <c r="L702">
        <v>849</v>
      </c>
      <c r="M702" t="s">
        <v>64</v>
      </c>
      <c r="N702">
        <v>1</v>
      </c>
    </row>
    <row r="703" spans="1:14" x14ac:dyDescent="0.3">
      <c r="A703" t="s">
        <v>610</v>
      </c>
      <c r="B703" t="s">
        <v>726</v>
      </c>
      <c r="C703" t="s">
        <v>46</v>
      </c>
      <c r="D703" t="s">
        <v>40</v>
      </c>
      <c r="E703" t="s">
        <v>733</v>
      </c>
      <c r="F703" t="s">
        <v>736</v>
      </c>
      <c r="G703" t="s">
        <v>736</v>
      </c>
      <c r="H703" t="s">
        <v>64</v>
      </c>
      <c r="I703">
        <v>31.321852684020996</v>
      </c>
      <c r="J703" t="str">
        <f>IF(I703&lt;35,"Y","N")</f>
        <v>Y</v>
      </c>
      <c r="K703" t="s">
        <v>64</v>
      </c>
      <c r="L703">
        <v>862</v>
      </c>
      <c r="M703" t="s">
        <v>64</v>
      </c>
      <c r="N703">
        <v>1</v>
      </c>
    </row>
    <row r="704" spans="1:14" x14ac:dyDescent="0.3">
      <c r="A704" t="s">
        <v>1292</v>
      </c>
      <c r="B704" t="s">
        <v>37</v>
      </c>
      <c r="C704" t="s">
        <v>49</v>
      </c>
      <c r="D704" t="s">
        <v>40</v>
      </c>
      <c r="E704" t="s">
        <v>733</v>
      </c>
      <c r="F704" t="s">
        <v>736</v>
      </c>
      <c r="G704" t="s">
        <v>736</v>
      </c>
      <c r="H704" t="s">
        <v>64</v>
      </c>
      <c r="I704">
        <v>31.999863624572754</v>
      </c>
      <c r="J704" t="str">
        <f>IF(I704&lt;35,"Y","N")</f>
        <v>Y</v>
      </c>
      <c r="K704" t="s">
        <v>64</v>
      </c>
      <c r="L704">
        <v>864</v>
      </c>
      <c r="M704" t="s">
        <v>64</v>
      </c>
      <c r="N704">
        <v>1</v>
      </c>
    </row>
    <row r="705" spans="1:14" x14ac:dyDescent="0.3">
      <c r="A705" t="s">
        <v>178</v>
      </c>
      <c r="B705" t="s">
        <v>728</v>
      </c>
      <c r="C705" t="s">
        <v>46</v>
      </c>
      <c r="D705" t="s">
        <v>40</v>
      </c>
      <c r="E705" t="s">
        <v>733</v>
      </c>
      <c r="F705" t="s">
        <v>736</v>
      </c>
      <c r="G705" t="s">
        <v>736</v>
      </c>
      <c r="H705" t="s">
        <v>64</v>
      </c>
      <c r="I705">
        <v>30.399192810058594</v>
      </c>
      <c r="J705" t="str">
        <f>IF(I705&lt;35,"Y","N")</f>
        <v>Y</v>
      </c>
      <c r="K705" t="s">
        <v>64</v>
      </c>
      <c r="L705">
        <v>866</v>
      </c>
      <c r="M705" t="s">
        <v>64</v>
      </c>
      <c r="N705">
        <v>1</v>
      </c>
    </row>
    <row r="706" spans="1:14" x14ac:dyDescent="0.3">
      <c r="A706" t="s">
        <v>1248</v>
      </c>
      <c r="B706" t="s">
        <v>37</v>
      </c>
      <c r="C706" t="s">
        <v>45</v>
      </c>
      <c r="D706" t="s">
        <v>41</v>
      </c>
      <c r="E706" t="s">
        <v>733</v>
      </c>
      <c r="F706" t="s">
        <v>736</v>
      </c>
      <c r="G706" t="s">
        <v>736</v>
      </c>
      <c r="H706" t="s">
        <v>64</v>
      </c>
      <c r="I706">
        <v>21.370652198791504</v>
      </c>
      <c r="J706" t="str">
        <f>IF(I706&lt;35,"Y","N")</f>
        <v>Y</v>
      </c>
      <c r="K706" t="s">
        <v>64</v>
      </c>
      <c r="L706">
        <v>870</v>
      </c>
      <c r="M706" t="s">
        <v>64</v>
      </c>
      <c r="N706">
        <v>1</v>
      </c>
    </row>
    <row r="707" spans="1:14" x14ac:dyDescent="0.3">
      <c r="A707" t="s">
        <v>965</v>
      </c>
      <c r="B707" t="s">
        <v>37</v>
      </c>
      <c r="C707" t="s">
        <v>61</v>
      </c>
      <c r="D707" t="s">
        <v>42</v>
      </c>
      <c r="E707" t="s">
        <v>64</v>
      </c>
      <c r="F707">
        <v>303</v>
      </c>
      <c r="G707" t="str">
        <f>IF(F707 &gt; 25,"Y","N")</f>
        <v>Y</v>
      </c>
      <c r="H707" t="s">
        <v>64</v>
      </c>
      <c r="I707">
        <v>35.156696319580078</v>
      </c>
      <c r="J707" t="s">
        <v>733</v>
      </c>
      <c r="K707" t="s">
        <v>64</v>
      </c>
      <c r="L707">
        <v>872</v>
      </c>
      <c r="M707" t="s">
        <v>64</v>
      </c>
      <c r="N707">
        <v>1</v>
      </c>
    </row>
    <row r="708" spans="1:14" x14ac:dyDescent="0.3">
      <c r="A708" t="s">
        <v>958</v>
      </c>
      <c r="B708" t="s">
        <v>37</v>
      </c>
      <c r="C708" t="s">
        <v>61</v>
      </c>
      <c r="D708" t="s">
        <v>42</v>
      </c>
      <c r="E708" t="s">
        <v>64</v>
      </c>
      <c r="F708">
        <v>1056</v>
      </c>
      <c r="G708" t="str">
        <f>IF(F708 &gt; 25,"Y","N")</f>
        <v>Y</v>
      </c>
      <c r="H708" t="s">
        <v>64</v>
      </c>
      <c r="I708">
        <v>27.761691093444824</v>
      </c>
      <c r="J708" t="s">
        <v>64</v>
      </c>
      <c r="K708" t="s">
        <v>64</v>
      </c>
      <c r="L708">
        <v>880</v>
      </c>
      <c r="M708" t="s">
        <v>64</v>
      </c>
      <c r="N708">
        <v>1</v>
      </c>
    </row>
    <row r="709" spans="1:14" x14ac:dyDescent="0.3">
      <c r="A709" t="s">
        <v>615</v>
      </c>
      <c r="B709" t="s">
        <v>726</v>
      </c>
      <c r="C709" t="s">
        <v>50</v>
      </c>
      <c r="D709" t="s">
        <v>40</v>
      </c>
      <c r="E709" t="s">
        <v>733</v>
      </c>
      <c r="F709" t="s">
        <v>736</v>
      </c>
      <c r="G709" t="s">
        <v>736</v>
      </c>
      <c r="H709" t="s">
        <v>64</v>
      </c>
      <c r="I709">
        <v>30.459217071533203</v>
      </c>
      <c r="J709" t="str">
        <f t="shared" ref="J709:J718" si="28">IF(I709&lt;35,"Y","N")</f>
        <v>Y</v>
      </c>
      <c r="K709" t="s">
        <v>64</v>
      </c>
      <c r="L709">
        <v>883</v>
      </c>
      <c r="M709" t="s">
        <v>64</v>
      </c>
      <c r="N709">
        <v>1</v>
      </c>
    </row>
    <row r="710" spans="1:14" x14ac:dyDescent="0.3">
      <c r="A710" t="s">
        <v>170</v>
      </c>
      <c r="B710" t="s">
        <v>728</v>
      </c>
      <c r="C710" t="s">
        <v>60</v>
      </c>
      <c r="D710" t="s">
        <v>40</v>
      </c>
      <c r="E710" t="s">
        <v>733</v>
      </c>
      <c r="F710" t="s">
        <v>736</v>
      </c>
      <c r="G710" t="s">
        <v>736</v>
      </c>
      <c r="H710" t="s">
        <v>64</v>
      </c>
      <c r="I710">
        <v>26.775375366210938</v>
      </c>
      <c r="J710" t="str">
        <f t="shared" si="28"/>
        <v>Y</v>
      </c>
      <c r="K710" t="s">
        <v>64</v>
      </c>
      <c r="L710">
        <v>889</v>
      </c>
      <c r="M710" t="s">
        <v>64</v>
      </c>
      <c r="N710">
        <v>1</v>
      </c>
    </row>
    <row r="711" spans="1:14" x14ac:dyDescent="0.3">
      <c r="A711" t="s">
        <v>318</v>
      </c>
      <c r="B711" t="s">
        <v>723</v>
      </c>
      <c r="C711" t="s">
        <v>46</v>
      </c>
      <c r="D711" t="s">
        <v>735</v>
      </c>
      <c r="E711" t="s">
        <v>733</v>
      </c>
      <c r="F711" t="s">
        <v>736</v>
      </c>
      <c r="G711" t="s">
        <v>736</v>
      </c>
      <c r="H711" t="s">
        <v>64</v>
      </c>
      <c r="I711">
        <v>27.775784492492676</v>
      </c>
      <c r="J711" t="str">
        <f t="shared" si="28"/>
        <v>Y</v>
      </c>
      <c r="K711" t="s">
        <v>64</v>
      </c>
      <c r="L711">
        <v>915</v>
      </c>
      <c r="M711" t="s">
        <v>64</v>
      </c>
      <c r="N711">
        <v>1</v>
      </c>
    </row>
    <row r="712" spans="1:14" x14ac:dyDescent="0.3">
      <c r="A712" t="s">
        <v>184</v>
      </c>
      <c r="B712" t="s">
        <v>728</v>
      </c>
      <c r="C712" t="s">
        <v>60</v>
      </c>
      <c r="D712" t="s">
        <v>40</v>
      </c>
      <c r="E712" t="s">
        <v>733</v>
      </c>
      <c r="F712" t="s">
        <v>736</v>
      </c>
      <c r="G712" t="s">
        <v>736</v>
      </c>
      <c r="H712" t="s">
        <v>64</v>
      </c>
      <c r="I712">
        <v>28.292026519775391</v>
      </c>
      <c r="J712" t="str">
        <f t="shared" si="28"/>
        <v>Y</v>
      </c>
      <c r="K712" t="s">
        <v>64</v>
      </c>
      <c r="L712">
        <v>926</v>
      </c>
      <c r="M712" t="s">
        <v>64</v>
      </c>
      <c r="N712">
        <v>1</v>
      </c>
    </row>
    <row r="713" spans="1:14" x14ac:dyDescent="0.3">
      <c r="A713" t="s">
        <v>90</v>
      </c>
      <c r="B713" t="s">
        <v>727</v>
      </c>
      <c r="C713" t="s">
        <v>45</v>
      </c>
      <c r="D713" t="s">
        <v>735</v>
      </c>
      <c r="E713" t="s">
        <v>733</v>
      </c>
      <c r="F713" t="s">
        <v>736</v>
      </c>
      <c r="G713" t="s">
        <v>736</v>
      </c>
      <c r="H713" t="s">
        <v>64</v>
      </c>
      <c r="I713">
        <v>20.353211402893066</v>
      </c>
      <c r="J713" t="str">
        <f t="shared" si="28"/>
        <v>Y</v>
      </c>
      <c r="K713" t="s">
        <v>64</v>
      </c>
      <c r="L713">
        <v>939</v>
      </c>
      <c r="M713" t="s">
        <v>64</v>
      </c>
      <c r="N713">
        <v>1</v>
      </c>
    </row>
    <row r="714" spans="1:14" x14ac:dyDescent="0.3">
      <c r="A714" t="s">
        <v>462</v>
      </c>
      <c r="B714" t="s">
        <v>724</v>
      </c>
      <c r="C714" t="s">
        <v>46</v>
      </c>
      <c r="D714" t="s">
        <v>735</v>
      </c>
      <c r="E714" t="s">
        <v>733</v>
      </c>
      <c r="F714" t="s">
        <v>736</v>
      </c>
      <c r="G714" t="s">
        <v>736</v>
      </c>
      <c r="H714" t="s">
        <v>64</v>
      </c>
      <c r="I714">
        <v>25.508620262145996</v>
      </c>
      <c r="J714" t="str">
        <f t="shared" si="28"/>
        <v>Y</v>
      </c>
      <c r="K714" t="s">
        <v>64</v>
      </c>
      <c r="L714">
        <v>972</v>
      </c>
      <c r="M714" t="s">
        <v>64</v>
      </c>
      <c r="N714">
        <v>1</v>
      </c>
    </row>
    <row r="715" spans="1:14" x14ac:dyDescent="0.3">
      <c r="A715" t="s">
        <v>157</v>
      </c>
      <c r="B715" t="s">
        <v>728</v>
      </c>
      <c r="C715" t="s">
        <v>50</v>
      </c>
      <c r="D715" t="s">
        <v>40</v>
      </c>
      <c r="E715" t="s">
        <v>733</v>
      </c>
      <c r="F715" t="s">
        <v>736</v>
      </c>
      <c r="G715" t="s">
        <v>736</v>
      </c>
      <c r="H715" t="s">
        <v>64</v>
      </c>
      <c r="I715">
        <v>28.447503089904785</v>
      </c>
      <c r="J715" t="str">
        <f t="shared" si="28"/>
        <v>Y</v>
      </c>
      <c r="K715" t="s">
        <v>64</v>
      </c>
      <c r="L715">
        <v>982</v>
      </c>
      <c r="M715" t="s">
        <v>64</v>
      </c>
      <c r="N715">
        <v>1</v>
      </c>
    </row>
    <row r="716" spans="1:14" x14ac:dyDescent="0.3">
      <c r="A716" t="s">
        <v>268</v>
      </c>
      <c r="B716" t="s">
        <v>722</v>
      </c>
      <c r="C716" t="s">
        <v>45</v>
      </c>
      <c r="D716" t="s">
        <v>735</v>
      </c>
      <c r="E716" t="s">
        <v>733</v>
      </c>
      <c r="F716" t="s">
        <v>736</v>
      </c>
      <c r="G716" t="s">
        <v>736</v>
      </c>
      <c r="H716" t="s">
        <v>64</v>
      </c>
      <c r="I716">
        <v>21.777602195739746</v>
      </c>
      <c r="J716" t="str">
        <f t="shared" si="28"/>
        <v>Y</v>
      </c>
      <c r="K716" t="s">
        <v>64</v>
      </c>
      <c r="L716">
        <v>983</v>
      </c>
      <c r="M716" t="s">
        <v>64</v>
      </c>
      <c r="N716">
        <v>1</v>
      </c>
    </row>
    <row r="717" spans="1:14" x14ac:dyDescent="0.3">
      <c r="A717" t="s">
        <v>138</v>
      </c>
      <c r="B717" t="s">
        <v>727</v>
      </c>
      <c r="C717" t="s">
        <v>45</v>
      </c>
      <c r="D717" t="s">
        <v>735</v>
      </c>
      <c r="E717" t="s">
        <v>733</v>
      </c>
      <c r="F717" t="s">
        <v>736</v>
      </c>
      <c r="G717" t="s">
        <v>736</v>
      </c>
      <c r="H717" t="s">
        <v>64</v>
      </c>
      <c r="I717">
        <v>16.269111633300781</v>
      </c>
      <c r="J717" t="str">
        <f t="shared" si="28"/>
        <v>Y</v>
      </c>
      <c r="K717" t="s">
        <v>64</v>
      </c>
      <c r="L717">
        <v>999</v>
      </c>
      <c r="M717" t="s">
        <v>64</v>
      </c>
      <c r="N717">
        <v>1</v>
      </c>
    </row>
    <row r="718" spans="1:14" x14ac:dyDescent="0.3">
      <c r="A718" t="s">
        <v>1045</v>
      </c>
      <c r="B718" t="s">
        <v>37</v>
      </c>
      <c r="C718" t="s">
        <v>59</v>
      </c>
      <c r="D718" t="s">
        <v>43</v>
      </c>
      <c r="E718" t="s">
        <v>64</v>
      </c>
      <c r="F718">
        <v>45</v>
      </c>
      <c r="G718" t="str">
        <f>IF(F718 &gt; 25,"Y","N")</f>
        <v>Y</v>
      </c>
      <c r="H718" t="s">
        <v>64</v>
      </c>
      <c r="I718">
        <v>28.409407615661621</v>
      </c>
      <c r="J718" t="str">
        <f t="shared" si="28"/>
        <v>Y</v>
      </c>
      <c r="K718" t="s">
        <v>64</v>
      </c>
      <c r="L718">
        <v>999</v>
      </c>
      <c r="M718" t="s">
        <v>64</v>
      </c>
      <c r="N718">
        <v>1</v>
      </c>
    </row>
    <row r="719" spans="1:14" x14ac:dyDescent="0.3">
      <c r="A719" t="s">
        <v>1520</v>
      </c>
      <c r="B719" t="s">
        <v>38</v>
      </c>
      <c r="C719" t="s">
        <v>45</v>
      </c>
      <c r="D719" t="s">
        <v>40</v>
      </c>
      <c r="E719" t="s">
        <v>64</v>
      </c>
      <c r="F719">
        <v>3904</v>
      </c>
      <c r="G719" t="str">
        <f>IF(F719 &gt; 25,"Y","N")</f>
        <v>Y</v>
      </c>
      <c r="H719" t="s">
        <v>64</v>
      </c>
      <c r="I719">
        <v>21.603028297424316</v>
      </c>
      <c r="J719" t="s">
        <v>64</v>
      </c>
      <c r="K719" t="s">
        <v>64</v>
      </c>
      <c r="L719">
        <v>1019</v>
      </c>
      <c r="M719" t="s">
        <v>64</v>
      </c>
      <c r="N719">
        <v>1</v>
      </c>
    </row>
    <row r="720" spans="1:14" x14ac:dyDescent="0.3">
      <c r="A720" t="s">
        <v>333</v>
      </c>
      <c r="B720" t="s">
        <v>723</v>
      </c>
      <c r="C720" t="s">
        <v>46</v>
      </c>
      <c r="D720" t="s">
        <v>735</v>
      </c>
      <c r="E720" t="s">
        <v>733</v>
      </c>
      <c r="F720" t="s">
        <v>736</v>
      </c>
      <c r="G720" t="s">
        <v>736</v>
      </c>
      <c r="H720" t="s">
        <v>64</v>
      </c>
      <c r="I720">
        <v>23.189634323120117</v>
      </c>
      <c r="J720" t="str">
        <f>IF(I720&lt;35,"Y","N")</f>
        <v>Y</v>
      </c>
      <c r="K720" t="s">
        <v>64</v>
      </c>
      <c r="L720">
        <v>1027</v>
      </c>
      <c r="M720" t="s">
        <v>64</v>
      </c>
      <c r="N720">
        <v>1</v>
      </c>
    </row>
    <row r="721" spans="1:14" x14ac:dyDescent="0.3">
      <c r="A721" t="s">
        <v>369</v>
      </c>
      <c r="B721" t="s">
        <v>724</v>
      </c>
      <c r="C721" t="s">
        <v>45</v>
      </c>
      <c r="D721" t="s">
        <v>735</v>
      </c>
      <c r="E721" t="s">
        <v>733</v>
      </c>
      <c r="F721" t="s">
        <v>736</v>
      </c>
      <c r="G721" t="s">
        <v>736</v>
      </c>
      <c r="H721" t="s">
        <v>64</v>
      </c>
      <c r="I721">
        <v>19.43406867980957</v>
      </c>
      <c r="J721" t="str">
        <f>IF(I721&lt;35,"Y","N")</f>
        <v>Y</v>
      </c>
      <c r="K721" t="s">
        <v>64</v>
      </c>
      <c r="L721">
        <v>1028</v>
      </c>
      <c r="M721" t="s">
        <v>64</v>
      </c>
      <c r="N721">
        <v>1</v>
      </c>
    </row>
    <row r="722" spans="1:14" x14ac:dyDescent="0.3">
      <c r="A722" t="s">
        <v>1483</v>
      </c>
      <c r="B722" t="s">
        <v>38</v>
      </c>
      <c r="C722" t="s">
        <v>46</v>
      </c>
      <c r="D722" t="s">
        <v>40</v>
      </c>
      <c r="E722" t="s">
        <v>64</v>
      </c>
      <c r="F722">
        <v>39</v>
      </c>
      <c r="G722" t="str">
        <f>IF(F722 &gt; 25,"Y","N")</f>
        <v>Y</v>
      </c>
      <c r="H722" t="s">
        <v>64</v>
      </c>
      <c r="I722">
        <v>31.317839622497559</v>
      </c>
      <c r="J722" t="s">
        <v>64</v>
      </c>
      <c r="K722" t="s">
        <v>64</v>
      </c>
      <c r="L722">
        <v>1041</v>
      </c>
      <c r="M722" t="s">
        <v>64</v>
      </c>
      <c r="N722">
        <v>1</v>
      </c>
    </row>
    <row r="723" spans="1:14" x14ac:dyDescent="0.3">
      <c r="A723" t="s">
        <v>1366</v>
      </c>
      <c r="B723" t="s">
        <v>37</v>
      </c>
      <c r="C723" t="s">
        <v>46</v>
      </c>
      <c r="D723" t="s">
        <v>42</v>
      </c>
      <c r="E723" t="s">
        <v>733</v>
      </c>
      <c r="F723" t="s">
        <v>736</v>
      </c>
      <c r="G723" t="s">
        <v>736</v>
      </c>
      <c r="H723" t="s">
        <v>64</v>
      </c>
      <c r="I723">
        <v>31.322044372558594</v>
      </c>
      <c r="J723" t="str">
        <f>IF(I723&lt;35,"Y","N")</f>
        <v>Y</v>
      </c>
      <c r="K723" t="s">
        <v>64</v>
      </c>
      <c r="L723">
        <v>1049</v>
      </c>
      <c r="M723" t="s">
        <v>64</v>
      </c>
      <c r="N723">
        <v>1</v>
      </c>
    </row>
    <row r="724" spans="1:14" x14ac:dyDescent="0.3">
      <c r="A724" t="s">
        <v>952</v>
      </c>
      <c r="B724" t="s">
        <v>37</v>
      </c>
      <c r="C724" t="s">
        <v>61</v>
      </c>
      <c r="D724" t="s">
        <v>41</v>
      </c>
      <c r="E724" t="s">
        <v>64</v>
      </c>
      <c r="F724">
        <v>702</v>
      </c>
      <c r="G724" t="str">
        <f>IF(F724 &gt; 25,"Y","N")</f>
        <v>Y</v>
      </c>
      <c r="H724" t="s">
        <v>64</v>
      </c>
      <c r="I724">
        <v>33.360122680664063</v>
      </c>
      <c r="J724" t="s">
        <v>64</v>
      </c>
      <c r="K724" t="s">
        <v>64</v>
      </c>
      <c r="L724">
        <v>1052</v>
      </c>
      <c r="M724" t="s">
        <v>64</v>
      </c>
      <c r="N724">
        <v>1</v>
      </c>
    </row>
    <row r="725" spans="1:14" x14ac:dyDescent="0.3">
      <c r="A725" t="s">
        <v>1004</v>
      </c>
      <c r="B725" t="s">
        <v>37</v>
      </c>
      <c r="C725" t="s">
        <v>46</v>
      </c>
      <c r="D725" t="s">
        <v>42</v>
      </c>
      <c r="E725" t="s">
        <v>64</v>
      </c>
      <c r="F725">
        <v>278</v>
      </c>
      <c r="G725" t="str">
        <f>IF(F725 &gt; 25,"Y","N")</f>
        <v>Y</v>
      </c>
      <c r="H725" t="s">
        <v>64</v>
      </c>
      <c r="I725">
        <v>27.851996421813965</v>
      </c>
      <c r="J725" t="str">
        <f t="shared" ref="J725:J738" si="29">IF(I725&lt;35,"Y","N")</f>
        <v>Y</v>
      </c>
      <c r="K725" t="s">
        <v>64</v>
      </c>
      <c r="L725">
        <v>1067</v>
      </c>
      <c r="M725" t="s">
        <v>64</v>
      </c>
      <c r="N725">
        <v>1</v>
      </c>
    </row>
    <row r="726" spans="1:14" x14ac:dyDescent="0.3">
      <c r="A726" t="s">
        <v>1275</v>
      </c>
      <c r="B726" t="s">
        <v>37</v>
      </c>
      <c r="C726" t="s">
        <v>49</v>
      </c>
      <c r="D726" t="s">
        <v>43</v>
      </c>
      <c r="E726" t="s">
        <v>733</v>
      </c>
      <c r="F726" t="s">
        <v>736</v>
      </c>
      <c r="G726" t="s">
        <v>736</v>
      </c>
      <c r="H726" t="s">
        <v>64</v>
      </c>
      <c r="I726">
        <v>34.160293579101563</v>
      </c>
      <c r="J726" t="str">
        <f t="shared" si="29"/>
        <v>Y</v>
      </c>
      <c r="K726" t="s">
        <v>64</v>
      </c>
      <c r="L726">
        <v>1075</v>
      </c>
      <c r="M726" t="s">
        <v>64</v>
      </c>
      <c r="N726">
        <v>1</v>
      </c>
    </row>
    <row r="727" spans="1:14" x14ac:dyDescent="0.3">
      <c r="A727" t="s">
        <v>311</v>
      </c>
      <c r="B727" t="s">
        <v>723</v>
      </c>
      <c r="C727" t="s">
        <v>46</v>
      </c>
      <c r="D727" t="s">
        <v>735</v>
      </c>
      <c r="E727" t="s">
        <v>733</v>
      </c>
      <c r="F727" t="s">
        <v>736</v>
      </c>
      <c r="G727" t="s">
        <v>736</v>
      </c>
      <c r="H727" t="s">
        <v>64</v>
      </c>
      <c r="I727">
        <v>29.876750946044922</v>
      </c>
      <c r="J727" t="str">
        <f t="shared" si="29"/>
        <v>Y</v>
      </c>
      <c r="K727" t="s">
        <v>64</v>
      </c>
      <c r="L727">
        <v>1115</v>
      </c>
      <c r="M727" t="s">
        <v>64</v>
      </c>
      <c r="N727">
        <v>1</v>
      </c>
    </row>
    <row r="728" spans="1:14" x14ac:dyDescent="0.3">
      <c r="A728" t="s">
        <v>1167</v>
      </c>
      <c r="B728" t="s">
        <v>37</v>
      </c>
      <c r="C728" t="s">
        <v>48</v>
      </c>
      <c r="D728" t="s">
        <v>42</v>
      </c>
      <c r="E728" t="s">
        <v>733</v>
      </c>
      <c r="F728" t="s">
        <v>736</v>
      </c>
      <c r="G728" t="s">
        <v>736</v>
      </c>
      <c r="H728" t="s">
        <v>64</v>
      </c>
      <c r="I728">
        <v>29.880414962768555</v>
      </c>
      <c r="J728" t="str">
        <f t="shared" si="29"/>
        <v>Y</v>
      </c>
      <c r="K728" t="s">
        <v>64</v>
      </c>
      <c r="L728">
        <v>9163</v>
      </c>
      <c r="M728" t="s">
        <v>64</v>
      </c>
      <c r="N728">
        <v>1</v>
      </c>
    </row>
    <row r="729" spans="1:14" x14ac:dyDescent="0.3">
      <c r="A729" t="s">
        <v>139</v>
      </c>
      <c r="B729" t="s">
        <v>727</v>
      </c>
      <c r="C729" t="s">
        <v>45</v>
      </c>
      <c r="D729" t="s">
        <v>735</v>
      </c>
      <c r="E729" t="s">
        <v>733</v>
      </c>
      <c r="F729" t="s">
        <v>736</v>
      </c>
      <c r="G729" t="s">
        <v>736</v>
      </c>
      <c r="H729" t="s">
        <v>64</v>
      </c>
      <c r="I729">
        <v>19.155447006225586</v>
      </c>
      <c r="J729" t="str">
        <f t="shared" si="29"/>
        <v>Y</v>
      </c>
      <c r="K729" t="s">
        <v>64</v>
      </c>
      <c r="L729">
        <v>1125</v>
      </c>
      <c r="M729" t="s">
        <v>64</v>
      </c>
      <c r="N729">
        <v>1</v>
      </c>
    </row>
    <row r="730" spans="1:14" x14ac:dyDescent="0.3">
      <c r="A730" t="s">
        <v>644</v>
      </c>
      <c r="B730" t="s">
        <v>726</v>
      </c>
      <c r="C730" t="s">
        <v>50</v>
      </c>
      <c r="D730" t="s">
        <v>735</v>
      </c>
      <c r="E730" t="s">
        <v>733</v>
      </c>
      <c r="F730" t="s">
        <v>736</v>
      </c>
      <c r="G730" t="s">
        <v>736</v>
      </c>
      <c r="H730" t="s">
        <v>64</v>
      </c>
      <c r="I730">
        <v>32.060908317565918</v>
      </c>
      <c r="J730" t="str">
        <f t="shared" si="29"/>
        <v>Y</v>
      </c>
      <c r="K730" t="s">
        <v>64</v>
      </c>
      <c r="L730">
        <v>1128</v>
      </c>
      <c r="M730" t="s">
        <v>64</v>
      </c>
      <c r="N730">
        <v>1</v>
      </c>
    </row>
    <row r="731" spans="1:14" x14ac:dyDescent="0.3">
      <c r="A731" t="s">
        <v>168</v>
      </c>
      <c r="B731" t="s">
        <v>728</v>
      </c>
      <c r="C731" t="s">
        <v>60</v>
      </c>
      <c r="D731" t="s">
        <v>40</v>
      </c>
      <c r="E731" t="s">
        <v>733</v>
      </c>
      <c r="F731" t="s">
        <v>736</v>
      </c>
      <c r="G731" t="s">
        <v>736</v>
      </c>
      <c r="H731" t="s">
        <v>64</v>
      </c>
      <c r="I731">
        <v>22.625703811645508</v>
      </c>
      <c r="J731" t="str">
        <f t="shared" si="29"/>
        <v>Y</v>
      </c>
      <c r="K731" t="s">
        <v>64</v>
      </c>
      <c r="L731">
        <v>1138</v>
      </c>
      <c r="M731" t="s">
        <v>64</v>
      </c>
      <c r="N731">
        <v>1</v>
      </c>
    </row>
    <row r="732" spans="1:14" x14ac:dyDescent="0.3">
      <c r="A732" t="s">
        <v>226</v>
      </c>
      <c r="B732" t="s">
        <v>722</v>
      </c>
      <c r="C732" t="s">
        <v>50</v>
      </c>
      <c r="D732" t="s">
        <v>735</v>
      </c>
      <c r="E732" t="s">
        <v>733</v>
      </c>
      <c r="F732" t="s">
        <v>736</v>
      </c>
      <c r="G732" t="s">
        <v>736</v>
      </c>
      <c r="H732" t="s">
        <v>64</v>
      </c>
      <c r="I732">
        <v>32.418912887573242</v>
      </c>
      <c r="J732" t="str">
        <f t="shared" si="29"/>
        <v>Y</v>
      </c>
      <c r="K732" t="s">
        <v>64</v>
      </c>
      <c r="L732">
        <v>1163</v>
      </c>
      <c r="M732" t="s">
        <v>64</v>
      </c>
      <c r="N732">
        <v>1</v>
      </c>
    </row>
    <row r="733" spans="1:14" x14ac:dyDescent="0.3">
      <c r="A733" t="s">
        <v>119</v>
      </c>
      <c r="B733" t="s">
        <v>727</v>
      </c>
      <c r="C733" t="s">
        <v>50</v>
      </c>
      <c r="D733" t="s">
        <v>735</v>
      </c>
      <c r="E733" t="s">
        <v>733</v>
      </c>
      <c r="F733" t="s">
        <v>736</v>
      </c>
      <c r="G733" t="s">
        <v>736</v>
      </c>
      <c r="H733" t="s">
        <v>64</v>
      </c>
      <c r="I733">
        <v>29.434938430786133</v>
      </c>
      <c r="J733" t="str">
        <f t="shared" si="29"/>
        <v>Y</v>
      </c>
      <c r="K733" t="s">
        <v>64</v>
      </c>
      <c r="L733">
        <v>1178</v>
      </c>
      <c r="M733" t="s">
        <v>64</v>
      </c>
      <c r="N733">
        <v>1</v>
      </c>
    </row>
    <row r="734" spans="1:14" x14ac:dyDescent="0.3">
      <c r="A734" t="s">
        <v>662</v>
      </c>
      <c r="B734" t="s">
        <v>726</v>
      </c>
      <c r="C734" t="s">
        <v>60</v>
      </c>
      <c r="D734" t="s">
        <v>735</v>
      </c>
      <c r="E734" t="s">
        <v>733</v>
      </c>
      <c r="F734" t="s">
        <v>736</v>
      </c>
      <c r="G734" t="s">
        <v>736</v>
      </c>
      <c r="H734" t="s">
        <v>64</v>
      </c>
      <c r="I734">
        <v>24.143832206726074</v>
      </c>
      <c r="J734" t="str">
        <f t="shared" si="29"/>
        <v>Y</v>
      </c>
      <c r="K734" t="s">
        <v>64</v>
      </c>
      <c r="L734">
        <v>1196</v>
      </c>
      <c r="M734" t="s">
        <v>64</v>
      </c>
      <c r="N734">
        <v>1</v>
      </c>
    </row>
    <row r="735" spans="1:14" x14ac:dyDescent="0.3">
      <c r="A735" t="s">
        <v>671</v>
      </c>
      <c r="B735" t="s">
        <v>726</v>
      </c>
      <c r="C735" t="s">
        <v>60</v>
      </c>
      <c r="D735" t="s">
        <v>735</v>
      </c>
      <c r="E735" t="s">
        <v>733</v>
      </c>
      <c r="F735" t="s">
        <v>736</v>
      </c>
      <c r="G735" t="s">
        <v>736</v>
      </c>
      <c r="H735" t="s">
        <v>64</v>
      </c>
      <c r="I735">
        <v>26.651577949523926</v>
      </c>
      <c r="J735" t="str">
        <f t="shared" si="29"/>
        <v>Y</v>
      </c>
      <c r="K735" t="s">
        <v>64</v>
      </c>
      <c r="L735">
        <v>1204</v>
      </c>
      <c r="M735" t="s">
        <v>64</v>
      </c>
      <c r="N735">
        <v>1</v>
      </c>
    </row>
    <row r="736" spans="1:14" x14ac:dyDescent="0.3">
      <c r="A736" t="s">
        <v>205</v>
      </c>
      <c r="B736" t="s">
        <v>722</v>
      </c>
      <c r="C736" t="s">
        <v>46</v>
      </c>
      <c r="D736" t="s">
        <v>735</v>
      </c>
      <c r="E736" t="s">
        <v>733</v>
      </c>
      <c r="F736" t="s">
        <v>736</v>
      </c>
      <c r="G736" t="s">
        <v>736</v>
      </c>
      <c r="H736" t="s">
        <v>64</v>
      </c>
      <c r="I736">
        <v>29.539588928222656</v>
      </c>
      <c r="J736" t="str">
        <f t="shared" si="29"/>
        <v>Y</v>
      </c>
      <c r="K736" t="s">
        <v>64</v>
      </c>
      <c r="L736">
        <v>1219</v>
      </c>
      <c r="M736" t="s">
        <v>64</v>
      </c>
      <c r="N736">
        <v>1</v>
      </c>
    </row>
    <row r="737" spans="1:14" x14ac:dyDescent="0.3">
      <c r="A737" t="s">
        <v>626</v>
      </c>
      <c r="B737" t="s">
        <v>726</v>
      </c>
      <c r="C737" t="s">
        <v>60</v>
      </c>
      <c r="D737" t="s">
        <v>735</v>
      </c>
      <c r="E737" t="s">
        <v>733</v>
      </c>
      <c r="F737" t="s">
        <v>736</v>
      </c>
      <c r="G737" t="s">
        <v>736</v>
      </c>
      <c r="H737" t="s">
        <v>64</v>
      </c>
      <c r="I737">
        <v>32.315202713012695</v>
      </c>
      <c r="J737" t="str">
        <f t="shared" si="29"/>
        <v>Y</v>
      </c>
      <c r="K737" t="s">
        <v>64</v>
      </c>
      <c r="L737">
        <v>1223</v>
      </c>
      <c r="M737" t="s">
        <v>64</v>
      </c>
      <c r="N737">
        <v>1</v>
      </c>
    </row>
    <row r="738" spans="1:14" x14ac:dyDescent="0.3">
      <c r="A738" t="s">
        <v>473</v>
      </c>
      <c r="B738" t="s">
        <v>725</v>
      </c>
      <c r="C738" t="s">
        <v>60</v>
      </c>
      <c r="D738" t="s">
        <v>735</v>
      </c>
      <c r="E738" t="s">
        <v>733</v>
      </c>
      <c r="F738" t="s">
        <v>736</v>
      </c>
      <c r="G738" t="s">
        <v>736</v>
      </c>
      <c r="H738" t="s">
        <v>64</v>
      </c>
      <c r="I738">
        <v>25.280914306640625</v>
      </c>
      <c r="J738" t="str">
        <f t="shared" si="29"/>
        <v>Y</v>
      </c>
      <c r="K738" t="s">
        <v>64</v>
      </c>
      <c r="L738">
        <v>1247</v>
      </c>
      <c r="M738" t="s">
        <v>64</v>
      </c>
      <c r="N738">
        <v>1</v>
      </c>
    </row>
    <row r="739" spans="1:14" x14ac:dyDescent="0.3">
      <c r="A739" t="s">
        <v>1181</v>
      </c>
      <c r="B739" t="s">
        <v>37</v>
      </c>
      <c r="C739" t="s">
        <v>53</v>
      </c>
      <c r="D739" t="s">
        <v>735</v>
      </c>
      <c r="E739" t="s">
        <v>733</v>
      </c>
      <c r="F739" t="s">
        <v>736</v>
      </c>
      <c r="G739" t="s">
        <v>736</v>
      </c>
      <c r="H739" t="s">
        <v>64</v>
      </c>
      <c r="I739">
        <v>27.591238975524902</v>
      </c>
      <c r="J739" t="s">
        <v>64</v>
      </c>
      <c r="K739" t="s">
        <v>64</v>
      </c>
      <c r="L739">
        <v>1334</v>
      </c>
      <c r="M739" t="s">
        <v>64</v>
      </c>
      <c r="N739">
        <v>1</v>
      </c>
    </row>
    <row r="740" spans="1:14" x14ac:dyDescent="0.3">
      <c r="A740" t="s">
        <v>455</v>
      </c>
      <c r="B740" t="s">
        <v>724</v>
      </c>
      <c r="C740" t="s">
        <v>55</v>
      </c>
      <c r="D740" t="s">
        <v>735</v>
      </c>
      <c r="E740" t="s">
        <v>733</v>
      </c>
      <c r="F740" t="s">
        <v>736</v>
      </c>
      <c r="G740" t="s">
        <v>736</v>
      </c>
      <c r="H740" t="s">
        <v>64</v>
      </c>
      <c r="I740">
        <v>31.562719345092773</v>
      </c>
      <c r="J740" t="str">
        <f>IF(I740&lt;35,"Y","N")</f>
        <v>Y</v>
      </c>
      <c r="K740" t="s">
        <v>64</v>
      </c>
      <c r="L740">
        <v>1364</v>
      </c>
      <c r="M740" t="s">
        <v>64</v>
      </c>
      <c r="N740">
        <v>1</v>
      </c>
    </row>
    <row r="741" spans="1:14" x14ac:dyDescent="0.3">
      <c r="A741" t="s">
        <v>628</v>
      </c>
      <c r="B741" t="s">
        <v>726</v>
      </c>
      <c r="C741" t="s">
        <v>50</v>
      </c>
      <c r="D741" t="s">
        <v>735</v>
      </c>
      <c r="E741" t="s">
        <v>733</v>
      </c>
      <c r="F741" t="s">
        <v>736</v>
      </c>
      <c r="G741" t="s">
        <v>736</v>
      </c>
      <c r="H741" t="s">
        <v>64</v>
      </c>
      <c r="I741">
        <v>29.945290565490723</v>
      </c>
      <c r="J741" t="str">
        <f>IF(I741&lt;35,"Y","N")</f>
        <v>Y</v>
      </c>
      <c r="K741" t="s">
        <v>64</v>
      </c>
      <c r="L741">
        <v>1377</v>
      </c>
      <c r="M741" t="s">
        <v>64</v>
      </c>
      <c r="N741">
        <v>1</v>
      </c>
    </row>
    <row r="742" spans="1:14" x14ac:dyDescent="0.3">
      <c r="A742" t="s">
        <v>175</v>
      </c>
      <c r="B742" t="s">
        <v>728</v>
      </c>
      <c r="C742" t="s">
        <v>45</v>
      </c>
      <c r="D742" t="s">
        <v>40</v>
      </c>
      <c r="E742" t="s">
        <v>733</v>
      </c>
      <c r="F742" t="s">
        <v>736</v>
      </c>
      <c r="G742" t="s">
        <v>736</v>
      </c>
      <c r="H742" t="s">
        <v>64</v>
      </c>
      <c r="I742">
        <v>20.922662734985352</v>
      </c>
      <c r="J742" t="str">
        <f>IF(I742&lt;35,"Y","N")</f>
        <v>Y</v>
      </c>
      <c r="K742" t="s">
        <v>64</v>
      </c>
      <c r="L742">
        <v>1394</v>
      </c>
      <c r="M742" t="s">
        <v>64</v>
      </c>
      <c r="N742">
        <v>1</v>
      </c>
    </row>
    <row r="743" spans="1:14" x14ac:dyDescent="0.3">
      <c r="A743" t="s">
        <v>957</v>
      </c>
      <c r="B743" t="s">
        <v>37</v>
      </c>
      <c r="C743" t="s">
        <v>61</v>
      </c>
      <c r="D743" t="s">
        <v>41</v>
      </c>
      <c r="E743" t="s">
        <v>64</v>
      </c>
      <c r="F743">
        <v>264</v>
      </c>
      <c r="G743" t="str">
        <f>IF(F743 &gt; 25,"Y","N")</f>
        <v>Y</v>
      </c>
      <c r="H743" t="s">
        <v>64</v>
      </c>
      <c r="I743">
        <v>32.637418746948242</v>
      </c>
      <c r="J743" t="s">
        <v>64</v>
      </c>
      <c r="K743" t="s">
        <v>64</v>
      </c>
      <c r="L743">
        <v>1394</v>
      </c>
      <c r="M743" t="s">
        <v>64</v>
      </c>
      <c r="N743">
        <v>1</v>
      </c>
    </row>
    <row r="744" spans="1:14" x14ac:dyDescent="0.3">
      <c r="A744" t="s">
        <v>1589</v>
      </c>
      <c r="B744" t="s">
        <v>38</v>
      </c>
      <c r="C744" t="s">
        <v>55</v>
      </c>
      <c r="D744" t="s">
        <v>40</v>
      </c>
      <c r="E744" t="s">
        <v>733</v>
      </c>
      <c r="F744" t="s">
        <v>736</v>
      </c>
      <c r="G744" t="s">
        <v>736</v>
      </c>
      <c r="H744" t="s">
        <v>64</v>
      </c>
      <c r="I744">
        <v>34.560552597045898</v>
      </c>
      <c r="J744" t="s">
        <v>64</v>
      </c>
      <c r="K744" t="s">
        <v>64</v>
      </c>
      <c r="L744">
        <v>1405</v>
      </c>
      <c r="M744" t="s">
        <v>64</v>
      </c>
      <c r="N744">
        <v>1</v>
      </c>
    </row>
    <row r="745" spans="1:14" x14ac:dyDescent="0.3">
      <c r="A745" t="s">
        <v>821</v>
      </c>
      <c r="B745" t="s">
        <v>37</v>
      </c>
      <c r="C745" t="s">
        <v>48</v>
      </c>
      <c r="D745" t="s">
        <v>41</v>
      </c>
      <c r="E745" t="s">
        <v>64</v>
      </c>
      <c r="F745">
        <v>2</v>
      </c>
      <c r="G745" t="str">
        <f>IF(F745 &gt; 25,"Y","N")</f>
        <v>N</v>
      </c>
      <c r="H745" t="s">
        <v>64</v>
      </c>
      <c r="I745">
        <v>30.265774726867676</v>
      </c>
      <c r="J745" t="s">
        <v>64</v>
      </c>
      <c r="K745" t="s">
        <v>64</v>
      </c>
      <c r="L745">
        <v>1412</v>
      </c>
      <c r="M745" t="s">
        <v>64</v>
      </c>
      <c r="N745">
        <v>1</v>
      </c>
    </row>
    <row r="746" spans="1:14" x14ac:dyDescent="0.3">
      <c r="A746" t="s">
        <v>256</v>
      </c>
      <c r="B746" t="s">
        <v>722</v>
      </c>
      <c r="C746" t="s">
        <v>46</v>
      </c>
      <c r="D746" t="s">
        <v>735</v>
      </c>
      <c r="E746" t="s">
        <v>733</v>
      </c>
      <c r="F746" t="s">
        <v>736</v>
      </c>
      <c r="G746" t="s">
        <v>736</v>
      </c>
      <c r="H746" t="s">
        <v>64</v>
      </c>
      <c r="I746">
        <v>32.89776611328125</v>
      </c>
      <c r="J746" t="str">
        <f>IF(I746&lt;35,"Y","N")</f>
        <v>Y</v>
      </c>
      <c r="K746" t="s">
        <v>64</v>
      </c>
      <c r="L746">
        <v>1416</v>
      </c>
      <c r="M746" t="s">
        <v>64</v>
      </c>
      <c r="N746">
        <v>1</v>
      </c>
    </row>
    <row r="747" spans="1:14" x14ac:dyDescent="0.3">
      <c r="A747" t="s">
        <v>460</v>
      </c>
      <c r="B747" t="s">
        <v>724</v>
      </c>
      <c r="C747" t="s">
        <v>45</v>
      </c>
      <c r="D747" t="s">
        <v>735</v>
      </c>
      <c r="E747" t="s">
        <v>733</v>
      </c>
      <c r="F747" t="s">
        <v>736</v>
      </c>
      <c r="G747" t="s">
        <v>736</v>
      </c>
      <c r="H747" t="s">
        <v>64</v>
      </c>
      <c r="I747">
        <v>20.154863357543945</v>
      </c>
      <c r="J747" t="str">
        <f>IF(I747&lt;35,"Y","N")</f>
        <v>Y</v>
      </c>
      <c r="K747" t="s">
        <v>64</v>
      </c>
      <c r="L747">
        <v>1417</v>
      </c>
      <c r="M747" t="s">
        <v>64</v>
      </c>
      <c r="N747">
        <v>1</v>
      </c>
    </row>
    <row r="748" spans="1:14" x14ac:dyDescent="0.3">
      <c r="A748" t="s">
        <v>272</v>
      </c>
      <c r="B748" t="s">
        <v>722</v>
      </c>
      <c r="C748" t="s">
        <v>56</v>
      </c>
      <c r="D748" t="s">
        <v>735</v>
      </c>
      <c r="E748" t="s">
        <v>733</v>
      </c>
      <c r="F748" t="s">
        <v>736</v>
      </c>
      <c r="G748" t="s">
        <v>736</v>
      </c>
      <c r="H748" t="s">
        <v>64</v>
      </c>
      <c r="I748">
        <v>26.168026924133301</v>
      </c>
      <c r="J748" t="str">
        <f>IF(I748&lt;35,"Y","N")</f>
        <v>Y</v>
      </c>
      <c r="K748" t="s">
        <v>64</v>
      </c>
      <c r="L748">
        <v>1484</v>
      </c>
      <c r="M748" t="s">
        <v>64</v>
      </c>
      <c r="N748">
        <v>1</v>
      </c>
    </row>
    <row r="749" spans="1:14" x14ac:dyDescent="0.3">
      <c r="A749" t="s">
        <v>1221</v>
      </c>
      <c r="B749" t="s">
        <v>37</v>
      </c>
      <c r="C749" t="s">
        <v>52</v>
      </c>
      <c r="D749" t="s">
        <v>40</v>
      </c>
      <c r="E749" t="s">
        <v>733</v>
      </c>
      <c r="F749" t="s">
        <v>736</v>
      </c>
      <c r="G749" t="s">
        <v>736</v>
      </c>
      <c r="H749" t="s">
        <v>64</v>
      </c>
      <c r="I749">
        <v>26.366300582885742</v>
      </c>
      <c r="J749" t="s">
        <v>64</v>
      </c>
      <c r="K749" t="s">
        <v>64</v>
      </c>
      <c r="L749">
        <v>1487</v>
      </c>
      <c r="M749" t="s">
        <v>64</v>
      </c>
      <c r="N749">
        <v>1</v>
      </c>
    </row>
    <row r="750" spans="1:14" x14ac:dyDescent="0.3">
      <c r="A750" t="s">
        <v>1059</v>
      </c>
      <c r="B750" t="s">
        <v>37</v>
      </c>
      <c r="C750" t="s">
        <v>60</v>
      </c>
      <c r="D750" t="s">
        <v>42</v>
      </c>
      <c r="E750" t="s">
        <v>64</v>
      </c>
      <c r="F750">
        <v>248</v>
      </c>
      <c r="G750" t="str">
        <f>IF(F750 &gt; 25,"Y","N")</f>
        <v>Y</v>
      </c>
      <c r="H750" t="s">
        <v>64</v>
      </c>
      <c r="I750">
        <v>34.027968406677246</v>
      </c>
      <c r="J750" t="str">
        <f t="shared" ref="J750:J769" si="30">IF(I750&lt;35,"Y","N")</f>
        <v>Y</v>
      </c>
      <c r="K750" t="s">
        <v>64</v>
      </c>
      <c r="L750">
        <v>1492</v>
      </c>
      <c r="M750" t="s">
        <v>64</v>
      </c>
      <c r="N750">
        <v>1</v>
      </c>
    </row>
    <row r="751" spans="1:14" x14ac:dyDescent="0.3">
      <c r="A751" t="s">
        <v>1104</v>
      </c>
      <c r="B751" t="s">
        <v>37</v>
      </c>
      <c r="C751" t="s">
        <v>56</v>
      </c>
      <c r="D751" t="s">
        <v>42</v>
      </c>
      <c r="E751" t="s">
        <v>64</v>
      </c>
      <c r="F751">
        <v>1271</v>
      </c>
      <c r="G751" t="str">
        <f>IF(F751 &gt; 25,"Y","N")</f>
        <v>Y</v>
      </c>
      <c r="H751" t="s">
        <v>64</v>
      </c>
      <c r="I751">
        <v>29.888397216796875</v>
      </c>
      <c r="J751" t="str">
        <f t="shared" si="30"/>
        <v>Y</v>
      </c>
      <c r="K751" t="s">
        <v>64</v>
      </c>
      <c r="L751">
        <v>1513</v>
      </c>
      <c r="M751" t="s">
        <v>64</v>
      </c>
      <c r="N751">
        <v>1</v>
      </c>
    </row>
    <row r="752" spans="1:14" x14ac:dyDescent="0.3">
      <c r="A752" t="s">
        <v>618</v>
      </c>
      <c r="B752" t="s">
        <v>726</v>
      </c>
      <c r="C752" t="s">
        <v>60</v>
      </c>
      <c r="D752" t="s">
        <v>735</v>
      </c>
      <c r="E752" t="s">
        <v>733</v>
      </c>
      <c r="F752" t="s">
        <v>736</v>
      </c>
      <c r="G752" t="s">
        <v>736</v>
      </c>
      <c r="H752" t="s">
        <v>64</v>
      </c>
      <c r="I752">
        <v>22.639641761779785</v>
      </c>
      <c r="J752" t="str">
        <f t="shared" si="30"/>
        <v>Y</v>
      </c>
      <c r="K752" t="s">
        <v>64</v>
      </c>
      <c r="L752">
        <v>1519</v>
      </c>
      <c r="M752" t="s">
        <v>64</v>
      </c>
      <c r="N752">
        <v>1</v>
      </c>
    </row>
    <row r="753" spans="1:14" x14ac:dyDescent="0.3">
      <c r="A753" t="s">
        <v>712</v>
      </c>
      <c r="B753" t="s">
        <v>726</v>
      </c>
      <c r="C753" t="s">
        <v>46</v>
      </c>
      <c r="D753" t="s">
        <v>735</v>
      </c>
      <c r="E753" t="s">
        <v>733</v>
      </c>
      <c r="F753" t="s">
        <v>736</v>
      </c>
      <c r="G753" t="s">
        <v>736</v>
      </c>
      <c r="H753" t="s">
        <v>64</v>
      </c>
      <c r="I753">
        <v>27.493324279785156</v>
      </c>
      <c r="J753" t="str">
        <f t="shared" si="30"/>
        <v>Y</v>
      </c>
      <c r="K753" t="s">
        <v>64</v>
      </c>
      <c r="L753">
        <v>1535</v>
      </c>
      <c r="M753" t="s">
        <v>64</v>
      </c>
      <c r="N753">
        <v>1</v>
      </c>
    </row>
    <row r="754" spans="1:14" x14ac:dyDescent="0.3">
      <c r="A754" t="s">
        <v>616</v>
      </c>
      <c r="B754" t="s">
        <v>726</v>
      </c>
      <c r="C754" t="s">
        <v>56</v>
      </c>
      <c r="D754" t="s">
        <v>40</v>
      </c>
      <c r="E754" t="s">
        <v>733</v>
      </c>
      <c r="F754" t="s">
        <v>736</v>
      </c>
      <c r="G754" t="s">
        <v>736</v>
      </c>
      <c r="H754" t="s">
        <v>64</v>
      </c>
      <c r="I754">
        <v>23.83470344543457</v>
      </c>
      <c r="J754" t="str">
        <f t="shared" si="30"/>
        <v>Y</v>
      </c>
      <c r="K754" t="s">
        <v>64</v>
      </c>
      <c r="L754">
        <v>1550</v>
      </c>
      <c r="M754" t="s">
        <v>64</v>
      </c>
      <c r="N754">
        <v>1</v>
      </c>
    </row>
    <row r="755" spans="1:14" x14ac:dyDescent="0.3">
      <c r="A755" t="s">
        <v>667</v>
      </c>
      <c r="B755" t="s">
        <v>726</v>
      </c>
      <c r="C755" t="s">
        <v>60</v>
      </c>
      <c r="D755" t="s">
        <v>735</v>
      </c>
      <c r="E755" t="s">
        <v>733</v>
      </c>
      <c r="F755" t="s">
        <v>736</v>
      </c>
      <c r="G755" t="s">
        <v>736</v>
      </c>
      <c r="H755" t="s">
        <v>64</v>
      </c>
      <c r="I755">
        <v>28.784517288208008</v>
      </c>
      <c r="J755" t="str">
        <f t="shared" si="30"/>
        <v>Y</v>
      </c>
      <c r="K755" t="s">
        <v>64</v>
      </c>
      <c r="L755">
        <v>1563</v>
      </c>
      <c r="M755" t="s">
        <v>64</v>
      </c>
      <c r="N755">
        <v>1</v>
      </c>
    </row>
    <row r="756" spans="1:14" x14ac:dyDescent="0.3">
      <c r="A756" t="s">
        <v>413</v>
      </c>
      <c r="B756" t="s">
        <v>724</v>
      </c>
      <c r="C756" t="s">
        <v>50</v>
      </c>
      <c r="D756" t="s">
        <v>735</v>
      </c>
      <c r="E756" t="s">
        <v>733</v>
      </c>
      <c r="F756" t="s">
        <v>736</v>
      </c>
      <c r="G756" t="s">
        <v>736</v>
      </c>
      <c r="H756" t="s">
        <v>64</v>
      </c>
      <c r="I756">
        <v>32.917104721069336</v>
      </c>
      <c r="J756" t="str">
        <f t="shared" si="30"/>
        <v>Y</v>
      </c>
      <c r="K756" t="s">
        <v>64</v>
      </c>
      <c r="L756">
        <v>1568</v>
      </c>
      <c r="M756" t="s">
        <v>64</v>
      </c>
      <c r="N756">
        <v>1</v>
      </c>
    </row>
    <row r="757" spans="1:14" x14ac:dyDescent="0.3">
      <c r="A757" t="s">
        <v>305</v>
      </c>
      <c r="B757" t="s">
        <v>723</v>
      </c>
      <c r="C757" t="s">
        <v>46</v>
      </c>
      <c r="D757" t="s">
        <v>40</v>
      </c>
      <c r="E757" t="s">
        <v>733</v>
      </c>
      <c r="F757" t="s">
        <v>736</v>
      </c>
      <c r="G757" t="s">
        <v>736</v>
      </c>
      <c r="H757" t="s">
        <v>64</v>
      </c>
      <c r="I757">
        <v>31.228130340576172</v>
      </c>
      <c r="J757" t="str">
        <f t="shared" si="30"/>
        <v>Y</v>
      </c>
      <c r="K757" t="s">
        <v>64</v>
      </c>
      <c r="L757">
        <v>1593</v>
      </c>
      <c r="M757" t="s">
        <v>64</v>
      </c>
      <c r="N757">
        <v>1</v>
      </c>
    </row>
    <row r="758" spans="1:14" x14ac:dyDescent="0.3">
      <c r="A758" t="s">
        <v>635</v>
      </c>
      <c r="B758" t="s">
        <v>726</v>
      </c>
      <c r="C758" t="s">
        <v>50</v>
      </c>
      <c r="D758" t="s">
        <v>735</v>
      </c>
      <c r="E758" t="s">
        <v>733</v>
      </c>
      <c r="F758" t="s">
        <v>736</v>
      </c>
      <c r="G758" t="s">
        <v>736</v>
      </c>
      <c r="H758" t="s">
        <v>64</v>
      </c>
      <c r="I758">
        <v>25.517247200012207</v>
      </c>
      <c r="J758" t="str">
        <f t="shared" si="30"/>
        <v>Y</v>
      </c>
      <c r="K758" t="s">
        <v>64</v>
      </c>
      <c r="L758">
        <v>1599</v>
      </c>
      <c r="M758" t="s">
        <v>64</v>
      </c>
      <c r="N758">
        <v>1</v>
      </c>
    </row>
    <row r="759" spans="1:14" x14ac:dyDescent="0.3">
      <c r="A759" t="s">
        <v>344</v>
      </c>
      <c r="B759" t="s">
        <v>723</v>
      </c>
      <c r="C759" t="s">
        <v>60</v>
      </c>
      <c r="D759" t="s">
        <v>735</v>
      </c>
      <c r="E759" t="s">
        <v>733</v>
      </c>
      <c r="F759" t="s">
        <v>736</v>
      </c>
      <c r="G759" t="s">
        <v>736</v>
      </c>
      <c r="H759" t="s">
        <v>64</v>
      </c>
      <c r="I759">
        <v>24.738798141479492</v>
      </c>
      <c r="J759" t="str">
        <f t="shared" si="30"/>
        <v>Y</v>
      </c>
      <c r="K759" t="s">
        <v>64</v>
      </c>
      <c r="L759">
        <v>1618</v>
      </c>
      <c r="M759" t="s">
        <v>64</v>
      </c>
      <c r="N759">
        <v>1</v>
      </c>
    </row>
    <row r="760" spans="1:14" x14ac:dyDescent="0.3">
      <c r="A760" t="s">
        <v>507</v>
      </c>
      <c r="B760" t="s">
        <v>725</v>
      </c>
      <c r="C760" t="s">
        <v>60</v>
      </c>
      <c r="D760" t="s">
        <v>735</v>
      </c>
      <c r="E760" t="s">
        <v>733</v>
      </c>
      <c r="F760" t="s">
        <v>736</v>
      </c>
      <c r="G760" t="s">
        <v>736</v>
      </c>
      <c r="H760" t="s">
        <v>64</v>
      </c>
      <c r="I760">
        <v>32.766950607299805</v>
      </c>
      <c r="J760" t="str">
        <f t="shared" si="30"/>
        <v>Y</v>
      </c>
      <c r="K760" t="s">
        <v>64</v>
      </c>
      <c r="L760">
        <v>1627</v>
      </c>
      <c r="M760" t="s">
        <v>64</v>
      </c>
      <c r="N760">
        <v>1</v>
      </c>
    </row>
    <row r="761" spans="1:14" x14ac:dyDescent="0.3">
      <c r="A761" t="s">
        <v>1259</v>
      </c>
      <c r="B761" t="s">
        <v>37</v>
      </c>
      <c r="C761" t="s">
        <v>45</v>
      </c>
      <c r="D761" t="s">
        <v>41</v>
      </c>
      <c r="E761" t="s">
        <v>733</v>
      </c>
      <c r="F761" t="s">
        <v>736</v>
      </c>
      <c r="G761" t="s">
        <v>736</v>
      </c>
      <c r="H761" t="s">
        <v>64</v>
      </c>
      <c r="I761">
        <v>29.627280235290527</v>
      </c>
      <c r="J761" t="str">
        <f t="shared" si="30"/>
        <v>Y</v>
      </c>
      <c r="K761" t="s">
        <v>64</v>
      </c>
      <c r="L761">
        <v>1641</v>
      </c>
      <c r="M761" t="s">
        <v>64</v>
      </c>
      <c r="N761">
        <v>1</v>
      </c>
    </row>
    <row r="762" spans="1:14" x14ac:dyDescent="0.3">
      <c r="A762" t="s">
        <v>693</v>
      </c>
      <c r="B762" t="s">
        <v>726</v>
      </c>
      <c r="C762" t="s">
        <v>46</v>
      </c>
      <c r="D762" t="s">
        <v>735</v>
      </c>
      <c r="E762" t="s">
        <v>733</v>
      </c>
      <c r="F762" t="s">
        <v>736</v>
      </c>
      <c r="G762" t="s">
        <v>736</v>
      </c>
      <c r="H762" t="s">
        <v>64</v>
      </c>
      <c r="I762">
        <v>30.639805793762207</v>
      </c>
      <c r="J762" t="str">
        <f t="shared" si="30"/>
        <v>Y</v>
      </c>
      <c r="K762" t="s">
        <v>64</v>
      </c>
      <c r="L762">
        <v>1658</v>
      </c>
      <c r="M762" t="s">
        <v>64</v>
      </c>
      <c r="N762">
        <v>1</v>
      </c>
    </row>
    <row r="763" spans="1:14" x14ac:dyDescent="0.3">
      <c r="A763" t="s">
        <v>181</v>
      </c>
      <c r="B763" t="s">
        <v>728</v>
      </c>
      <c r="C763" t="s">
        <v>60</v>
      </c>
      <c r="D763" t="s">
        <v>40</v>
      </c>
      <c r="E763" t="s">
        <v>733</v>
      </c>
      <c r="F763" t="s">
        <v>736</v>
      </c>
      <c r="G763" t="s">
        <v>736</v>
      </c>
      <c r="H763" t="s">
        <v>64</v>
      </c>
      <c r="I763">
        <v>26.58320140838623</v>
      </c>
      <c r="J763" t="str">
        <f t="shared" si="30"/>
        <v>Y</v>
      </c>
      <c r="K763" t="s">
        <v>64</v>
      </c>
      <c r="L763">
        <v>1662</v>
      </c>
      <c r="M763" t="s">
        <v>64</v>
      </c>
      <c r="N763">
        <v>1</v>
      </c>
    </row>
    <row r="764" spans="1:14" x14ac:dyDescent="0.3">
      <c r="A764" t="s">
        <v>111</v>
      </c>
      <c r="B764" t="s">
        <v>727</v>
      </c>
      <c r="C764" t="s">
        <v>46</v>
      </c>
      <c r="D764" t="s">
        <v>735</v>
      </c>
      <c r="E764" t="s">
        <v>733</v>
      </c>
      <c r="F764" t="s">
        <v>736</v>
      </c>
      <c r="G764" t="s">
        <v>736</v>
      </c>
      <c r="H764" t="s">
        <v>64</v>
      </c>
      <c r="I764">
        <v>23.976903915405273</v>
      </c>
      <c r="J764" t="str">
        <f t="shared" si="30"/>
        <v>Y</v>
      </c>
      <c r="K764" t="s">
        <v>64</v>
      </c>
      <c r="L764">
        <v>1674</v>
      </c>
      <c r="M764" t="s">
        <v>64</v>
      </c>
      <c r="N764">
        <v>1</v>
      </c>
    </row>
    <row r="765" spans="1:14" x14ac:dyDescent="0.3">
      <c r="A765" t="s">
        <v>214</v>
      </c>
      <c r="B765" t="s">
        <v>722</v>
      </c>
      <c r="C765" t="s">
        <v>46</v>
      </c>
      <c r="D765" t="s">
        <v>735</v>
      </c>
      <c r="E765" t="s">
        <v>733</v>
      </c>
      <c r="F765" t="s">
        <v>736</v>
      </c>
      <c r="G765" t="s">
        <v>736</v>
      </c>
      <c r="H765" t="s">
        <v>64</v>
      </c>
      <c r="I765">
        <v>29.542082786560059</v>
      </c>
      <c r="J765" t="str">
        <f t="shared" si="30"/>
        <v>Y</v>
      </c>
      <c r="K765" t="s">
        <v>64</v>
      </c>
      <c r="L765">
        <v>1678</v>
      </c>
      <c r="M765" t="s">
        <v>64</v>
      </c>
      <c r="N765">
        <v>1</v>
      </c>
    </row>
    <row r="766" spans="1:14" x14ac:dyDescent="0.3">
      <c r="A766" t="s">
        <v>286</v>
      </c>
      <c r="B766" t="s">
        <v>722</v>
      </c>
      <c r="C766" t="s">
        <v>46</v>
      </c>
      <c r="D766" t="s">
        <v>735</v>
      </c>
      <c r="E766" t="s">
        <v>733</v>
      </c>
      <c r="F766" t="s">
        <v>736</v>
      </c>
      <c r="G766" t="s">
        <v>736</v>
      </c>
      <c r="H766" t="s">
        <v>64</v>
      </c>
      <c r="I766">
        <v>26.479915618896484</v>
      </c>
      <c r="J766" t="str">
        <f t="shared" si="30"/>
        <v>Y</v>
      </c>
      <c r="K766" t="s">
        <v>64</v>
      </c>
      <c r="L766">
        <v>1693</v>
      </c>
      <c r="M766" t="s">
        <v>64</v>
      </c>
      <c r="N766">
        <v>1</v>
      </c>
    </row>
    <row r="767" spans="1:14" x14ac:dyDescent="0.3">
      <c r="A767" t="s">
        <v>1456</v>
      </c>
      <c r="B767" t="s">
        <v>37</v>
      </c>
      <c r="C767" t="s">
        <v>59</v>
      </c>
      <c r="D767" t="s">
        <v>40</v>
      </c>
      <c r="E767" t="s">
        <v>64</v>
      </c>
      <c r="F767">
        <v>93</v>
      </c>
      <c r="G767" t="str">
        <f>IF(F767 &gt; 25,"Y","N")</f>
        <v>Y</v>
      </c>
      <c r="H767" t="s">
        <v>64</v>
      </c>
      <c r="I767">
        <v>29.214993476867676</v>
      </c>
      <c r="J767" t="str">
        <f t="shared" si="30"/>
        <v>Y</v>
      </c>
      <c r="K767" t="s">
        <v>64</v>
      </c>
      <c r="L767">
        <v>1708</v>
      </c>
      <c r="M767" t="s">
        <v>64</v>
      </c>
      <c r="N767">
        <v>1</v>
      </c>
    </row>
    <row r="768" spans="1:14" x14ac:dyDescent="0.3">
      <c r="A768" t="s">
        <v>1345</v>
      </c>
      <c r="B768" t="s">
        <v>37</v>
      </c>
      <c r="C768" t="s">
        <v>63</v>
      </c>
      <c r="D768" t="s">
        <v>42</v>
      </c>
      <c r="E768" t="s">
        <v>733</v>
      </c>
      <c r="F768" t="s">
        <v>736</v>
      </c>
      <c r="G768" t="s">
        <v>736</v>
      </c>
      <c r="H768" t="s">
        <v>64</v>
      </c>
      <c r="I768">
        <v>20.388472557067871</v>
      </c>
      <c r="J768" t="str">
        <f t="shared" si="30"/>
        <v>Y</v>
      </c>
      <c r="K768" t="s">
        <v>64</v>
      </c>
      <c r="L768">
        <v>1721</v>
      </c>
      <c r="M768" t="s">
        <v>64</v>
      </c>
      <c r="N768">
        <v>1</v>
      </c>
    </row>
    <row r="769" spans="1:14" x14ac:dyDescent="0.3">
      <c r="A769" t="s">
        <v>458</v>
      </c>
      <c r="B769" t="s">
        <v>724</v>
      </c>
      <c r="C769" t="s">
        <v>56</v>
      </c>
      <c r="D769" t="s">
        <v>735</v>
      </c>
      <c r="E769" t="s">
        <v>733</v>
      </c>
      <c r="F769" t="s">
        <v>736</v>
      </c>
      <c r="G769" t="s">
        <v>736</v>
      </c>
      <c r="H769" t="s">
        <v>64</v>
      </c>
      <c r="I769">
        <v>21.997659683227539</v>
      </c>
      <c r="J769" t="str">
        <f t="shared" si="30"/>
        <v>Y</v>
      </c>
      <c r="K769" t="s">
        <v>64</v>
      </c>
      <c r="L769">
        <v>1754</v>
      </c>
      <c r="M769" t="s">
        <v>64</v>
      </c>
      <c r="N769">
        <v>1</v>
      </c>
    </row>
    <row r="770" spans="1:14" x14ac:dyDescent="0.3">
      <c r="A770" t="s">
        <v>1227</v>
      </c>
      <c r="B770" t="s">
        <v>37</v>
      </c>
      <c r="C770" t="s">
        <v>52</v>
      </c>
      <c r="D770" t="s">
        <v>40</v>
      </c>
      <c r="E770" t="s">
        <v>733</v>
      </c>
      <c r="F770" t="s">
        <v>736</v>
      </c>
      <c r="G770" t="s">
        <v>736</v>
      </c>
      <c r="H770" t="s">
        <v>64</v>
      </c>
      <c r="I770">
        <v>31.510140419006348</v>
      </c>
      <c r="J770" t="s">
        <v>64</v>
      </c>
      <c r="K770" t="s">
        <v>64</v>
      </c>
      <c r="L770">
        <v>1775</v>
      </c>
      <c r="M770" t="s">
        <v>64</v>
      </c>
      <c r="N770">
        <v>1</v>
      </c>
    </row>
    <row r="771" spans="1:14" x14ac:dyDescent="0.3">
      <c r="A771" t="s">
        <v>461</v>
      </c>
      <c r="B771" t="s">
        <v>724</v>
      </c>
      <c r="C771" t="s">
        <v>45</v>
      </c>
      <c r="D771" t="s">
        <v>735</v>
      </c>
      <c r="E771" t="s">
        <v>733</v>
      </c>
      <c r="F771" t="s">
        <v>736</v>
      </c>
      <c r="G771" t="s">
        <v>736</v>
      </c>
      <c r="H771" t="s">
        <v>64</v>
      </c>
      <c r="I771">
        <v>21.996721267700195</v>
      </c>
      <c r="J771" t="str">
        <f>IF(I771&lt;35,"Y","N")</f>
        <v>Y</v>
      </c>
      <c r="K771" t="s">
        <v>64</v>
      </c>
      <c r="L771">
        <v>1780</v>
      </c>
      <c r="M771" t="s">
        <v>64</v>
      </c>
      <c r="N771">
        <v>1</v>
      </c>
    </row>
    <row r="772" spans="1:14" x14ac:dyDescent="0.3">
      <c r="A772" t="s">
        <v>273</v>
      </c>
      <c r="B772" t="s">
        <v>722</v>
      </c>
      <c r="C772" t="s">
        <v>56</v>
      </c>
      <c r="D772" t="s">
        <v>735</v>
      </c>
      <c r="E772" t="s">
        <v>733</v>
      </c>
      <c r="F772" t="s">
        <v>736</v>
      </c>
      <c r="G772" t="s">
        <v>736</v>
      </c>
      <c r="H772" t="s">
        <v>64</v>
      </c>
      <c r="I772">
        <v>23.403040885925293</v>
      </c>
      <c r="J772" t="str">
        <f>IF(I772&lt;35,"Y","N")</f>
        <v>Y</v>
      </c>
      <c r="K772" t="s">
        <v>64</v>
      </c>
      <c r="L772">
        <v>1783</v>
      </c>
      <c r="M772" t="s">
        <v>64</v>
      </c>
      <c r="N772">
        <v>1</v>
      </c>
    </row>
    <row r="773" spans="1:14" x14ac:dyDescent="0.3">
      <c r="A773" t="s">
        <v>117</v>
      </c>
      <c r="B773" t="s">
        <v>727</v>
      </c>
      <c r="C773" t="s">
        <v>50</v>
      </c>
      <c r="D773" t="s">
        <v>735</v>
      </c>
      <c r="E773" t="s">
        <v>733</v>
      </c>
      <c r="F773" t="s">
        <v>736</v>
      </c>
      <c r="G773" t="s">
        <v>736</v>
      </c>
      <c r="H773" t="s">
        <v>64</v>
      </c>
      <c r="I773">
        <v>30.644140243530273</v>
      </c>
      <c r="J773" t="str">
        <f>IF(I773&lt;35,"Y","N")</f>
        <v>Y</v>
      </c>
      <c r="K773" t="s">
        <v>64</v>
      </c>
      <c r="L773">
        <v>1796</v>
      </c>
      <c r="M773" t="s">
        <v>64</v>
      </c>
      <c r="N773">
        <v>1</v>
      </c>
    </row>
    <row r="774" spans="1:14" x14ac:dyDescent="0.3">
      <c r="A774" t="s">
        <v>1037</v>
      </c>
      <c r="B774" t="s">
        <v>37</v>
      </c>
      <c r="C774" t="s">
        <v>55</v>
      </c>
      <c r="D774" t="s">
        <v>42</v>
      </c>
      <c r="E774" t="s">
        <v>64</v>
      </c>
      <c r="F774">
        <v>2214</v>
      </c>
      <c r="G774" t="str">
        <f>IF(F774 &gt; 25,"Y","N")</f>
        <v>Y</v>
      </c>
      <c r="H774" t="s">
        <v>64</v>
      </c>
      <c r="I774">
        <v>29.452310562133789</v>
      </c>
      <c r="J774" t="s">
        <v>64</v>
      </c>
      <c r="K774" t="s">
        <v>64</v>
      </c>
      <c r="L774">
        <v>1797</v>
      </c>
      <c r="M774" t="s">
        <v>64</v>
      </c>
      <c r="N774">
        <v>1</v>
      </c>
    </row>
    <row r="775" spans="1:14" x14ac:dyDescent="0.3">
      <c r="A775" t="s">
        <v>1264</v>
      </c>
      <c r="B775" t="s">
        <v>37</v>
      </c>
      <c r="C775" t="s">
        <v>45</v>
      </c>
      <c r="D775" t="s">
        <v>42</v>
      </c>
      <c r="E775" t="s">
        <v>733</v>
      </c>
      <c r="F775" t="s">
        <v>736</v>
      </c>
      <c r="G775" t="s">
        <v>736</v>
      </c>
      <c r="H775" t="s">
        <v>64</v>
      </c>
      <c r="I775">
        <v>25.026191711425781</v>
      </c>
      <c r="J775" t="str">
        <f>IF(I775&lt;35,"Y","N")</f>
        <v>Y</v>
      </c>
      <c r="K775" t="s">
        <v>64</v>
      </c>
      <c r="L775">
        <v>1857</v>
      </c>
      <c r="M775" t="s">
        <v>64</v>
      </c>
      <c r="N775">
        <v>1</v>
      </c>
    </row>
    <row r="776" spans="1:14" x14ac:dyDescent="0.3">
      <c r="A776" t="s">
        <v>278</v>
      </c>
      <c r="B776" t="s">
        <v>722</v>
      </c>
      <c r="C776" t="s">
        <v>46</v>
      </c>
      <c r="D776" t="s">
        <v>735</v>
      </c>
      <c r="E776" t="s">
        <v>733</v>
      </c>
      <c r="F776" t="s">
        <v>736</v>
      </c>
      <c r="G776" t="s">
        <v>736</v>
      </c>
      <c r="H776" t="s">
        <v>64</v>
      </c>
      <c r="I776">
        <v>26.393168449401855</v>
      </c>
      <c r="J776" t="str">
        <f>IF(I776&lt;35,"Y","N")</f>
        <v>Y</v>
      </c>
      <c r="K776" t="s">
        <v>64</v>
      </c>
      <c r="L776">
        <v>1894</v>
      </c>
      <c r="M776" t="s">
        <v>64</v>
      </c>
      <c r="N776">
        <v>1</v>
      </c>
    </row>
    <row r="777" spans="1:14" x14ac:dyDescent="0.3">
      <c r="A777" t="s">
        <v>589</v>
      </c>
      <c r="B777" t="s">
        <v>38</v>
      </c>
      <c r="C777" t="s">
        <v>55</v>
      </c>
      <c r="D777" t="s">
        <v>735</v>
      </c>
      <c r="E777" t="s">
        <v>733</v>
      </c>
      <c r="F777" t="s">
        <v>736</v>
      </c>
      <c r="G777" t="s">
        <v>736</v>
      </c>
      <c r="H777" t="s">
        <v>64</v>
      </c>
      <c r="I777">
        <v>26.770767211914063</v>
      </c>
      <c r="J777" t="s">
        <v>64</v>
      </c>
      <c r="K777" t="s">
        <v>64</v>
      </c>
      <c r="L777">
        <v>1900</v>
      </c>
      <c r="M777" t="s">
        <v>64</v>
      </c>
      <c r="N777">
        <v>1</v>
      </c>
    </row>
    <row r="778" spans="1:14" x14ac:dyDescent="0.3">
      <c r="A778" t="s">
        <v>296</v>
      </c>
      <c r="B778" t="s">
        <v>722</v>
      </c>
      <c r="C778" t="s">
        <v>45</v>
      </c>
      <c r="D778" t="s">
        <v>735</v>
      </c>
      <c r="E778" t="s">
        <v>733</v>
      </c>
      <c r="F778" t="s">
        <v>736</v>
      </c>
      <c r="G778" t="s">
        <v>736</v>
      </c>
      <c r="H778" t="s">
        <v>64</v>
      </c>
      <c r="I778">
        <v>23.136962890625</v>
      </c>
      <c r="J778" t="str">
        <f t="shared" ref="J778:J795" si="31">IF(I778&lt;35,"Y","N")</f>
        <v>Y</v>
      </c>
      <c r="K778" t="s">
        <v>64</v>
      </c>
      <c r="L778">
        <v>1908</v>
      </c>
      <c r="M778" t="s">
        <v>64</v>
      </c>
      <c r="N778">
        <v>1</v>
      </c>
    </row>
    <row r="779" spans="1:14" x14ac:dyDescent="0.3">
      <c r="A779" t="s">
        <v>614</v>
      </c>
      <c r="B779" t="s">
        <v>726</v>
      </c>
      <c r="C779" t="s">
        <v>46</v>
      </c>
      <c r="D779" t="s">
        <v>40</v>
      </c>
      <c r="E779" t="s">
        <v>733</v>
      </c>
      <c r="F779" t="s">
        <v>736</v>
      </c>
      <c r="G779" t="s">
        <v>736</v>
      </c>
      <c r="H779" t="s">
        <v>64</v>
      </c>
      <c r="I779">
        <v>27.919037818908691</v>
      </c>
      <c r="J779" t="str">
        <f t="shared" si="31"/>
        <v>Y</v>
      </c>
      <c r="K779" t="s">
        <v>64</v>
      </c>
      <c r="L779">
        <v>1919</v>
      </c>
      <c r="M779" t="s">
        <v>64</v>
      </c>
      <c r="N779">
        <v>1</v>
      </c>
    </row>
    <row r="780" spans="1:14" x14ac:dyDescent="0.3">
      <c r="A780" t="s">
        <v>1256</v>
      </c>
      <c r="B780" t="s">
        <v>37</v>
      </c>
      <c r="C780" t="s">
        <v>45</v>
      </c>
      <c r="D780" t="s">
        <v>43</v>
      </c>
      <c r="E780" t="s">
        <v>733</v>
      </c>
      <c r="F780" t="s">
        <v>736</v>
      </c>
      <c r="G780" t="s">
        <v>736</v>
      </c>
      <c r="H780" t="s">
        <v>64</v>
      </c>
      <c r="I780">
        <v>24.707822799682617</v>
      </c>
      <c r="J780" t="str">
        <f t="shared" si="31"/>
        <v>Y</v>
      </c>
      <c r="K780" t="s">
        <v>64</v>
      </c>
      <c r="L780">
        <v>1924</v>
      </c>
      <c r="M780" t="s">
        <v>64</v>
      </c>
      <c r="N780">
        <v>1</v>
      </c>
    </row>
    <row r="781" spans="1:14" x14ac:dyDescent="0.3">
      <c r="A781" t="s">
        <v>503</v>
      </c>
      <c r="B781" t="s">
        <v>725</v>
      </c>
      <c r="C781" t="s">
        <v>60</v>
      </c>
      <c r="D781" t="s">
        <v>735</v>
      </c>
      <c r="E781" t="s">
        <v>733</v>
      </c>
      <c r="F781" t="s">
        <v>736</v>
      </c>
      <c r="G781" t="s">
        <v>736</v>
      </c>
      <c r="H781" t="s">
        <v>64</v>
      </c>
      <c r="I781">
        <v>26.478034019470215</v>
      </c>
      <c r="J781" t="str">
        <f t="shared" si="31"/>
        <v>Y</v>
      </c>
      <c r="K781" t="s">
        <v>64</v>
      </c>
      <c r="L781">
        <v>2004</v>
      </c>
      <c r="M781" t="s">
        <v>64</v>
      </c>
      <c r="N781">
        <v>1</v>
      </c>
    </row>
    <row r="782" spans="1:14" x14ac:dyDescent="0.3">
      <c r="A782" t="s">
        <v>611</v>
      </c>
      <c r="B782" t="s">
        <v>726</v>
      </c>
      <c r="C782" t="s">
        <v>60</v>
      </c>
      <c r="D782" t="s">
        <v>40</v>
      </c>
      <c r="E782" t="s">
        <v>733</v>
      </c>
      <c r="F782" t="s">
        <v>736</v>
      </c>
      <c r="G782" t="s">
        <v>736</v>
      </c>
      <c r="H782" t="s">
        <v>64</v>
      </c>
      <c r="I782">
        <v>31.36443042755127</v>
      </c>
      <c r="J782" t="str">
        <f t="shared" si="31"/>
        <v>Y</v>
      </c>
      <c r="K782" t="s">
        <v>64</v>
      </c>
      <c r="L782">
        <v>2019</v>
      </c>
      <c r="M782" t="s">
        <v>64</v>
      </c>
      <c r="N782">
        <v>1</v>
      </c>
    </row>
    <row r="783" spans="1:14" x14ac:dyDescent="0.3">
      <c r="A783" t="s">
        <v>1309</v>
      </c>
      <c r="B783" t="s">
        <v>37</v>
      </c>
      <c r="C783" t="s">
        <v>58</v>
      </c>
      <c r="D783" t="s">
        <v>42</v>
      </c>
      <c r="E783" t="s">
        <v>733</v>
      </c>
      <c r="F783" t="s">
        <v>736</v>
      </c>
      <c r="G783" t="s">
        <v>736</v>
      </c>
      <c r="H783" t="s">
        <v>64</v>
      </c>
      <c r="I783">
        <v>31.46049690246582</v>
      </c>
      <c r="J783" t="str">
        <f t="shared" si="31"/>
        <v>Y</v>
      </c>
      <c r="K783" t="s">
        <v>64</v>
      </c>
      <c r="L783">
        <v>2023</v>
      </c>
      <c r="M783" t="s">
        <v>64</v>
      </c>
      <c r="N783">
        <v>1</v>
      </c>
    </row>
    <row r="784" spans="1:14" x14ac:dyDescent="0.3">
      <c r="A784" t="s">
        <v>234</v>
      </c>
      <c r="B784" t="s">
        <v>722</v>
      </c>
      <c r="C784" t="s">
        <v>56</v>
      </c>
      <c r="D784" t="s">
        <v>735</v>
      </c>
      <c r="E784" t="s">
        <v>733</v>
      </c>
      <c r="F784" t="s">
        <v>736</v>
      </c>
      <c r="G784" t="s">
        <v>736</v>
      </c>
      <c r="H784" t="s">
        <v>64</v>
      </c>
      <c r="I784">
        <v>29.548014640808105</v>
      </c>
      <c r="J784" t="str">
        <f t="shared" si="31"/>
        <v>Y</v>
      </c>
      <c r="K784" t="s">
        <v>64</v>
      </c>
      <c r="L784">
        <v>2024</v>
      </c>
      <c r="M784" t="s">
        <v>64</v>
      </c>
      <c r="N784">
        <v>1</v>
      </c>
    </row>
    <row r="785" spans="1:14" x14ac:dyDescent="0.3">
      <c r="A785" t="s">
        <v>1147</v>
      </c>
      <c r="B785" t="s">
        <v>37</v>
      </c>
      <c r="C785" t="s">
        <v>48</v>
      </c>
      <c r="D785" t="s">
        <v>735</v>
      </c>
      <c r="E785" t="s">
        <v>733</v>
      </c>
      <c r="F785" t="s">
        <v>736</v>
      </c>
      <c r="G785" t="s">
        <v>736</v>
      </c>
      <c r="H785" t="s">
        <v>64</v>
      </c>
      <c r="I785">
        <v>30.635144233703613</v>
      </c>
      <c r="J785" t="str">
        <f t="shared" si="31"/>
        <v>Y</v>
      </c>
      <c r="K785" t="s">
        <v>64</v>
      </c>
      <c r="L785">
        <v>2059</v>
      </c>
      <c r="M785" t="s">
        <v>64</v>
      </c>
      <c r="N785">
        <v>1</v>
      </c>
    </row>
    <row r="786" spans="1:14" x14ac:dyDescent="0.3">
      <c r="A786" t="s">
        <v>654</v>
      </c>
      <c r="B786" t="s">
        <v>726</v>
      </c>
      <c r="C786" t="s">
        <v>60</v>
      </c>
      <c r="D786" t="s">
        <v>735</v>
      </c>
      <c r="E786" t="s">
        <v>733</v>
      </c>
      <c r="F786" t="s">
        <v>736</v>
      </c>
      <c r="G786" t="s">
        <v>736</v>
      </c>
      <c r="H786" t="s">
        <v>64</v>
      </c>
      <c r="I786">
        <v>25.659453392028809</v>
      </c>
      <c r="J786" t="str">
        <f t="shared" si="31"/>
        <v>Y</v>
      </c>
      <c r="K786" t="s">
        <v>64</v>
      </c>
      <c r="L786">
        <v>2070</v>
      </c>
      <c r="M786" t="s">
        <v>64</v>
      </c>
      <c r="N786">
        <v>1</v>
      </c>
    </row>
    <row r="787" spans="1:14" x14ac:dyDescent="0.3">
      <c r="A787" t="s">
        <v>651</v>
      </c>
      <c r="B787" t="s">
        <v>726</v>
      </c>
      <c r="C787" t="s">
        <v>60</v>
      </c>
      <c r="D787" t="s">
        <v>735</v>
      </c>
      <c r="E787" t="s">
        <v>733</v>
      </c>
      <c r="F787" t="s">
        <v>736</v>
      </c>
      <c r="G787" t="s">
        <v>736</v>
      </c>
      <c r="H787" t="s">
        <v>64</v>
      </c>
      <c r="I787">
        <v>24.904086112976074</v>
      </c>
      <c r="J787" t="str">
        <f t="shared" si="31"/>
        <v>Y</v>
      </c>
      <c r="K787" t="s">
        <v>64</v>
      </c>
      <c r="L787">
        <v>2104</v>
      </c>
      <c r="M787" t="s">
        <v>64</v>
      </c>
      <c r="N787">
        <v>1</v>
      </c>
    </row>
    <row r="788" spans="1:14" x14ac:dyDescent="0.3">
      <c r="A788" t="s">
        <v>475</v>
      </c>
      <c r="B788" t="s">
        <v>725</v>
      </c>
      <c r="C788" t="s">
        <v>60</v>
      </c>
      <c r="D788" t="s">
        <v>735</v>
      </c>
      <c r="E788" t="s">
        <v>733</v>
      </c>
      <c r="F788" t="s">
        <v>736</v>
      </c>
      <c r="G788" t="s">
        <v>736</v>
      </c>
      <c r="H788" t="s">
        <v>64</v>
      </c>
      <c r="I788">
        <v>23.442816734313965</v>
      </c>
      <c r="J788" t="str">
        <f t="shared" si="31"/>
        <v>Y</v>
      </c>
      <c r="K788" t="s">
        <v>64</v>
      </c>
      <c r="L788">
        <v>2215</v>
      </c>
      <c r="M788" t="s">
        <v>64</v>
      </c>
      <c r="N788">
        <v>1</v>
      </c>
    </row>
    <row r="789" spans="1:14" x14ac:dyDescent="0.3">
      <c r="A789" t="s">
        <v>668</v>
      </c>
      <c r="B789" t="s">
        <v>726</v>
      </c>
      <c r="C789" t="s">
        <v>46</v>
      </c>
      <c r="D789" t="s">
        <v>735</v>
      </c>
      <c r="E789" t="s">
        <v>733</v>
      </c>
      <c r="F789" t="s">
        <v>736</v>
      </c>
      <c r="G789" t="s">
        <v>736</v>
      </c>
      <c r="H789" t="s">
        <v>64</v>
      </c>
      <c r="I789">
        <v>30.001293182373047</v>
      </c>
      <c r="J789" t="str">
        <f t="shared" si="31"/>
        <v>Y</v>
      </c>
      <c r="K789" t="s">
        <v>64</v>
      </c>
      <c r="L789">
        <v>2266</v>
      </c>
      <c r="M789" t="s">
        <v>64</v>
      </c>
      <c r="N789">
        <v>1</v>
      </c>
    </row>
    <row r="790" spans="1:14" x14ac:dyDescent="0.3">
      <c r="A790" t="s">
        <v>1269</v>
      </c>
      <c r="B790" t="s">
        <v>37</v>
      </c>
      <c r="C790" t="s">
        <v>45</v>
      </c>
      <c r="D790" t="s">
        <v>42</v>
      </c>
      <c r="E790" t="s">
        <v>733</v>
      </c>
      <c r="F790" t="s">
        <v>736</v>
      </c>
      <c r="G790" t="s">
        <v>736</v>
      </c>
      <c r="H790" t="s">
        <v>64</v>
      </c>
      <c r="I790">
        <v>22.203289031982422</v>
      </c>
      <c r="J790" t="str">
        <f t="shared" si="31"/>
        <v>Y</v>
      </c>
      <c r="K790" t="s">
        <v>64</v>
      </c>
      <c r="L790">
        <v>2271</v>
      </c>
      <c r="M790" t="s">
        <v>64</v>
      </c>
      <c r="N790">
        <v>1</v>
      </c>
    </row>
    <row r="791" spans="1:14" x14ac:dyDescent="0.3">
      <c r="A791" t="s">
        <v>648</v>
      </c>
      <c r="B791" t="s">
        <v>726</v>
      </c>
      <c r="C791" t="s">
        <v>60</v>
      </c>
      <c r="D791" t="s">
        <v>735</v>
      </c>
      <c r="E791" t="s">
        <v>733</v>
      </c>
      <c r="F791" t="s">
        <v>736</v>
      </c>
      <c r="G791" t="s">
        <v>736</v>
      </c>
      <c r="H791" t="s">
        <v>64</v>
      </c>
      <c r="I791">
        <v>27.386301040649414</v>
      </c>
      <c r="J791" t="str">
        <f t="shared" si="31"/>
        <v>Y</v>
      </c>
      <c r="K791" t="s">
        <v>64</v>
      </c>
      <c r="L791">
        <v>2282</v>
      </c>
      <c r="M791" t="s">
        <v>64</v>
      </c>
      <c r="N791">
        <v>1</v>
      </c>
    </row>
    <row r="792" spans="1:14" x14ac:dyDescent="0.3">
      <c r="A792" t="s">
        <v>417</v>
      </c>
      <c r="B792" t="s">
        <v>724</v>
      </c>
      <c r="C792" t="s">
        <v>55</v>
      </c>
      <c r="D792" t="s">
        <v>735</v>
      </c>
      <c r="E792" t="s">
        <v>733</v>
      </c>
      <c r="F792" t="s">
        <v>736</v>
      </c>
      <c r="G792" t="s">
        <v>736</v>
      </c>
      <c r="H792" t="s">
        <v>64</v>
      </c>
      <c r="I792">
        <v>28.214864730834961</v>
      </c>
      <c r="J792" t="str">
        <f t="shared" si="31"/>
        <v>Y</v>
      </c>
      <c r="K792" t="s">
        <v>64</v>
      </c>
      <c r="L792">
        <v>2350</v>
      </c>
      <c r="M792" t="s">
        <v>64</v>
      </c>
      <c r="N792">
        <v>1</v>
      </c>
    </row>
    <row r="793" spans="1:14" x14ac:dyDescent="0.3">
      <c r="A793" t="s">
        <v>990</v>
      </c>
      <c r="B793" t="s">
        <v>37</v>
      </c>
      <c r="C793" t="s">
        <v>54</v>
      </c>
      <c r="D793" t="s">
        <v>42</v>
      </c>
      <c r="E793" t="s">
        <v>64</v>
      </c>
      <c r="F793">
        <v>42</v>
      </c>
      <c r="G793" t="str">
        <f>IF(F793 &gt; 25,"Y","N")</f>
        <v>Y</v>
      </c>
      <c r="H793" t="s">
        <v>64</v>
      </c>
      <c r="I793">
        <v>33.841024398803711</v>
      </c>
      <c r="J793" t="str">
        <f t="shared" si="31"/>
        <v>Y</v>
      </c>
      <c r="K793" t="s">
        <v>64</v>
      </c>
      <c r="L793">
        <v>2390</v>
      </c>
      <c r="M793" t="s">
        <v>64</v>
      </c>
      <c r="N793">
        <v>1</v>
      </c>
    </row>
    <row r="794" spans="1:14" x14ac:dyDescent="0.3">
      <c r="A794" t="s">
        <v>126</v>
      </c>
      <c r="B794" t="s">
        <v>727</v>
      </c>
      <c r="C794" t="s">
        <v>60</v>
      </c>
      <c r="D794" t="s">
        <v>735</v>
      </c>
      <c r="E794" t="s">
        <v>733</v>
      </c>
      <c r="F794" t="s">
        <v>736</v>
      </c>
      <c r="G794" t="s">
        <v>736</v>
      </c>
      <c r="H794" t="s">
        <v>64</v>
      </c>
      <c r="I794">
        <v>27.23991584777832</v>
      </c>
      <c r="J794" t="str">
        <f t="shared" si="31"/>
        <v>Y</v>
      </c>
      <c r="K794" t="s">
        <v>64</v>
      </c>
      <c r="L794">
        <v>2420</v>
      </c>
      <c r="M794" t="s">
        <v>64</v>
      </c>
      <c r="N794">
        <v>1</v>
      </c>
    </row>
    <row r="795" spans="1:14" x14ac:dyDescent="0.3">
      <c r="A795" t="s">
        <v>465</v>
      </c>
      <c r="B795" t="s">
        <v>724</v>
      </c>
      <c r="C795" t="s">
        <v>46</v>
      </c>
      <c r="D795" t="s">
        <v>735</v>
      </c>
      <c r="E795" t="s">
        <v>733</v>
      </c>
      <c r="F795" t="s">
        <v>736</v>
      </c>
      <c r="G795" t="s">
        <v>736</v>
      </c>
      <c r="H795" t="s">
        <v>64</v>
      </c>
      <c r="I795">
        <v>29.002344131469727</v>
      </c>
      <c r="J795" t="str">
        <f t="shared" si="31"/>
        <v>Y</v>
      </c>
      <c r="K795" t="s">
        <v>64</v>
      </c>
      <c r="L795">
        <v>2425</v>
      </c>
      <c r="M795" t="s">
        <v>64</v>
      </c>
      <c r="N795">
        <v>1</v>
      </c>
    </row>
    <row r="796" spans="1:14" x14ac:dyDescent="0.3">
      <c r="A796" t="s">
        <v>1515</v>
      </c>
      <c r="B796" t="s">
        <v>38</v>
      </c>
      <c r="C796" t="s">
        <v>45</v>
      </c>
      <c r="D796" t="s">
        <v>40</v>
      </c>
      <c r="E796" t="s">
        <v>64</v>
      </c>
      <c r="F796">
        <v>2802</v>
      </c>
      <c r="G796" t="str">
        <f>IF(F796 &gt; 25,"Y","N")</f>
        <v>Y</v>
      </c>
      <c r="H796" t="s">
        <v>64</v>
      </c>
      <c r="I796">
        <v>17.883999824523926</v>
      </c>
      <c r="J796" t="s">
        <v>64</v>
      </c>
      <c r="K796" t="s">
        <v>64</v>
      </c>
      <c r="L796">
        <v>2471</v>
      </c>
      <c r="M796" t="s">
        <v>64</v>
      </c>
      <c r="N796">
        <v>1</v>
      </c>
    </row>
    <row r="797" spans="1:14" x14ac:dyDescent="0.3">
      <c r="A797" t="s">
        <v>1367</v>
      </c>
      <c r="B797" t="s">
        <v>37</v>
      </c>
      <c r="C797" t="s">
        <v>46</v>
      </c>
      <c r="D797" t="s">
        <v>42</v>
      </c>
      <c r="E797" t="s">
        <v>733</v>
      </c>
      <c r="F797" t="s">
        <v>736</v>
      </c>
      <c r="G797" t="s">
        <v>736</v>
      </c>
      <c r="H797" t="s">
        <v>64</v>
      </c>
      <c r="I797">
        <v>30.638114929199219</v>
      </c>
      <c r="J797" t="str">
        <f>IF(I797&lt;35,"Y","N")</f>
        <v>Y</v>
      </c>
      <c r="K797" t="s">
        <v>64</v>
      </c>
      <c r="L797">
        <v>2483</v>
      </c>
      <c r="M797" t="s">
        <v>64</v>
      </c>
      <c r="N797">
        <v>1</v>
      </c>
    </row>
    <row r="798" spans="1:14" x14ac:dyDescent="0.3">
      <c r="A798" t="s">
        <v>1310</v>
      </c>
      <c r="B798" t="s">
        <v>37</v>
      </c>
      <c r="C798" t="s">
        <v>58</v>
      </c>
      <c r="D798" t="s">
        <v>42</v>
      </c>
      <c r="E798" t="s">
        <v>733</v>
      </c>
      <c r="F798" t="s">
        <v>736</v>
      </c>
      <c r="G798" t="s">
        <v>736</v>
      </c>
      <c r="H798" t="s">
        <v>64</v>
      </c>
      <c r="I798">
        <v>25.886499404907227</v>
      </c>
      <c r="J798" t="str">
        <f>IF(I798&lt;35,"Y","N")</f>
        <v>Y</v>
      </c>
      <c r="K798" t="s">
        <v>64</v>
      </c>
      <c r="L798">
        <v>2507</v>
      </c>
      <c r="M798" t="s">
        <v>64</v>
      </c>
      <c r="N798">
        <v>1</v>
      </c>
    </row>
    <row r="799" spans="1:14" x14ac:dyDescent="0.3">
      <c r="A799" t="s">
        <v>1530</v>
      </c>
      <c r="B799" t="s">
        <v>38</v>
      </c>
      <c r="C799" t="s">
        <v>56</v>
      </c>
      <c r="D799" t="s">
        <v>40</v>
      </c>
      <c r="E799" t="s">
        <v>733</v>
      </c>
      <c r="F799" t="s">
        <v>736</v>
      </c>
      <c r="G799" t="s">
        <v>736</v>
      </c>
      <c r="H799" t="s">
        <v>64</v>
      </c>
      <c r="I799">
        <v>24.35753059387207</v>
      </c>
      <c r="J799" t="s">
        <v>64</v>
      </c>
      <c r="K799" t="s">
        <v>64</v>
      </c>
      <c r="L799">
        <v>2540</v>
      </c>
      <c r="M799" t="s">
        <v>64</v>
      </c>
      <c r="N799">
        <v>1</v>
      </c>
    </row>
    <row r="800" spans="1:14" x14ac:dyDescent="0.3">
      <c r="A800" t="s">
        <v>287</v>
      </c>
      <c r="B800" t="s">
        <v>722</v>
      </c>
      <c r="C800" t="s">
        <v>56</v>
      </c>
      <c r="D800" t="s">
        <v>735</v>
      </c>
      <c r="E800" t="s">
        <v>733</v>
      </c>
      <c r="F800" t="s">
        <v>736</v>
      </c>
      <c r="G800" t="s">
        <v>736</v>
      </c>
      <c r="H800" t="s">
        <v>64</v>
      </c>
      <c r="I800">
        <v>27.566695213317871</v>
      </c>
      <c r="J800" t="str">
        <f t="shared" ref="J800:J810" si="32">IF(I800&lt;35,"Y","N")</f>
        <v>Y</v>
      </c>
      <c r="K800" t="s">
        <v>64</v>
      </c>
      <c r="L800">
        <v>2579</v>
      </c>
      <c r="M800" t="s">
        <v>64</v>
      </c>
      <c r="N800">
        <v>1</v>
      </c>
    </row>
    <row r="801" spans="1:14" x14ac:dyDescent="0.3">
      <c r="A801" t="s">
        <v>125</v>
      </c>
      <c r="B801" t="s">
        <v>727</v>
      </c>
      <c r="C801" t="s">
        <v>46</v>
      </c>
      <c r="D801" t="s">
        <v>735</v>
      </c>
      <c r="E801" t="s">
        <v>733</v>
      </c>
      <c r="F801" t="s">
        <v>736</v>
      </c>
      <c r="G801" t="s">
        <v>736</v>
      </c>
      <c r="H801" t="s">
        <v>64</v>
      </c>
      <c r="I801">
        <v>25.049728393554688</v>
      </c>
      <c r="J801" t="str">
        <f t="shared" si="32"/>
        <v>Y</v>
      </c>
      <c r="K801" t="s">
        <v>64</v>
      </c>
      <c r="L801">
        <v>2595</v>
      </c>
      <c r="M801" t="s">
        <v>64</v>
      </c>
      <c r="N801">
        <v>1</v>
      </c>
    </row>
    <row r="802" spans="1:14" x14ac:dyDescent="0.3">
      <c r="A802" t="s">
        <v>442</v>
      </c>
      <c r="B802" t="s">
        <v>724</v>
      </c>
      <c r="C802" t="s">
        <v>55</v>
      </c>
      <c r="D802" t="s">
        <v>735</v>
      </c>
      <c r="E802" t="s">
        <v>733</v>
      </c>
      <c r="F802" t="s">
        <v>736</v>
      </c>
      <c r="G802" t="s">
        <v>736</v>
      </c>
      <c r="H802" t="s">
        <v>64</v>
      </c>
      <c r="I802">
        <v>31.247505187988281</v>
      </c>
      <c r="J802" t="str">
        <f t="shared" si="32"/>
        <v>Y</v>
      </c>
      <c r="K802" t="s">
        <v>64</v>
      </c>
      <c r="L802">
        <v>2656</v>
      </c>
      <c r="M802" t="s">
        <v>64</v>
      </c>
      <c r="N802">
        <v>1</v>
      </c>
    </row>
    <row r="803" spans="1:14" x14ac:dyDescent="0.3">
      <c r="A803" t="s">
        <v>328</v>
      </c>
      <c r="B803" t="s">
        <v>723</v>
      </c>
      <c r="C803" t="s">
        <v>60</v>
      </c>
      <c r="D803" t="s">
        <v>735</v>
      </c>
      <c r="E803" t="s">
        <v>733</v>
      </c>
      <c r="F803" t="s">
        <v>736</v>
      </c>
      <c r="G803" t="s">
        <v>736</v>
      </c>
      <c r="H803" t="s">
        <v>64</v>
      </c>
      <c r="I803">
        <v>26.102802276611328</v>
      </c>
      <c r="J803" t="str">
        <f t="shared" si="32"/>
        <v>Y</v>
      </c>
      <c r="K803" t="s">
        <v>64</v>
      </c>
      <c r="L803">
        <v>2661</v>
      </c>
      <c r="M803" t="s">
        <v>64</v>
      </c>
      <c r="N803">
        <v>1</v>
      </c>
    </row>
    <row r="804" spans="1:14" x14ac:dyDescent="0.3">
      <c r="A804" t="s">
        <v>1271</v>
      </c>
      <c r="B804" t="s">
        <v>37</v>
      </c>
      <c r="C804" t="s">
        <v>45</v>
      </c>
      <c r="D804" t="s">
        <v>42</v>
      </c>
      <c r="E804" t="s">
        <v>733</v>
      </c>
      <c r="F804" t="s">
        <v>736</v>
      </c>
      <c r="G804" t="s">
        <v>736</v>
      </c>
      <c r="H804" t="s">
        <v>64</v>
      </c>
      <c r="I804">
        <v>22.451328277587891</v>
      </c>
      <c r="J804" t="str">
        <f t="shared" si="32"/>
        <v>Y</v>
      </c>
      <c r="K804" t="s">
        <v>64</v>
      </c>
      <c r="L804">
        <v>2671</v>
      </c>
      <c r="M804" t="s">
        <v>64</v>
      </c>
      <c r="N804">
        <v>1</v>
      </c>
    </row>
    <row r="805" spans="1:14" x14ac:dyDescent="0.3">
      <c r="A805" t="s">
        <v>463</v>
      </c>
      <c r="B805" t="s">
        <v>724</v>
      </c>
      <c r="C805" t="s">
        <v>46</v>
      </c>
      <c r="D805" t="s">
        <v>735</v>
      </c>
      <c r="E805" t="s">
        <v>733</v>
      </c>
      <c r="F805" t="s">
        <v>736</v>
      </c>
      <c r="G805" t="s">
        <v>736</v>
      </c>
      <c r="H805" t="s">
        <v>64</v>
      </c>
      <c r="I805">
        <v>25.113508224487305</v>
      </c>
      <c r="J805" t="str">
        <f t="shared" si="32"/>
        <v>Y</v>
      </c>
      <c r="K805" t="s">
        <v>64</v>
      </c>
      <c r="L805">
        <v>2679</v>
      </c>
      <c r="M805" t="s">
        <v>64</v>
      </c>
      <c r="N805">
        <v>1</v>
      </c>
    </row>
    <row r="806" spans="1:14" x14ac:dyDescent="0.3">
      <c r="A806" t="s">
        <v>646</v>
      </c>
      <c r="B806" t="s">
        <v>726</v>
      </c>
      <c r="C806" t="s">
        <v>60</v>
      </c>
      <c r="D806" t="s">
        <v>735</v>
      </c>
      <c r="E806" t="s">
        <v>733</v>
      </c>
      <c r="F806" t="s">
        <v>736</v>
      </c>
      <c r="G806" t="s">
        <v>736</v>
      </c>
      <c r="H806" t="s">
        <v>64</v>
      </c>
      <c r="I806">
        <v>25.586941719055176</v>
      </c>
      <c r="J806" t="str">
        <f t="shared" si="32"/>
        <v>Y</v>
      </c>
      <c r="K806" t="s">
        <v>64</v>
      </c>
      <c r="L806">
        <v>2684</v>
      </c>
      <c r="M806" t="s">
        <v>64</v>
      </c>
      <c r="N806">
        <v>1</v>
      </c>
    </row>
    <row r="807" spans="1:14" x14ac:dyDescent="0.3">
      <c r="A807" t="s">
        <v>323</v>
      </c>
      <c r="B807" t="s">
        <v>723</v>
      </c>
      <c r="C807" t="s">
        <v>60</v>
      </c>
      <c r="D807" t="s">
        <v>735</v>
      </c>
      <c r="E807" t="s">
        <v>733</v>
      </c>
      <c r="F807" t="s">
        <v>736</v>
      </c>
      <c r="G807" t="s">
        <v>736</v>
      </c>
      <c r="H807" t="s">
        <v>64</v>
      </c>
      <c r="I807">
        <v>25.908306121826172</v>
      </c>
      <c r="J807" t="str">
        <f t="shared" si="32"/>
        <v>Y</v>
      </c>
      <c r="K807" t="s">
        <v>64</v>
      </c>
      <c r="L807">
        <v>2701</v>
      </c>
      <c r="M807" t="s">
        <v>64</v>
      </c>
      <c r="N807">
        <v>1</v>
      </c>
    </row>
    <row r="808" spans="1:14" x14ac:dyDescent="0.3">
      <c r="A808" t="s">
        <v>118</v>
      </c>
      <c r="B808" t="s">
        <v>727</v>
      </c>
      <c r="C808" t="s">
        <v>56</v>
      </c>
      <c r="D808" t="s">
        <v>735</v>
      </c>
      <c r="E808" t="s">
        <v>733</v>
      </c>
      <c r="F808" t="s">
        <v>736</v>
      </c>
      <c r="G808" t="s">
        <v>736</v>
      </c>
      <c r="H808" t="s">
        <v>64</v>
      </c>
      <c r="I808">
        <v>24.964208602905273</v>
      </c>
      <c r="J808" t="str">
        <f t="shared" si="32"/>
        <v>Y</v>
      </c>
      <c r="K808" t="s">
        <v>64</v>
      </c>
      <c r="L808">
        <v>2708</v>
      </c>
      <c r="M808" t="s">
        <v>64</v>
      </c>
      <c r="N808">
        <v>1</v>
      </c>
    </row>
    <row r="809" spans="1:14" x14ac:dyDescent="0.3">
      <c r="A809" t="s">
        <v>516</v>
      </c>
      <c r="B809" t="s">
        <v>725</v>
      </c>
      <c r="C809" t="s">
        <v>56</v>
      </c>
      <c r="D809" t="s">
        <v>735</v>
      </c>
      <c r="E809" t="s">
        <v>733</v>
      </c>
      <c r="F809" t="s">
        <v>736</v>
      </c>
      <c r="G809" t="s">
        <v>736</v>
      </c>
      <c r="H809" t="s">
        <v>64</v>
      </c>
      <c r="I809">
        <v>24.798796653747559</v>
      </c>
      <c r="J809" t="str">
        <f t="shared" si="32"/>
        <v>Y</v>
      </c>
      <c r="K809" t="s">
        <v>64</v>
      </c>
      <c r="L809">
        <v>2723</v>
      </c>
      <c r="M809" t="s">
        <v>64</v>
      </c>
      <c r="N809">
        <v>1</v>
      </c>
    </row>
    <row r="810" spans="1:14" x14ac:dyDescent="0.3">
      <c r="A810" t="s">
        <v>697</v>
      </c>
      <c r="B810" t="s">
        <v>726</v>
      </c>
      <c r="C810" t="s">
        <v>46</v>
      </c>
      <c r="D810" t="s">
        <v>735</v>
      </c>
      <c r="E810" t="s">
        <v>733</v>
      </c>
      <c r="F810" t="s">
        <v>736</v>
      </c>
      <c r="G810" t="s">
        <v>736</v>
      </c>
      <c r="H810" t="s">
        <v>64</v>
      </c>
      <c r="I810">
        <v>29.678568840026855</v>
      </c>
      <c r="J810" t="str">
        <f t="shared" si="32"/>
        <v>Y</v>
      </c>
      <c r="K810" t="s">
        <v>64</v>
      </c>
      <c r="L810">
        <v>2763</v>
      </c>
      <c r="M810" t="s">
        <v>64</v>
      </c>
      <c r="N810">
        <v>1</v>
      </c>
    </row>
    <row r="811" spans="1:14" x14ac:dyDescent="0.3">
      <c r="A811" t="s">
        <v>1561</v>
      </c>
      <c r="B811" t="s">
        <v>38</v>
      </c>
      <c r="C811" t="s">
        <v>50</v>
      </c>
      <c r="D811" t="s">
        <v>40</v>
      </c>
      <c r="E811" t="s">
        <v>733</v>
      </c>
      <c r="F811" t="s">
        <v>736</v>
      </c>
      <c r="G811" t="s">
        <v>736</v>
      </c>
      <c r="H811" t="s">
        <v>64</v>
      </c>
      <c r="I811">
        <v>34.962413787841797</v>
      </c>
      <c r="J811" t="s">
        <v>64</v>
      </c>
      <c r="K811" t="s">
        <v>64</v>
      </c>
      <c r="L811">
        <v>2810</v>
      </c>
      <c r="M811" t="s">
        <v>64</v>
      </c>
      <c r="N811">
        <v>1</v>
      </c>
    </row>
    <row r="812" spans="1:14" x14ac:dyDescent="0.3">
      <c r="A812" t="s">
        <v>257</v>
      </c>
      <c r="B812" t="s">
        <v>722</v>
      </c>
      <c r="C812" t="s">
        <v>56</v>
      </c>
      <c r="D812" t="s">
        <v>735</v>
      </c>
      <c r="E812" t="s">
        <v>733</v>
      </c>
      <c r="F812" t="s">
        <v>736</v>
      </c>
      <c r="G812" t="s">
        <v>736</v>
      </c>
      <c r="H812" t="s">
        <v>64</v>
      </c>
      <c r="I812">
        <v>29.008682250976563</v>
      </c>
      <c r="J812" t="str">
        <f t="shared" ref="J812:J822" si="33">IF(I812&lt;35,"Y","N")</f>
        <v>Y</v>
      </c>
      <c r="K812" t="s">
        <v>64</v>
      </c>
      <c r="L812">
        <v>2846</v>
      </c>
      <c r="M812" t="s">
        <v>64</v>
      </c>
      <c r="N812">
        <v>1</v>
      </c>
    </row>
    <row r="813" spans="1:14" x14ac:dyDescent="0.3">
      <c r="A813" t="s">
        <v>397</v>
      </c>
      <c r="B813" t="s">
        <v>724</v>
      </c>
      <c r="C813" t="s">
        <v>60</v>
      </c>
      <c r="D813" t="s">
        <v>735</v>
      </c>
      <c r="E813" t="s">
        <v>733</v>
      </c>
      <c r="F813" t="s">
        <v>736</v>
      </c>
      <c r="G813" t="s">
        <v>736</v>
      </c>
      <c r="H813" t="s">
        <v>64</v>
      </c>
      <c r="I813">
        <v>26.712400436401367</v>
      </c>
      <c r="J813" t="str">
        <f t="shared" si="33"/>
        <v>Y</v>
      </c>
      <c r="K813" t="s">
        <v>64</v>
      </c>
      <c r="L813">
        <v>2870</v>
      </c>
      <c r="M813" t="s">
        <v>64</v>
      </c>
      <c r="N813">
        <v>1</v>
      </c>
    </row>
    <row r="814" spans="1:14" x14ac:dyDescent="0.3">
      <c r="A814" t="s">
        <v>492</v>
      </c>
      <c r="B814" t="s">
        <v>725</v>
      </c>
      <c r="C814" t="s">
        <v>45</v>
      </c>
      <c r="D814" t="s">
        <v>735</v>
      </c>
      <c r="E814" t="s">
        <v>733</v>
      </c>
      <c r="F814" t="s">
        <v>736</v>
      </c>
      <c r="G814" t="s">
        <v>736</v>
      </c>
      <c r="H814" t="s">
        <v>64</v>
      </c>
      <c r="I814">
        <v>26.564772605895996</v>
      </c>
      <c r="J814" t="str">
        <f t="shared" si="33"/>
        <v>Y</v>
      </c>
      <c r="K814" t="s">
        <v>64</v>
      </c>
      <c r="L814">
        <v>2910</v>
      </c>
      <c r="M814" t="s">
        <v>64</v>
      </c>
      <c r="N814">
        <v>1</v>
      </c>
    </row>
    <row r="815" spans="1:14" x14ac:dyDescent="0.3">
      <c r="A815" t="s">
        <v>423</v>
      </c>
      <c r="B815" t="s">
        <v>724</v>
      </c>
      <c r="C815" t="s">
        <v>56</v>
      </c>
      <c r="D815" t="s">
        <v>735</v>
      </c>
      <c r="E815" t="s">
        <v>733</v>
      </c>
      <c r="F815" t="s">
        <v>736</v>
      </c>
      <c r="G815" t="s">
        <v>736</v>
      </c>
      <c r="H815" t="s">
        <v>64</v>
      </c>
      <c r="I815">
        <v>25.864410400390625</v>
      </c>
      <c r="J815" t="str">
        <f t="shared" si="33"/>
        <v>Y</v>
      </c>
      <c r="K815" t="s">
        <v>64</v>
      </c>
      <c r="L815">
        <v>2935</v>
      </c>
      <c r="M815" t="s">
        <v>64</v>
      </c>
      <c r="N815">
        <v>1</v>
      </c>
    </row>
    <row r="816" spans="1:14" x14ac:dyDescent="0.3">
      <c r="A816" t="s">
        <v>514</v>
      </c>
      <c r="B816" t="s">
        <v>725</v>
      </c>
      <c r="C816" t="s">
        <v>56</v>
      </c>
      <c r="D816" t="s">
        <v>735</v>
      </c>
      <c r="E816" t="s">
        <v>733</v>
      </c>
      <c r="F816" t="s">
        <v>736</v>
      </c>
      <c r="G816" t="s">
        <v>736</v>
      </c>
      <c r="H816" t="s">
        <v>64</v>
      </c>
      <c r="I816">
        <v>32.85191535949707</v>
      </c>
      <c r="J816" t="str">
        <f t="shared" si="33"/>
        <v>Y</v>
      </c>
      <c r="K816" t="s">
        <v>64</v>
      </c>
      <c r="L816">
        <v>2942</v>
      </c>
      <c r="M816" t="s">
        <v>64</v>
      </c>
      <c r="N816">
        <v>1</v>
      </c>
    </row>
    <row r="817" spans="1:14" x14ac:dyDescent="0.3">
      <c r="A817" t="s">
        <v>1395</v>
      </c>
      <c r="B817" t="s">
        <v>37</v>
      </c>
      <c r="C817" t="s">
        <v>56</v>
      </c>
      <c r="D817" t="s">
        <v>40</v>
      </c>
      <c r="E817" t="s">
        <v>733</v>
      </c>
      <c r="F817" t="s">
        <v>736</v>
      </c>
      <c r="G817" t="s">
        <v>736</v>
      </c>
      <c r="H817" t="s">
        <v>64</v>
      </c>
      <c r="I817">
        <v>28.207530975341797</v>
      </c>
      <c r="J817" t="str">
        <f t="shared" si="33"/>
        <v>Y</v>
      </c>
      <c r="K817" t="s">
        <v>64</v>
      </c>
      <c r="L817">
        <v>3001</v>
      </c>
      <c r="M817" t="s">
        <v>64</v>
      </c>
      <c r="N817">
        <v>1</v>
      </c>
    </row>
    <row r="818" spans="1:14" x14ac:dyDescent="0.3">
      <c r="A818" t="s">
        <v>280</v>
      </c>
      <c r="B818" t="s">
        <v>722</v>
      </c>
      <c r="C818" t="s">
        <v>55</v>
      </c>
      <c r="D818" t="s">
        <v>735</v>
      </c>
      <c r="E818" t="s">
        <v>733</v>
      </c>
      <c r="F818" t="s">
        <v>736</v>
      </c>
      <c r="G818" t="s">
        <v>736</v>
      </c>
      <c r="H818" t="s">
        <v>64</v>
      </c>
      <c r="I818">
        <v>31.472236633300781</v>
      </c>
      <c r="J818" t="str">
        <f t="shared" si="33"/>
        <v>Y</v>
      </c>
      <c r="K818" t="s">
        <v>64</v>
      </c>
      <c r="L818">
        <v>3016</v>
      </c>
      <c r="M818" t="s">
        <v>64</v>
      </c>
      <c r="N818">
        <v>1</v>
      </c>
    </row>
    <row r="819" spans="1:14" x14ac:dyDescent="0.3">
      <c r="A819" t="s">
        <v>709</v>
      </c>
      <c r="B819" t="s">
        <v>726</v>
      </c>
      <c r="C819" t="s">
        <v>46</v>
      </c>
      <c r="D819" t="s">
        <v>735</v>
      </c>
      <c r="E819" t="s">
        <v>733</v>
      </c>
      <c r="F819" t="s">
        <v>736</v>
      </c>
      <c r="G819" t="s">
        <v>736</v>
      </c>
      <c r="H819" t="s">
        <v>64</v>
      </c>
      <c r="I819">
        <v>31.924569129943848</v>
      </c>
      <c r="J819" t="str">
        <f t="shared" si="33"/>
        <v>Y</v>
      </c>
      <c r="K819" t="s">
        <v>64</v>
      </c>
      <c r="L819">
        <v>3017</v>
      </c>
      <c r="M819" t="s">
        <v>64</v>
      </c>
      <c r="N819">
        <v>1</v>
      </c>
    </row>
    <row r="820" spans="1:14" x14ac:dyDescent="0.3">
      <c r="A820" t="s">
        <v>221</v>
      </c>
      <c r="B820" t="s">
        <v>722</v>
      </c>
      <c r="C820" t="s">
        <v>56</v>
      </c>
      <c r="D820" t="s">
        <v>735</v>
      </c>
      <c r="E820" t="s">
        <v>733</v>
      </c>
      <c r="F820" t="s">
        <v>736</v>
      </c>
      <c r="G820" t="s">
        <v>736</v>
      </c>
      <c r="H820" t="s">
        <v>64</v>
      </c>
      <c r="I820">
        <v>33.380025863647461</v>
      </c>
      <c r="J820" t="str">
        <f t="shared" si="33"/>
        <v>Y</v>
      </c>
      <c r="K820" t="s">
        <v>64</v>
      </c>
      <c r="L820">
        <v>3058</v>
      </c>
      <c r="M820" t="s">
        <v>64</v>
      </c>
      <c r="N820">
        <v>1</v>
      </c>
    </row>
    <row r="821" spans="1:14" x14ac:dyDescent="0.3">
      <c r="A821" t="s">
        <v>680</v>
      </c>
      <c r="B821" t="s">
        <v>726</v>
      </c>
      <c r="C821" t="s">
        <v>46</v>
      </c>
      <c r="D821" t="s">
        <v>735</v>
      </c>
      <c r="E821" t="s">
        <v>733</v>
      </c>
      <c r="F821" t="s">
        <v>736</v>
      </c>
      <c r="G821" t="s">
        <v>736</v>
      </c>
      <c r="H821" t="s">
        <v>64</v>
      </c>
      <c r="I821">
        <v>28.77232837677002</v>
      </c>
      <c r="J821" t="str">
        <f t="shared" si="33"/>
        <v>Y</v>
      </c>
      <c r="K821" t="s">
        <v>64</v>
      </c>
      <c r="L821">
        <v>3066</v>
      </c>
      <c r="M821" t="s">
        <v>64</v>
      </c>
      <c r="N821">
        <v>1</v>
      </c>
    </row>
    <row r="822" spans="1:14" x14ac:dyDescent="0.3">
      <c r="A822" t="s">
        <v>446</v>
      </c>
      <c r="B822" t="s">
        <v>724</v>
      </c>
      <c r="C822" t="s">
        <v>55</v>
      </c>
      <c r="D822" t="s">
        <v>735</v>
      </c>
      <c r="E822" t="s">
        <v>733</v>
      </c>
      <c r="F822" t="s">
        <v>736</v>
      </c>
      <c r="G822" t="s">
        <v>736</v>
      </c>
      <c r="H822" t="s">
        <v>64</v>
      </c>
      <c r="I822">
        <v>32.607260704040527</v>
      </c>
      <c r="J822" t="str">
        <f t="shared" si="33"/>
        <v>Y</v>
      </c>
      <c r="K822" t="s">
        <v>64</v>
      </c>
      <c r="L822">
        <v>3085</v>
      </c>
      <c r="M822" t="s">
        <v>64</v>
      </c>
      <c r="N822">
        <v>1</v>
      </c>
    </row>
    <row r="823" spans="1:14" x14ac:dyDescent="0.3">
      <c r="A823" t="s">
        <v>1512</v>
      </c>
      <c r="B823" t="s">
        <v>38</v>
      </c>
      <c r="C823" t="s">
        <v>45</v>
      </c>
      <c r="D823" t="s">
        <v>40</v>
      </c>
      <c r="E823" t="s">
        <v>64</v>
      </c>
      <c r="F823">
        <v>1647</v>
      </c>
      <c r="G823" t="str">
        <f>IF(F823 &gt; 25,"Y","N")</f>
        <v>Y</v>
      </c>
      <c r="H823" t="s">
        <v>64</v>
      </c>
      <c r="I823">
        <v>22.282716751098633</v>
      </c>
      <c r="J823" t="s">
        <v>64</v>
      </c>
      <c r="K823" t="s">
        <v>64</v>
      </c>
      <c r="L823">
        <v>3093</v>
      </c>
      <c r="M823" t="s">
        <v>64</v>
      </c>
      <c r="N823">
        <v>1</v>
      </c>
    </row>
    <row r="824" spans="1:14" x14ac:dyDescent="0.3">
      <c r="A824" t="s">
        <v>1484</v>
      </c>
      <c r="B824" t="s">
        <v>38</v>
      </c>
      <c r="C824" t="s">
        <v>46</v>
      </c>
      <c r="D824" t="s">
        <v>40</v>
      </c>
      <c r="E824" t="s">
        <v>64</v>
      </c>
      <c r="F824">
        <v>1</v>
      </c>
      <c r="G824" t="str">
        <f>IF(F824 &gt; 25,"Y","N")</f>
        <v>N</v>
      </c>
      <c r="H824" t="s">
        <v>64</v>
      </c>
      <c r="I824">
        <v>27.320446014404297</v>
      </c>
      <c r="J824" t="s">
        <v>64</v>
      </c>
      <c r="K824" t="s">
        <v>64</v>
      </c>
      <c r="L824">
        <v>3137</v>
      </c>
      <c r="M824" t="s">
        <v>64</v>
      </c>
      <c r="N824">
        <v>1</v>
      </c>
    </row>
    <row r="825" spans="1:14" x14ac:dyDescent="0.3">
      <c r="A825" t="s">
        <v>183</v>
      </c>
      <c r="B825" t="s">
        <v>728</v>
      </c>
      <c r="C825" t="s">
        <v>55</v>
      </c>
      <c r="D825" t="s">
        <v>40</v>
      </c>
      <c r="E825" t="s">
        <v>733</v>
      </c>
      <c r="F825" t="s">
        <v>736</v>
      </c>
      <c r="G825" t="s">
        <v>736</v>
      </c>
      <c r="H825" t="s">
        <v>64</v>
      </c>
      <c r="I825">
        <v>32.120214462280273</v>
      </c>
      <c r="J825" t="str">
        <f>IF(I825&lt;35,"Y","N")</f>
        <v>Y</v>
      </c>
      <c r="K825" t="s">
        <v>64</v>
      </c>
      <c r="L825">
        <v>3146</v>
      </c>
      <c r="M825" t="s">
        <v>64</v>
      </c>
      <c r="N825">
        <v>1</v>
      </c>
    </row>
    <row r="826" spans="1:14" x14ac:dyDescent="0.3">
      <c r="A826" t="s">
        <v>995</v>
      </c>
      <c r="B826" t="s">
        <v>37</v>
      </c>
      <c r="C826" t="s">
        <v>63</v>
      </c>
      <c r="D826" t="s">
        <v>42</v>
      </c>
      <c r="E826" t="s">
        <v>64</v>
      </c>
      <c r="F826">
        <v>585</v>
      </c>
      <c r="G826" t="str">
        <f>IF(F826 &gt; 25,"Y","N")</f>
        <v>Y</v>
      </c>
      <c r="H826" t="s">
        <v>64</v>
      </c>
      <c r="I826">
        <v>26.891328811645508</v>
      </c>
      <c r="J826" t="s">
        <v>64</v>
      </c>
      <c r="K826" t="s">
        <v>64</v>
      </c>
      <c r="L826">
        <v>3162</v>
      </c>
      <c r="M826" t="s">
        <v>64</v>
      </c>
      <c r="N826">
        <v>1</v>
      </c>
    </row>
    <row r="827" spans="1:14" x14ac:dyDescent="0.3">
      <c r="A827" t="s">
        <v>146</v>
      </c>
      <c r="B827" t="s">
        <v>727</v>
      </c>
      <c r="C827" t="s">
        <v>45</v>
      </c>
      <c r="D827" t="s">
        <v>735</v>
      </c>
      <c r="E827" t="s">
        <v>733</v>
      </c>
      <c r="F827" t="s">
        <v>736</v>
      </c>
      <c r="G827" t="s">
        <v>736</v>
      </c>
      <c r="H827" t="s">
        <v>64</v>
      </c>
      <c r="I827">
        <v>19.05150318145752</v>
      </c>
      <c r="J827" t="str">
        <f t="shared" ref="J827:J833" si="34">IF(I827&lt;35,"Y","N")</f>
        <v>Y</v>
      </c>
      <c r="K827" t="s">
        <v>64</v>
      </c>
      <c r="L827">
        <v>3234</v>
      </c>
      <c r="M827" t="s">
        <v>64</v>
      </c>
      <c r="N827">
        <v>1</v>
      </c>
    </row>
    <row r="828" spans="1:14" x14ac:dyDescent="0.3">
      <c r="A828" t="s">
        <v>474</v>
      </c>
      <c r="B828" t="s">
        <v>725</v>
      </c>
      <c r="C828" t="s">
        <v>60</v>
      </c>
      <c r="D828" t="s">
        <v>735</v>
      </c>
      <c r="E828" t="s">
        <v>733</v>
      </c>
      <c r="F828" t="s">
        <v>736</v>
      </c>
      <c r="G828" t="s">
        <v>736</v>
      </c>
      <c r="H828" t="s">
        <v>64</v>
      </c>
      <c r="I828">
        <v>26.999393463134766</v>
      </c>
      <c r="J828" t="str">
        <f t="shared" si="34"/>
        <v>Y</v>
      </c>
      <c r="K828" t="s">
        <v>64</v>
      </c>
      <c r="L828">
        <v>3239</v>
      </c>
      <c r="M828" t="s">
        <v>64</v>
      </c>
      <c r="N828">
        <v>1</v>
      </c>
    </row>
    <row r="829" spans="1:14" x14ac:dyDescent="0.3">
      <c r="A829" t="s">
        <v>659</v>
      </c>
      <c r="B829" t="s">
        <v>726</v>
      </c>
      <c r="C829" t="s">
        <v>60</v>
      </c>
      <c r="D829" t="s">
        <v>735</v>
      </c>
      <c r="E829" t="s">
        <v>733</v>
      </c>
      <c r="F829" t="s">
        <v>736</v>
      </c>
      <c r="G829" t="s">
        <v>736</v>
      </c>
      <c r="H829" t="s">
        <v>64</v>
      </c>
      <c r="I829">
        <v>24.437182426452637</v>
      </c>
      <c r="J829" t="str">
        <f t="shared" si="34"/>
        <v>Y</v>
      </c>
      <c r="K829" t="s">
        <v>64</v>
      </c>
      <c r="L829">
        <v>3269</v>
      </c>
      <c r="M829" t="s">
        <v>64</v>
      </c>
      <c r="N829">
        <v>1</v>
      </c>
    </row>
    <row r="830" spans="1:14" x14ac:dyDescent="0.3">
      <c r="A830" t="s">
        <v>1214</v>
      </c>
      <c r="B830" t="s">
        <v>37</v>
      </c>
      <c r="C830" t="s">
        <v>53</v>
      </c>
      <c r="D830" t="s">
        <v>41</v>
      </c>
      <c r="E830" t="s">
        <v>733</v>
      </c>
      <c r="F830" t="s">
        <v>736</v>
      </c>
      <c r="G830" t="s">
        <v>736</v>
      </c>
      <c r="H830" t="s">
        <v>64</v>
      </c>
      <c r="I830">
        <v>31.170174598693848</v>
      </c>
      <c r="J830" t="str">
        <f t="shared" si="34"/>
        <v>Y</v>
      </c>
      <c r="K830" t="s">
        <v>64</v>
      </c>
      <c r="L830">
        <v>3301</v>
      </c>
      <c r="M830" t="s">
        <v>64</v>
      </c>
      <c r="N830">
        <v>1</v>
      </c>
    </row>
    <row r="831" spans="1:14" x14ac:dyDescent="0.3">
      <c r="A831" t="s">
        <v>985</v>
      </c>
      <c r="B831" t="s">
        <v>37</v>
      </c>
      <c r="C831" t="s">
        <v>54</v>
      </c>
      <c r="D831" t="s">
        <v>42</v>
      </c>
      <c r="E831" t="s">
        <v>64</v>
      </c>
      <c r="F831">
        <v>442</v>
      </c>
      <c r="G831" t="str">
        <f>IF(F831 &gt; 25,"Y","N")</f>
        <v>Y</v>
      </c>
      <c r="H831" t="s">
        <v>64</v>
      </c>
      <c r="I831">
        <v>29.213623046875</v>
      </c>
      <c r="J831" t="str">
        <f t="shared" si="34"/>
        <v>Y</v>
      </c>
      <c r="K831" t="s">
        <v>64</v>
      </c>
      <c r="L831">
        <v>3301</v>
      </c>
      <c r="M831" t="s">
        <v>64</v>
      </c>
      <c r="N831">
        <v>1</v>
      </c>
    </row>
    <row r="832" spans="1:14" x14ac:dyDescent="0.3">
      <c r="A832" t="s">
        <v>509</v>
      </c>
      <c r="B832" t="s">
        <v>725</v>
      </c>
      <c r="C832" t="s">
        <v>60</v>
      </c>
      <c r="D832" t="s">
        <v>735</v>
      </c>
      <c r="E832" t="s">
        <v>733</v>
      </c>
      <c r="F832" t="s">
        <v>736</v>
      </c>
      <c r="G832" t="s">
        <v>736</v>
      </c>
      <c r="H832" t="s">
        <v>64</v>
      </c>
      <c r="I832">
        <v>31.25251579284668</v>
      </c>
      <c r="J832" t="str">
        <f t="shared" si="34"/>
        <v>Y</v>
      </c>
      <c r="K832" t="s">
        <v>64</v>
      </c>
      <c r="L832">
        <v>3351</v>
      </c>
      <c r="M832" t="s">
        <v>64</v>
      </c>
      <c r="N832">
        <v>1</v>
      </c>
    </row>
    <row r="833" spans="1:14" x14ac:dyDescent="0.3">
      <c r="A833" t="s">
        <v>1362</v>
      </c>
      <c r="B833" t="s">
        <v>37</v>
      </c>
      <c r="C833" t="s">
        <v>46</v>
      </c>
      <c r="D833" t="s">
        <v>43</v>
      </c>
      <c r="E833" t="s">
        <v>733</v>
      </c>
      <c r="F833" t="s">
        <v>736</v>
      </c>
      <c r="G833" t="s">
        <v>736</v>
      </c>
      <c r="H833" t="s">
        <v>64</v>
      </c>
      <c r="I833">
        <v>30.328446388244629</v>
      </c>
      <c r="J833" t="str">
        <f t="shared" si="34"/>
        <v>Y</v>
      </c>
      <c r="K833" t="s">
        <v>64</v>
      </c>
      <c r="L833">
        <v>3367</v>
      </c>
      <c r="M833" t="s">
        <v>64</v>
      </c>
      <c r="N833">
        <v>1</v>
      </c>
    </row>
    <row r="834" spans="1:14" x14ac:dyDescent="0.3">
      <c r="A834" t="s">
        <v>1502</v>
      </c>
      <c r="B834" t="s">
        <v>38</v>
      </c>
      <c r="C834" t="s">
        <v>50</v>
      </c>
      <c r="D834" t="s">
        <v>734</v>
      </c>
      <c r="E834" t="s">
        <v>733</v>
      </c>
      <c r="F834" t="s">
        <v>736</v>
      </c>
      <c r="G834" t="s">
        <v>736</v>
      </c>
      <c r="H834" t="s">
        <v>64</v>
      </c>
      <c r="I834">
        <v>31.646984100341797</v>
      </c>
      <c r="J834" t="s">
        <v>64</v>
      </c>
      <c r="K834" t="s">
        <v>64</v>
      </c>
      <c r="L834">
        <v>3453</v>
      </c>
      <c r="M834" t="s">
        <v>64</v>
      </c>
      <c r="N834">
        <v>1</v>
      </c>
    </row>
    <row r="835" spans="1:14" x14ac:dyDescent="0.3">
      <c r="A835" t="s">
        <v>631</v>
      </c>
      <c r="B835" t="s">
        <v>726</v>
      </c>
      <c r="C835" t="s">
        <v>50</v>
      </c>
      <c r="D835" t="s">
        <v>735</v>
      </c>
      <c r="E835" t="s">
        <v>733</v>
      </c>
      <c r="F835" t="s">
        <v>736</v>
      </c>
      <c r="G835" t="s">
        <v>736</v>
      </c>
      <c r="H835" t="s">
        <v>64</v>
      </c>
      <c r="I835">
        <v>31.334897994995117</v>
      </c>
      <c r="J835" t="str">
        <f>IF(I835&lt;35,"Y","N")</f>
        <v>Y</v>
      </c>
      <c r="K835" t="s">
        <v>64</v>
      </c>
      <c r="L835">
        <v>3480</v>
      </c>
      <c r="M835" t="s">
        <v>64</v>
      </c>
      <c r="N835">
        <v>1</v>
      </c>
    </row>
    <row r="836" spans="1:14" x14ac:dyDescent="0.3">
      <c r="A836" t="s">
        <v>691</v>
      </c>
      <c r="B836" t="s">
        <v>726</v>
      </c>
      <c r="C836" t="s">
        <v>46</v>
      </c>
      <c r="D836" t="s">
        <v>735</v>
      </c>
      <c r="E836" t="s">
        <v>733</v>
      </c>
      <c r="F836" t="s">
        <v>736</v>
      </c>
      <c r="G836" t="s">
        <v>736</v>
      </c>
      <c r="H836" t="s">
        <v>64</v>
      </c>
      <c r="I836">
        <v>29.731748580932617</v>
      </c>
      <c r="J836" t="str">
        <f>IF(I836&lt;35,"Y","N")</f>
        <v>Y</v>
      </c>
      <c r="K836" t="s">
        <v>64</v>
      </c>
      <c r="L836">
        <v>3557</v>
      </c>
      <c r="M836" t="s">
        <v>64</v>
      </c>
      <c r="N836">
        <v>1</v>
      </c>
    </row>
    <row r="837" spans="1:14" x14ac:dyDescent="0.3">
      <c r="A837" t="s">
        <v>547</v>
      </c>
      <c r="B837" t="s">
        <v>38</v>
      </c>
      <c r="C837" t="s">
        <v>56</v>
      </c>
      <c r="D837" t="s">
        <v>735</v>
      </c>
      <c r="E837" t="s">
        <v>733</v>
      </c>
      <c r="F837" t="s">
        <v>736</v>
      </c>
      <c r="G837" t="s">
        <v>736</v>
      </c>
      <c r="H837" t="s">
        <v>64</v>
      </c>
      <c r="I837">
        <v>25.816706657409668</v>
      </c>
      <c r="J837" t="s">
        <v>64</v>
      </c>
      <c r="K837" t="s">
        <v>64</v>
      </c>
      <c r="L837">
        <v>3566</v>
      </c>
      <c r="M837" t="s">
        <v>64</v>
      </c>
      <c r="N837">
        <v>1</v>
      </c>
    </row>
    <row r="838" spans="1:14" x14ac:dyDescent="0.3">
      <c r="A838" t="s">
        <v>452</v>
      </c>
      <c r="B838" t="s">
        <v>724</v>
      </c>
      <c r="C838" t="s">
        <v>46</v>
      </c>
      <c r="D838" t="s">
        <v>735</v>
      </c>
      <c r="E838" t="s">
        <v>733</v>
      </c>
      <c r="F838" t="s">
        <v>736</v>
      </c>
      <c r="G838" t="s">
        <v>736</v>
      </c>
      <c r="H838" t="s">
        <v>64</v>
      </c>
      <c r="I838">
        <v>24.790064811706543</v>
      </c>
      <c r="J838" t="str">
        <f>IF(I838&lt;35,"Y","N")</f>
        <v>Y</v>
      </c>
      <c r="K838" t="s">
        <v>64</v>
      </c>
      <c r="L838">
        <v>3607</v>
      </c>
      <c r="M838" t="s">
        <v>64</v>
      </c>
      <c r="N838">
        <v>1</v>
      </c>
    </row>
    <row r="839" spans="1:14" x14ac:dyDescent="0.3">
      <c r="A839" t="s">
        <v>638</v>
      </c>
      <c r="B839" t="s">
        <v>726</v>
      </c>
      <c r="C839" t="s">
        <v>56</v>
      </c>
      <c r="D839" t="s">
        <v>735</v>
      </c>
      <c r="E839" t="s">
        <v>733</v>
      </c>
      <c r="F839" t="s">
        <v>736</v>
      </c>
      <c r="G839" t="s">
        <v>736</v>
      </c>
      <c r="H839" t="s">
        <v>64</v>
      </c>
      <c r="I839">
        <v>28.627388954162598</v>
      </c>
      <c r="J839" t="str">
        <f>IF(I839&lt;35,"Y","N")</f>
        <v>Y</v>
      </c>
      <c r="K839" t="s">
        <v>64</v>
      </c>
      <c r="L839">
        <v>3691</v>
      </c>
      <c r="M839" t="s">
        <v>64</v>
      </c>
      <c r="N839">
        <v>1</v>
      </c>
    </row>
    <row r="840" spans="1:14" x14ac:dyDescent="0.3">
      <c r="A840" t="s">
        <v>568</v>
      </c>
      <c r="B840" t="s">
        <v>38</v>
      </c>
      <c r="C840" t="s">
        <v>46</v>
      </c>
      <c r="D840" t="s">
        <v>735</v>
      </c>
      <c r="E840" t="s">
        <v>733</v>
      </c>
      <c r="F840" t="s">
        <v>736</v>
      </c>
      <c r="G840" t="s">
        <v>736</v>
      </c>
      <c r="H840" t="s">
        <v>64</v>
      </c>
      <c r="I840">
        <v>27.006916999816895</v>
      </c>
      <c r="J840" t="s">
        <v>64</v>
      </c>
      <c r="K840" t="s">
        <v>64</v>
      </c>
      <c r="L840">
        <v>3714</v>
      </c>
      <c r="M840" t="s">
        <v>64</v>
      </c>
      <c r="N840">
        <v>1</v>
      </c>
    </row>
    <row r="841" spans="1:14" x14ac:dyDescent="0.3">
      <c r="A841" t="s">
        <v>456</v>
      </c>
      <c r="B841" t="s">
        <v>724</v>
      </c>
      <c r="C841" t="s">
        <v>55</v>
      </c>
      <c r="D841" t="s">
        <v>735</v>
      </c>
      <c r="E841" t="s">
        <v>733</v>
      </c>
      <c r="F841" t="s">
        <v>736</v>
      </c>
      <c r="G841" t="s">
        <v>736</v>
      </c>
      <c r="H841" t="s">
        <v>64</v>
      </c>
      <c r="I841">
        <v>33.960691452026367</v>
      </c>
      <c r="J841" t="str">
        <f t="shared" ref="J841:J850" si="35">IF(I841&lt;35,"Y","N")</f>
        <v>Y</v>
      </c>
      <c r="K841" t="s">
        <v>64</v>
      </c>
      <c r="L841">
        <v>3747</v>
      </c>
      <c r="M841" t="s">
        <v>64</v>
      </c>
      <c r="N841">
        <v>1</v>
      </c>
    </row>
    <row r="842" spans="1:14" x14ac:dyDescent="0.3">
      <c r="A842" t="s">
        <v>197</v>
      </c>
      <c r="B842" t="s">
        <v>728</v>
      </c>
      <c r="C842" t="s">
        <v>45</v>
      </c>
      <c r="D842" t="s">
        <v>735</v>
      </c>
      <c r="E842" t="s">
        <v>733</v>
      </c>
      <c r="F842" t="s">
        <v>736</v>
      </c>
      <c r="G842" t="s">
        <v>736</v>
      </c>
      <c r="H842" t="s">
        <v>64</v>
      </c>
      <c r="I842">
        <v>17.812593460083008</v>
      </c>
      <c r="J842" t="str">
        <f t="shared" si="35"/>
        <v>Y</v>
      </c>
      <c r="K842" t="s">
        <v>64</v>
      </c>
      <c r="L842">
        <v>3768</v>
      </c>
      <c r="M842" t="s">
        <v>64</v>
      </c>
      <c r="N842">
        <v>1</v>
      </c>
    </row>
    <row r="843" spans="1:14" x14ac:dyDescent="0.3">
      <c r="A843" t="s">
        <v>374</v>
      </c>
      <c r="B843" t="s">
        <v>724</v>
      </c>
      <c r="C843" t="s">
        <v>45</v>
      </c>
      <c r="D843" t="s">
        <v>735</v>
      </c>
      <c r="E843" t="s">
        <v>733</v>
      </c>
      <c r="F843" t="s">
        <v>736</v>
      </c>
      <c r="G843" t="s">
        <v>736</v>
      </c>
      <c r="H843" t="s">
        <v>64</v>
      </c>
      <c r="I843">
        <v>19.235967636108398</v>
      </c>
      <c r="J843" t="str">
        <f t="shared" si="35"/>
        <v>Y</v>
      </c>
      <c r="K843" t="s">
        <v>64</v>
      </c>
      <c r="L843">
        <v>3825</v>
      </c>
      <c r="M843" t="s">
        <v>64</v>
      </c>
      <c r="N843">
        <v>1</v>
      </c>
    </row>
    <row r="844" spans="1:14" x14ac:dyDescent="0.3">
      <c r="A844" t="s">
        <v>387</v>
      </c>
      <c r="B844" t="s">
        <v>724</v>
      </c>
      <c r="C844" t="s">
        <v>46</v>
      </c>
      <c r="D844" t="s">
        <v>735</v>
      </c>
      <c r="E844" t="s">
        <v>733</v>
      </c>
      <c r="F844" t="s">
        <v>736</v>
      </c>
      <c r="G844" t="s">
        <v>736</v>
      </c>
      <c r="H844" t="s">
        <v>64</v>
      </c>
      <c r="I844">
        <v>26.860264778137207</v>
      </c>
      <c r="J844" t="str">
        <f t="shared" si="35"/>
        <v>Y</v>
      </c>
      <c r="K844" t="s">
        <v>64</v>
      </c>
      <c r="L844">
        <v>3846</v>
      </c>
      <c r="M844" t="s">
        <v>64</v>
      </c>
      <c r="N844">
        <v>1</v>
      </c>
    </row>
    <row r="845" spans="1:14" x14ac:dyDescent="0.3">
      <c r="A845" t="s">
        <v>721</v>
      </c>
      <c r="B845" t="s">
        <v>726</v>
      </c>
      <c r="C845" t="s">
        <v>56</v>
      </c>
      <c r="D845" t="s">
        <v>735</v>
      </c>
      <c r="E845" t="s">
        <v>733</v>
      </c>
      <c r="F845" t="s">
        <v>736</v>
      </c>
      <c r="G845" t="s">
        <v>736</v>
      </c>
      <c r="H845" t="s">
        <v>64</v>
      </c>
      <c r="I845">
        <v>23.021709442138672</v>
      </c>
      <c r="J845" t="str">
        <f t="shared" si="35"/>
        <v>Y</v>
      </c>
      <c r="K845" t="s">
        <v>64</v>
      </c>
      <c r="L845">
        <v>3872</v>
      </c>
      <c r="M845" t="s">
        <v>64</v>
      </c>
      <c r="N845">
        <v>1</v>
      </c>
    </row>
    <row r="846" spans="1:14" x14ac:dyDescent="0.3">
      <c r="A846" t="s">
        <v>379</v>
      </c>
      <c r="B846" t="s">
        <v>724</v>
      </c>
      <c r="C846" t="s">
        <v>45</v>
      </c>
      <c r="D846" t="s">
        <v>735</v>
      </c>
      <c r="E846" t="s">
        <v>733</v>
      </c>
      <c r="F846" t="s">
        <v>736</v>
      </c>
      <c r="G846" t="s">
        <v>736</v>
      </c>
      <c r="H846" t="s">
        <v>64</v>
      </c>
      <c r="I846">
        <v>23.101122856140137</v>
      </c>
      <c r="J846" t="str">
        <f t="shared" si="35"/>
        <v>Y</v>
      </c>
      <c r="K846" t="s">
        <v>64</v>
      </c>
      <c r="L846">
        <v>3878</v>
      </c>
      <c r="M846" t="s">
        <v>64</v>
      </c>
      <c r="N846">
        <v>1</v>
      </c>
    </row>
    <row r="847" spans="1:14" x14ac:dyDescent="0.3">
      <c r="A847" t="s">
        <v>663</v>
      </c>
      <c r="B847" t="s">
        <v>726</v>
      </c>
      <c r="C847" t="s">
        <v>60</v>
      </c>
      <c r="D847" t="s">
        <v>735</v>
      </c>
      <c r="E847" t="s">
        <v>733</v>
      </c>
      <c r="F847" t="s">
        <v>736</v>
      </c>
      <c r="G847" t="s">
        <v>736</v>
      </c>
      <c r="H847" t="s">
        <v>64</v>
      </c>
      <c r="I847">
        <v>30.953100204467773</v>
      </c>
      <c r="J847" t="str">
        <f t="shared" si="35"/>
        <v>Y</v>
      </c>
      <c r="K847" t="s">
        <v>64</v>
      </c>
      <c r="L847">
        <v>3901</v>
      </c>
      <c r="M847" t="s">
        <v>64</v>
      </c>
      <c r="N847">
        <v>1</v>
      </c>
    </row>
    <row r="848" spans="1:14" x14ac:dyDescent="0.3">
      <c r="A848" t="s">
        <v>215</v>
      </c>
      <c r="B848" t="s">
        <v>722</v>
      </c>
      <c r="C848" t="s">
        <v>45</v>
      </c>
      <c r="D848" t="s">
        <v>735</v>
      </c>
      <c r="E848" t="s">
        <v>733</v>
      </c>
      <c r="F848" t="s">
        <v>736</v>
      </c>
      <c r="G848" t="s">
        <v>736</v>
      </c>
      <c r="H848" t="s">
        <v>64</v>
      </c>
      <c r="I848">
        <v>20.891159057617188</v>
      </c>
      <c r="J848" t="str">
        <f t="shared" si="35"/>
        <v>Y</v>
      </c>
      <c r="K848" t="s">
        <v>64</v>
      </c>
      <c r="L848">
        <v>3939</v>
      </c>
      <c r="M848" t="s">
        <v>64</v>
      </c>
      <c r="N848">
        <v>1</v>
      </c>
    </row>
    <row r="849" spans="1:14" x14ac:dyDescent="0.3">
      <c r="A849" t="s">
        <v>381</v>
      </c>
      <c r="B849" t="s">
        <v>724</v>
      </c>
      <c r="C849" t="s">
        <v>45</v>
      </c>
      <c r="D849" t="s">
        <v>735</v>
      </c>
      <c r="E849" t="s">
        <v>733</v>
      </c>
      <c r="F849" t="s">
        <v>736</v>
      </c>
      <c r="G849" t="s">
        <v>736</v>
      </c>
      <c r="H849" t="s">
        <v>64</v>
      </c>
      <c r="I849">
        <v>20.302976608276367</v>
      </c>
      <c r="J849" t="str">
        <f t="shared" si="35"/>
        <v>Y</v>
      </c>
      <c r="K849" t="s">
        <v>64</v>
      </c>
      <c r="L849">
        <v>3947</v>
      </c>
      <c r="M849" t="s">
        <v>64</v>
      </c>
      <c r="N849">
        <v>1</v>
      </c>
    </row>
    <row r="850" spans="1:14" x14ac:dyDescent="0.3">
      <c r="A850" t="s">
        <v>206</v>
      </c>
      <c r="B850" t="s">
        <v>722</v>
      </c>
      <c r="C850" t="s">
        <v>45</v>
      </c>
      <c r="D850" t="s">
        <v>735</v>
      </c>
      <c r="E850" t="s">
        <v>733</v>
      </c>
      <c r="F850" t="s">
        <v>736</v>
      </c>
      <c r="G850" t="s">
        <v>736</v>
      </c>
      <c r="H850" t="s">
        <v>64</v>
      </c>
      <c r="I850">
        <v>30.20698070526123</v>
      </c>
      <c r="J850" t="str">
        <f t="shared" si="35"/>
        <v>Y</v>
      </c>
      <c r="K850" t="s">
        <v>64</v>
      </c>
      <c r="L850">
        <v>3990</v>
      </c>
      <c r="M850" t="s">
        <v>64</v>
      </c>
      <c r="N850">
        <v>1</v>
      </c>
    </row>
    <row r="851" spans="1:14" x14ac:dyDescent="0.3">
      <c r="A851" t="s">
        <v>1243</v>
      </c>
      <c r="B851" t="s">
        <v>37</v>
      </c>
      <c r="C851" t="s">
        <v>57</v>
      </c>
      <c r="D851" t="s">
        <v>40</v>
      </c>
      <c r="E851" t="s">
        <v>733</v>
      </c>
      <c r="F851" t="s">
        <v>736</v>
      </c>
      <c r="G851" t="s">
        <v>736</v>
      </c>
      <c r="H851" t="s">
        <v>64</v>
      </c>
      <c r="I851">
        <v>33.490116119384766</v>
      </c>
      <c r="J851" t="s">
        <v>64</v>
      </c>
      <c r="K851" t="s">
        <v>64</v>
      </c>
      <c r="L851">
        <v>4027</v>
      </c>
      <c r="M851" t="s">
        <v>64</v>
      </c>
      <c r="N851">
        <v>1</v>
      </c>
    </row>
    <row r="852" spans="1:14" x14ac:dyDescent="0.3">
      <c r="A852" t="s">
        <v>189</v>
      </c>
      <c r="B852" t="s">
        <v>728</v>
      </c>
      <c r="C852" t="s">
        <v>45</v>
      </c>
      <c r="D852" t="s">
        <v>40</v>
      </c>
      <c r="E852" t="s">
        <v>733</v>
      </c>
      <c r="F852" t="s">
        <v>736</v>
      </c>
      <c r="G852" t="s">
        <v>736</v>
      </c>
      <c r="H852" t="s">
        <v>64</v>
      </c>
      <c r="I852">
        <v>23.649253845214844</v>
      </c>
      <c r="J852" t="str">
        <f>IF(I852&lt;35,"Y","N")</f>
        <v>Y</v>
      </c>
      <c r="K852" t="s">
        <v>64</v>
      </c>
      <c r="L852">
        <v>4028</v>
      </c>
      <c r="M852" t="s">
        <v>64</v>
      </c>
      <c r="N852">
        <v>1</v>
      </c>
    </row>
    <row r="853" spans="1:14" x14ac:dyDescent="0.3">
      <c r="A853" t="s">
        <v>881</v>
      </c>
      <c r="B853" t="s">
        <v>37</v>
      </c>
      <c r="C853" t="s">
        <v>57</v>
      </c>
      <c r="D853" t="s">
        <v>42</v>
      </c>
      <c r="E853" t="s">
        <v>64</v>
      </c>
      <c r="F853">
        <v>354</v>
      </c>
      <c r="G853" t="str">
        <f>IF(F853 &gt; 25,"Y","N")</f>
        <v>Y</v>
      </c>
      <c r="H853" t="s">
        <v>64</v>
      </c>
      <c r="I853">
        <v>27.312490463256836</v>
      </c>
      <c r="J853" t="s">
        <v>64</v>
      </c>
      <c r="K853" t="s">
        <v>64</v>
      </c>
      <c r="L853">
        <v>4036</v>
      </c>
      <c r="M853" t="s">
        <v>64</v>
      </c>
      <c r="N853">
        <v>1</v>
      </c>
    </row>
    <row r="854" spans="1:14" x14ac:dyDescent="0.3">
      <c r="A854" t="s">
        <v>124</v>
      </c>
      <c r="B854" t="s">
        <v>727</v>
      </c>
      <c r="C854" t="s">
        <v>46</v>
      </c>
      <c r="D854" t="s">
        <v>735</v>
      </c>
      <c r="E854" t="s">
        <v>733</v>
      </c>
      <c r="F854" t="s">
        <v>736</v>
      </c>
      <c r="G854" t="s">
        <v>736</v>
      </c>
      <c r="H854" t="s">
        <v>64</v>
      </c>
      <c r="I854">
        <v>25.331016540527344</v>
      </c>
      <c r="J854" t="str">
        <f>IF(I854&lt;35,"Y","N")</f>
        <v>Y</v>
      </c>
      <c r="K854" t="s">
        <v>64</v>
      </c>
      <c r="L854">
        <v>4089</v>
      </c>
      <c r="M854" t="s">
        <v>64</v>
      </c>
      <c r="N854">
        <v>1</v>
      </c>
    </row>
    <row r="855" spans="1:14" x14ac:dyDescent="0.3">
      <c r="A855" t="s">
        <v>431</v>
      </c>
      <c r="B855" t="s">
        <v>724</v>
      </c>
      <c r="C855" t="s">
        <v>55</v>
      </c>
      <c r="D855" t="s">
        <v>735</v>
      </c>
      <c r="E855" t="s">
        <v>733</v>
      </c>
      <c r="F855" t="s">
        <v>736</v>
      </c>
      <c r="G855" t="s">
        <v>736</v>
      </c>
      <c r="H855" t="s">
        <v>64</v>
      </c>
      <c r="I855">
        <v>29.944487571716309</v>
      </c>
      <c r="J855" t="str">
        <f>IF(I855&lt;35,"Y","N")</f>
        <v>Y</v>
      </c>
      <c r="K855" t="s">
        <v>64</v>
      </c>
      <c r="L855">
        <v>4187</v>
      </c>
      <c r="M855" t="s">
        <v>64</v>
      </c>
      <c r="N855">
        <v>1</v>
      </c>
    </row>
    <row r="856" spans="1:14" x14ac:dyDescent="0.3">
      <c r="A856" t="s">
        <v>1539</v>
      </c>
      <c r="B856" t="s">
        <v>38</v>
      </c>
      <c r="C856" t="s">
        <v>56</v>
      </c>
      <c r="D856" t="s">
        <v>40</v>
      </c>
      <c r="E856" t="s">
        <v>733</v>
      </c>
      <c r="F856" t="s">
        <v>736</v>
      </c>
      <c r="G856" t="s">
        <v>736</v>
      </c>
      <c r="H856" t="s">
        <v>64</v>
      </c>
      <c r="I856">
        <v>26.112397193908691</v>
      </c>
      <c r="J856" t="s">
        <v>64</v>
      </c>
      <c r="K856" t="s">
        <v>64</v>
      </c>
      <c r="L856">
        <v>4200</v>
      </c>
      <c r="M856" t="s">
        <v>64</v>
      </c>
      <c r="N856">
        <v>1</v>
      </c>
    </row>
    <row r="857" spans="1:14" x14ac:dyDescent="0.3">
      <c r="A857" t="s">
        <v>877</v>
      </c>
      <c r="B857" t="s">
        <v>37</v>
      </c>
      <c r="C857" t="s">
        <v>57</v>
      </c>
      <c r="D857" t="s">
        <v>43</v>
      </c>
      <c r="E857" t="s">
        <v>64</v>
      </c>
      <c r="F857">
        <v>112</v>
      </c>
      <c r="G857" t="str">
        <f>IF(F857 &gt; 25,"Y","N")</f>
        <v>Y</v>
      </c>
      <c r="H857" t="s">
        <v>64</v>
      </c>
      <c r="I857">
        <v>32.029590606689453</v>
      </c>
      <c r="J857" t="s">
        <v>64</v>
      </c>
      <c r="K857" t="s">
        <v>64</v>
      </c>
      <c r="L857">
        <v>4280</v>
      </c>
      <c r="M857" t="s">
        <v>64</v>
      </c>
      <c r="N857">
        <v>1</v>
      </c>
    </row>
    <row r="858" spans="1:14" x14ac:dyDescent="0.3">
      <c r="A858" t="s">
        <v>232</v>
      </c>
      <c r="B858" t="s">
        <v>722</v>
      </c>
      <c r="C858" t="s">
        <v>45</v>
      </c>
      <c r="D858" t="s">
        <v>735</v>
      </c>
      <c r="E858" t="s">
        <v>733</v>
      </c>
      <c r="F858" t="s">
        <v>736</v>
      </c>
      <c r="G858" t="s">
        <v>736</v>
      </c>
      <c r="H858" t="s">
        <v>64</v>
      </c>
      <c r="I858">
        <v>24.535829544067383</v>
      </c>
      <c r="J858" t="str">
        <f>IF(I858&lt;35,"Y","N")</f>
        <v>Y</v>
      </c>
      <c r="K858" t="s">
        <v>64</v>
      </c>
      <c r="L858">
        <v>4297</v>
      </c>
      <c r="M858" t="s">
        <v>64</v>
      </c>
      <c r="N858">
        <v>1</v>
      </c>
    </row>
    <row r="859" spans="1:14" x14ac:dyDescent="0.3">
      <c r="A859" t="s">
        <v>583</v>
      </c>
      <c r="B859" t="s">
        <v>38</v>
      </c>
      <c r="C859" t="s">
        <v>46</v>
      </c>
      <c r="D859" t="s">
        <v>735</v>
      </c>
      <c r="E859" t="s">
        <v>733</v>
      </c>
      <c r="F859" t="s">
        <v>736</v>
      </c>
      <c r="G859" t="s">
        <v>736</v>
      </c>
      <c r="H859" t="s">
        <v>64</v>
      </c>
      <c r="I859">
        <v>31.451499938964844</v>
      </c>
      <c r="J859" t="s">
        <v>64</v>
      </c>
      <c r="K859" t="s">
        <v>64</v>
      </c>
      <c r="L859">
        <v>4305</v>
      </c>
      <c r="M859" t="s">
        <v>64</v>
      </c>
      <c r="N859">
        <v>1</v>
      </c>
    </row>
    <row r="860" spans="1:14" x14ac:dyDescent="0.3">
      <c r="A860" t="s">
        <v>372</v>
      </c>
      <c r="B860" t="s">
        <v>724</v>
      </c>
      <c r="C860" t="s">
        <v>46</v>
      </c>
      <c r="D860" t="s">
        <v>735</v>
      </c>
      <c r="E860" t="s">
        <v>733</v>
      </c>
      <c r="F860" t="s">
        <v>736</v>
      </c>
      <c r="G860" t="s">
        <v>736</v>
      </c>
      <c r="H860" t="s">
        <v>64</v>
      </c>
      <c r="I860">
        <v>27.775266647338867</v>
      </c>
      <c r="J860" t="str">
        <f>IF(I860&lt;35,"Y","N")</f>
        <v>Y</v>
      </c>
      <c r="K860" t="s">
        <v>64</v>
      </c>
      <c r="L860">
        <v>4332</v>
      </c>
      <c r="M860" t="s">
        <v>64</v>
      </c>
      <c r="N860">
        <v>1</v>
      </c>
    </row>
    <row r="861" spans="1:14" x14ac:dyDescent="0.3">
      <c r="A861" t="s">
        <v>564</v>
      </c>
      <c r="B861" t="s">
        <v>38</v>
      </c>
      <c r="C861" t="s">
        <v>56</v>
      </c>
      <c r="D861" t="s">
        <v>735</v>
      </c>
      <c r="E861" t="s">
        <v>733</v>
      </c>
      <c r="F861" t="s">
        <v>736</v>
      </c>
      <c r="G861" t="s">
        <v>736</v>
      </c>
      <c r="H861" t="s">
        <v>64</v>
      </c>
      <c r="I861">
        <v>27.382052421569824</v>
      </c>
      <c r="J861" t="s">
        <v>64</v>
      </c>
      <c r="K861" t="s">
        <v>64</v>
      </c>
      <c r="L861">
        <v>4382</v>
      </c>
      <c r="M861" t="s">
        <v>64</v>
      </c>
      <c r="N861">
        <v>1</v>
      </c>
    </row>
    <row r="862" spans="1:14" x14ac:dyDescent="0.3">
      <c r="A862" t="s">
        <v>161</v>
      </c>
      <c r="B862" t="s">
        <v>728</v>
      </c>
      <c r="C862" t="s">
        <v>60</v>
      </c>
      <c r="D862" t="s">
        <v>40</v>
      </c>
      <c r="E862" t="s">
        <v>733</v>
      </c>
      <c r="F862" t="s">
        <v>736</v>
      </c>
      <c r="G862" t="s">
        <v>736</v>
      </c>
      <c r="H862" t="s">
        <v>64</v>
      </c>
      <c r="I862">
        <v>23.845022201538086</v>
      </c>
      <c r="J862" t="str">
        <f>IF(I862&lt;35,"Y","N")</f>
        <v>Y</v>
      </c>
      <c r="K862" t="s">
        <v>64</v>
      </c>
      <c r="L862">
        <v>4575</v>
      </c>
      <c r="M862" t="s">
        <v>64</v>
      </c>
      <c r="N862">
        <v>1</v>
      </c>
    </row>
    <row r="863" spans="1:14" x14ac:dyDescent="0.3">
      <c r="A863" t="s">
        <v>711</v>
      </c>
      <c r="B863" t="s">
        <v>726</v>
      </c>
      <c r="C863" t="s">
        <v>46</v>
      </c>
      <c r="D863" t="s">
        <v>735</v>
      </c>
      <c r="E863" t="s">
        <v>733</v>
      </c>
      <c r="F863" t="s">
        <v>736</v>
      </c>
      <c r="G863" t="s">
        <v>736</v>
      </c>
      <c r="H863" t="s">
        <v>64</v>
      </c>
      <c r="I863">
        <v>26.726800918579102</v>
      </c>
      <c r="J863" t="str">
        <f>IF(I863&lt;35,"Y","N")</f>
        <v>Y</v>
      </c>
      <c r="K863" t="s">
        <v>64</v>
      </c>
      <c r="L863">
        <v>4675</v>
      </c>
      <c r="M863" t="s">
        <v>64</v>
      </c>
      <c r="N863">
        <v>1</v>
      </c>
    </row>
    <row r="864" spans="1:14" x14ac:dyDescent="0.3">
      <c r="A864" t="s">
        <v>427</v>
      </c>
      <c r="B864" t="s">
        <v>724</v>
      </c>
      <c r="C864" t="s">
        <v>56</v>
      </c>
      <c r="D864" t="s">
        <v>735</v>
      </c>
      <c r="E864" t="s">
        <v>733</v>
      </c>
      <c r="F864" t="s">
        <v>736</v>
      </c>
      <c r="G864" t="s">
        <v>736</v>
      </c>
      <c r="H864" t="s">
        <v>64</v>
      </c>
      <c r="I864">
        <v>22.931339263916016</v>
      </c>
      <c r="J864" t="str">
        <f>IF(I864&lt;35,"Y","N")</f>
        <v>Y</v>
      </c>
      <c r="K864" t="s">
        <v>64</v>
      </c>
      <c r="L864">
        <v>4691</v>
      </c>
      <c r="M864" t="s">
        <v>64</v>
      </c>
      <c r="N864">
        <v>1</v>
      </c>
    </row>
    <row r="865" spans="1:14" x14ac:dyDescent="0.3">
      <c r="A865" t="s">
        <v>573</v>
      </c>
      <c r="B865" t="s">
        <v>38</v>
      </c>
      <c r="C865" t="s">
        <v>56</v>
      </c>
      <c r="D865" t="s">
        <v>735</v>
      </c>
      <c r="E865" t="s">
        <v>733</v>
      </c>
      <c r="F865" t="s">
        <v>736</v>
      </c>
      <c r="G865" t="s">
        <v>736</v>
      </c>
      <c r="H865" t="s">
        <v>64</v>
      </c>
      <c r="I865">
        <v>24.924304962158203</v>
      </c>
      <c r="J865" t="s">
        <v>64</v>
      </c>
      <c r="K865" t="s">
        <v>64</v>
      </c>
      <c r="L865">
        <v>4724</v>
      </c>
      <c r="M865" t="s">
        <v>64</v>
      </c>
      <c r="N865">
        <v>1</v>
      </c>
    </row>
    <row r="866" spans="1:14" x14ac:dyDescent="0.3">
      <c r="A866" t="s">
        <v>588</v>
      </c>
      <c r="B866" t="s">
        <v>38</v>
      </c>
      <c r="C866" t="s">
        <v>45</v>
      </c>
      <c r="D866" t="s">
        <v>735</v>
      </c>
      <c r="E866" t="s">
        <v>733</v>
      </c>
      <c r="F866" t="s">
        <v>736</v>
      </c>
      <c r="G866" t="s">
        <v>736</v>
      </c>
      <c r="H866" t="s">
        <v>64</v>
      </c>
      <c r="I866">
        <v>26.189346313476563</v>
      </c>
      <c r="J866" t="s">
        <v>64</v>
      </c>
      <c r="K866" t="s">
        <v>64</v>
      </c>
      <c r="L866">
        <v>4738</v>
      </c>
      <c r="M866" t="s">
        <v>64</v>
      </c>
      <c r="N866">
        <v>1</v>
      </c>
    </row>
    <row r="867" spans="1:14" x14ac:dyDescent="0.3">
      <c r="A867" t="s">
        <v>330</v>
      </c>
      <c r="B867" t="s">
        <v>723</v>
      </c>
      <c r="C867" t="s">
        <v>46</v>
      </c>
      <c r="D867" t="s">
        <v>735</v>
      </c>
      <c r="E867" t="s">
        <v>733</v>
      </c>
      <c r="F867" t="s">
        <v>736</v>
      </c>
      <c r="G867" t="s">
        <v>736</v>
      </c>
      <c r="H867" t="s">
        <v>64</v>
      </c>
      <c r="I867">
        <v>31.922161102294922</v>
      </c>
      <c r="J867" t="str">
        <f>IF(I867&lt;35,"Y","N")</f>
        <v>Y</v>
      </c>
      <c r="K867" t="s">
        <v>64</v>
      </c>
      <c r="L867">
        <v>4805</v>
      </c>
      <c r="M867" t="s">
        <v>64</v>
      </c>
      <c r="N867">
        <v>1</v>
      </c>
    </row>
    <row r="868" spans="1:14" x14ac:dyDescent="0.3">
      <c r="A868" t="s">
        <v>815</v>
      </c>
      <c r="B868" t="s">
        <v>37</v>
      </c>
      <c r="C868" t="s">
        <v>48</v>
      </c>
      <c r="D868" t="s">
        <v>42</v>
      </c>
      <c r="E868" t="s">
        <v>64</v>
      </c>
      <c r="F868">
        <v>52</v>
      </c>
      <c r="G868" t="str">
        <f>IF(F868 &gt; 25,"Y","N")</f>
        <v>Y</v>
      </c>
      <c r="H868" t="s">
        <v>64</v>
      </c>
      <c r="I868">
        <v>27.460368156433105</v>
      </c>
      <c r="J868" t="s">
        <v>64</v>
      </c>
      <c r="K868" t="s">
        <v>64</v>
      </c>
      <c r="L868">
        <v>4834</v>
      </c>
      <c r="M868" t="s">
        <v>64</v>
      </c>
      <c r="N868">
        <v>1</v>
      </c>
    </row>
    <row r="869" spans="1:14" x14ac:dyDescent="0.3">
      <c r="A869" t="s">
        <v>623</v>
      </c>
      <c r="B869" t="s">
        <v>726</v>
      </c>
      <c r="C869" t="s">
        <v>50</v>
      </c>
      <c r="D869" t="s">
        <v>735</v>
      </c>
      <c r="E869" t="s">
        <v>733</v>
      </c>
      <c r="F869" t="s">
        <v>736</v>
      </c>
      <c r="G869" t="s">
        <v>736</v>
      </c>
      <c r="H869" t="s">
        <v>64</v>
      </c>
      <c r="I869">
        <v>33.722511291503906</v>
      </c>
      <c r="J869" t="str">
        <f>IF(I869&lt;35,"Y","N")</f>
        <v>Y</v>
      </c>
      <c r="K869" t="s">
        <v>64</v>
      </c>
      <c r="L869">
        <v>4893</v>
      </c>
      <c r="M869" t="s">
        <v>64</v>
      </c>
      <c r="N869">
        <v>1</v>
      </c>
    </row>
    <row r="870" spans="1:14" x14ac:dyDescent="0.3">
      <c r="A870" s="2" t="s">
        <v>1463</v>
      </c>
      <c r="B870" t="s">
        <v>37</v>
      </c>
      <c r="C870" t="s">
        <v>51</v>
      </c>
      <c r="D870" t="s">
        <v>40</v>
      </c>
      <c r="E870" t="s">
        <v>733</v>
      </c>
      <c r="F870" t="s">
        <v>736</v>
      </c>
      <c r="G870" t="s">
        <v>736</v>
      </c>
      <c r="H870" t="s">
        <v>64</v>
      </c>
      <c r="I870">
        <v>30.124189376831055</v>
      </c>
      <c r="J870" t="s">
        <v>64</v>
      </c>
      <c r="K870" t="s">
        <v>64</v>
      </c>
      <c r="L870">
        <v>4930</v>
      </c>
      <c r="M870" t="s">
        <v>64</v>
      </c>
      <c r="N870">
        <v>1</v>
      </c>
    </row>
    <row r="871" spans="1:14" x14ac:dyDescent="0.3">
      <c r="A871" t="s">
        <v>665</v>
      </c>
      <c r="B871" t="s">
        <v>726</v>
      </c>
      <c r="C871" t="s">
        <v>60</v>
      </c>
      <c r="D871" t="s">
        <v>735</v>
      </c>
      <c r="E871" t="s">
        <v>733</v>
      </c>
      <c r="F871" t="s">
        <v>736</v>
      </c>
      <c r="G871" t="s">
        <v>736</v>
      </c>
      <c r="H871" t="s">
        <v>64</v>
      </c>
      <c r="I871">
        <v>30.028232574462891</v>
      </c>
      <c r="J871" t="str">
        <f>IF(I871&lt;35,"Y","N")</f>
        <v>Y</v>
      </c>
      <c r="K871" t="s">
        <v>64</v>
      </c>
      <c r="L871">
        <v>5011</v>
      </c>
      <c r="M871" t="s">
        <v>64</v>
      </c>
      <c r="N871">
        <v>1</v>
      </c>
    </row>
    <row r="872" spans="1:14" x14ac:dyDescent="0.3">
      <c r="A872" t="s">
        <v>350</v>
      </c>
      <c r="B872" t="s">
        <v>723</v>
      </c>
      <c r="C872" t="s">
        <v>55</v>
      </c>
      <c r="D872" t="s">
        <v>735</v>
      </c>
      <c r="E872" t="s">
        <v>733</v>
      </c>
      <c r="F872" t="s">
        <v>736</v>
      </c>
      <c r="G872" t="s">
        <v>736</v>
      </c>
      <c r="H872" t="s">
        <v>64</v>
      </c>
      <c r="I872">
        <v>34.158744812011719</v>
      </c>
      <c r="J872" t="str">
        <f>IF(I872&lt;35,"Y","N")</f>
        <v>Y</v>
      </c>
      <c r="K872" t="s">
        <v>64</v>
      </c>
      <c r="L872">
        <v>5214</v>
      </c>
      <c r="M872" t="s">
        <v>64</v>
      </c>
      <c r="N872">
        <v>1</v>
      </c>
    </row>
    <row r="873" spans="1:14" x14ac:dyDescent="0.3">
      <c r="A873" t="s">
        <v>357</v>
      </c>
      <c r="B873" t="s">
        <v>724</v>
      </c>
      <c r="C873" t="s">
        <v>45</v>
      </c>
      <c r="D873" t="s">
        <v>735</v>
      </c>
      <c r="E873" t="s">
        <v>733</v>
      </c>
      <c r="F873" t="s">
        <v>736</v>
      </c>
      <c r="G873" t="s">
        <v>736</v>
      </c>
      <c r="H873" t="s">
        <v>64</v>
      </c>
      <c r="I873">
        <v>22.13480281829834</v>
      </c>
      <c r="J873" t="str">
        <f>IF(I873&lt;35,"Y","N")</f>
        <v>Y</v>
      </c>
      <c r="K873" t="s">
        <v>64</v>
      </c>
      <c r="L873">
        <v>5217</v>
      </c>
      <c r="M873" t="s">
        <v>64</v>
      </c>
      <c r="N873">
        <v>1</v>
      </c>
    </row>
    <row r="874" spans="1:14" x14ac:dyDescent="0.3">
      <c r="A874" t="s">
        <v>621</v>
      </c>
      <c r="B874" t="s">
        <v>726</v>
      </c>
      <c r="C874" t="s">
        <v>60</v>
      </c>
      <c r="D874" t="s">
        <v>735</v>
      </c>
      <c r="E874" t="s">
        <v>733</v>
      </c>
      <c r="F874" t="s">
        <v>736</v>
      </c>
      <c r="G874" t="s">
        <v>736</v>
      </c>
      <c r="H874" t="s">
        <v>64</v>
      </c>
      <c r="I874">
        <v>28.280802726745605</v>
      </c>
      <c r="J874" t="str">
        <f>IF(I874&lt;35,"Y","N")</f>
        <v>Y</v>
      </c>
      <c r="K874" t="s">
        <v>64</v>
      </c>
      <c r="L874">
        <v>5264</v>
      </c>
      <c r="M874" t="s">
        <v>64</v>
      </c>
      <c r="N874">
        <v>1</v>
      </c>
    </row>
    <row r="875" spans="1:14" x14ac:dyDescent="0.3">
      <c r="A875" t="s">
        <v>399</v>
      </c>
      <c r="B875" t="s">
        <v>724</v>
      </c>
      <c r="C875" t="s">
        <v>56</v>
      </c>
      <c r="D875" t="s">
        <v>735</v>
      </c>
      <c r="E875" t="s">
        <v>733</v>
      </c>
      <c r="F875" t="s">
        <v>736</v>
      </c>
      <c r="G875" t="s">
        <v>736</v>
      </c>
      <c r="H875" t="s">
        <v>64</v>
      </c>
      <c r="I875">
        <v>27.495779037475586</v>
      </c>
      <c r="J875" t="str">
        <f>IF(I875&lt;35,"Y","N")</f>
        <v>Y</v>
      </c>
      <c r="K875" t="s">
        <v>64</v>
      </c>
      <c r="L875">
        <v>5350</v>
      </c>
      <c r="M875" t="s">
        <v>64</v>
      </c>
      <c r="N875">
        <v>1</v>
      </c>
    </row>
    <row r="876" spans="1:14" x14ac:dyDescent="0.3">
      <c r="A876" t="s">
        <v>546</v>
      </c>
      <c r="B876" t="s">
        <v>38</v>
      </c>
      <c r="C876" t="s">
        <v>56</v>
      </c>
      <c r="D876" t="s">
        <v>735</v>
      </c>
      <c r="E876" t="s">
        <v>733</v>
      </c>
      <c r="F876" t="s">
        <v>736</v>
      </c>
      <c r="G876" t="s">
        <v>736</v>
      </c>
      <c r="H876" t="s">
        <v>64</v>
      </c>
      <c r="I876">
        <v>24.523848533630371</v>
      </c>
      <c r="J876" t="s">
        <v>64</v>
      </c>
      <c r="K876" t="s">
        <v>64</v>
      </c>
      <c r="L876">
        <v>5369</v>
      </c>
      <c r="M876" t="s">
        <v>64</v>
      </c>
      <c r="N876">
        <v>1</v>
      </c>
    </row>
    <row r="877" spans="1:14" x14ac:dyDescent="0.3">
      <c r="A877" t="s">
        <v>865</v>
      </c>
      <c r="B877" t="s">
        <v>37</v>
      </c>
      <c r="C877" t="s">
        <v>57</v>
      </c>
      <c r="D877" t="s">
        <v>43</v>
      </c>
      <c r="E877" t="s">
        <v>64</v>
      </c>
      <c r="F877">
        <v>209</v>
      </c>
      <c r="G877" t="str">
        <f>IF(F877 &gt; 25,"Y","N")</f>
        <v>Y</v>
      </c>
      <c r="H877" t="s">
        <v>64</v>
      </c>
      <c r="I877">
        <v>32.536603927612305</v>
      </c>
      <c r="J877" t="s">
        <v>64</v>
      </c>
      <c r="K877" t="s">
        <v>64</v>
      </c>
      <c r="L877">
        <v>5402</v>
      </c>
      <c r="M877" t="s">
        <v>64</v>
      </c>
      <c r="N877">
        <v>1</v>
      </c>
    </row>
    <row r="878" spans="1:14" x14ac:dyDescent="0.3">
      <c r="A878" t="s">
        <v>1017</v>
      </c>
      <c r="B878" t="s">
        <v>37</v>
      </c>
      <c r="C878" t="s">
        <v>46</v>
      </c>
      <c r="D878" t="s">
        <v>42</v>
      </c>
      <c r="E878" t="s">
        <v>64</v>
      </c>
      <c r="F878">
        <v>187</v>
      </c>
      <c r="G878" t="str">
        <f>IF(F878 &gt; 25,"Y","N")</f>
        <v>Y</v>
      </c>
      <c r="H878" t="s">
        <v>64</v>
      </c>
      <c r="I878">
        <v>31.616554260253906</v>
      </c>
      <c r="J878" t="str">
        <f>IF(I878&lt;35,"Y","N")</f>
        <v>Y</v>
      </c>
      <c r="K878" t="s">
        <v>64</v>
      </c>
      <c r="L878">
        <v>5420</v>
      </c>
      <c r="M878" t="s">
        <v>64</v>
      </c>
      <c r="N878">
        <v>1</v>
      </c>
    </row>
    <row r="879" spans="1:14" x14ac:dyDescent="0.3">
      <c r="A879" t="s">
        <v>814</v>
      </c>
      <c r="B879" t="s">
        <v>37</v>
      </c>
      <c r="C879" t="s">
        <v>48</v>
      </c>
      <c r="D879" t="s">
        <v>42</v>
      </c>
      <c r="E879" t="s">
        <v>64</v>
      </c>
      <c r="F879">
        <v>409</v>
      </c>
      <c r="G879" t="str">
        <f>IF(F879 &gt; 25,"Y","N")</f>
        <v>Y</v>
      </c>
      <c r="H879" t="s">
        <v>64</v>
      </c>
      <c r="I879">
        <v>30.947177886962891</v>
      </c>
      <c r="J879" t="s">
        <v>64</v>
      </c>
      <c r="K879" t="s">
        <v>64</v>
      </c>
      <c r="L879">
        <v>5451</v>
      </c>
      <c r="M879" t="s">
        <v>64</v>
      </c>
      <c r="N879">
        <v>1</v>
      </c>
    </row>
    <row r="880" spans="1:14" x14ac:dyDescent="0.3">
      <c r="A880" t="s">
        <v>137</v>
      </c>
      <c r="B880" t="s">
        <v>727</v>
      </c>
      <c r="C880" t="s">
        <v>45</v>
      </c>
      <c r="D880" t="s">
        <v>735</v>
      </c>
      <c r="E880" t="s">
        <v>733</v>
      </c>
      <c r="F880" t="s">
        <v>736</v>
      </c>
      <c r="G880" t="s">
        <v>736</v>
      </c>
      <c r="H880" t="s">
        <v>64</v>
      </c>
      <c r="I880">
        <v>17.28232479095459</v>
      </c>
      <c r="J880" t="str">
        <f>IF(I880&lt;35,"Y","N")</f>
        <v>Y</v>
      </c>
      <c r="K880" t="s">
        <v>64</v>
      </c>
      <c r="L880">
        <v>5497</v>
      </c>
      <c r="M880" t="s">
        <v>64</v>
      </c>
      <c r="N880">
        <v>1</v>
      </c>
    </row>
    <row r="881" spans="1:14" x14ac:dyDescent="0.3">
      <c r="A881" t="s">
        <v>1265</v>
      </c>
      <c r="B881" t="s">
        <v>37</v>
      </c>
      <c r="C881" t="s">
        <v>45</v>
      </c>
      <c r="D881" t="s">
        <v>42</v>
      </c>
      <c r="E881" t="s">
        <v>733</v>
      </c>
      <c r="F881" t="s">
        <v>736</v>
      </c>
      <c r="G881" t="s">
        <v>736</v>
      </c>
      <c r="H881" t="s">
        <v>64</v>
      </c>
      <c r="I881">
        <v>24.011421203613281</v>
      </c>
      <c r="J881" t="str">
        <f>IF(I881&lt;35,"Y","N")</f>
        <v>Y</v>
      </c>
      <c r="K881" t="s">
        <v>64</v>
      </c>
      <c r="L881">
        <v>5498</v>
      </c>
      <c r="M881" t="s">
        <v>64</v>
      </c>
      <c r="N881">
        <v>1</v>
      </c>
    </row>
    <row r="882" spans="1:14" x14ac:dyDescent="0.3">
      <c r="A882" t="s">
        <v>1240</v>
      </c>
      <c r="B882" t="s">
        <v>37</v>
      </c>
      <c r="C882" t="s">
        <v>57</v>
      </c>
      <c r="D882" t="s">
        <v>42</v>
      </c>
      <c r="E882" t="s">
        <v>733</v>
      </c>
      <c r="F882" t="s">
        <v>736</v>
      </c>
      <c r="G882" t="s">
        <v>736</v>
      </c>
      <c r="H882" t="s">
        <v>64</v>
      </c>
      <c r="I882">
        <v>29.859702110290527</v>
      </c>
      <c r="J882" t="s">
        <v>64</v>
      </c>
      <c r="K882" t="s">
        <v>64</v>
      </c>
      <c r="L882">
        <v>5505</v>
      </c>
      <c r="M882" t="s">
        <v>64</v>
      </c>
      <c r="N882">
        <v>1</v>
      </c>
    </row>
    <row r="883" spans="1:14" x14ac:dyDescent="0.3">
      <c r="A883" t="s">
        <v>1020</v>
      </c>
      <c r="B883" t="s">
        <v>37</v>
      </c>
      <c r="C883" t="s">
        <v>46</v>
      </c>
      <c r="D883" t="s">
        <v>41</v>
      </c>
      <c r="E883" t="s">
        <v>64</v>
      </c>
      <c r="F883">
        <v>38</v>
      </c>
      <c r="G883" t="str">
        <f>IF(F883 &gt; 25,"Y","N")</f>
        <v>Y</v>
      </c>
      <c r="H883" t="s">
        <v>64</v>
      </c>
      <c r="I883">
        <v>27.56552791595459</v>
      </c>
      <c r="J883" t="str">
        <f>IF(I883&lt;35,"Y","N")</f>
        <v>Y</v>
      </c>
      <c r="K883" t="s">
        <v>64</v>
      </c>
      <c r="L883">
        <v>5557</v>
      </c>
      <c r="M883" t="s">
        <v>64</v>
      </c>
      <c r="N883">
        <v>1</v>
      </c>
    </row>
    <row r="884" spans="1:14" x14ac:dyDescent="0.3">
      <c r="A884" t="s">
        <v>982</v>
      </c>
      <c r="B884" t="s">
        <v>37</v>
      </c>
      <c r="C884" t="s">
        <v>54</v>
      </c>
      <c r="D884" t="s">
        <v>42</v>
      </c>
      <c r="E884" t="s">
        <v>64</v>
      </c>
      <c r="F884">
        <v>229</v>
      </c>
      <c r="G884" t="str">
        <f>IF(F884 &gt; 25,"Y","N")</f>
        <v>Y</v>
      </c>
      <c r="H884" t="s">
        <v>64</v>
      </c>
      <c r="I884">
        <v>29.455951690673828</v>
      </c>
      <c r="J884" t="str">
        <f>IF(I884&lt;35,"Y","N")</f>
        <v>Y</v>
      </c>
      <c r="K884" t="s">
        <v>64</v>
      </c>
      <c r="L884">
        <v>5567</v>
      </c>
      <c r="M884" t="s">
        <v>64</v>
      </c>
      <c r="N884">
        <v>1</v>
      </c>
    </row>
    <row r="885" spans="1:14" x14ac:dyDescent="0.3">
      <c r="A885" t="s">
        <v>163</v>
      </c>
      <c r="B885" t="s">
        <v>728</v>
      </c>
      <c r="C885" t="s">
        <v>60</v>
      </c>
      <c r="D885" t="s">
        <v>40</v>
      </c>
      <c r="E885" t="s">
        <v>733</v>
      </c>
      <c r="F885" t="s">
        <v>736</v>
      </c>
      <c r="G885" t="s">
        <v>736</v>
      </c>
      <c r="H885" t="s">
        <v>64</v>
      </c>
      <c r="I885">
        <v>27.680968284606934</v>
      </c>
      <c r="J885" t="str">
        <f>IF(I885&lt;35,"Y","N")</f>
        <v>Y</v>
      </c>
      <c r="K885" t="s">
        <v>64</v>
      </c>
      <c r="L885">
        <v>5643</v>
      </c>
      <c r="M885" t="s">
        <v>64</v>
      </c>
      <c r="N885">
        <v>1</v>
      </c>
    </row>
    <row r="886" spans="1:14" x14ac:dyDescent="0.3">
      <c r="A886" t="s">
        <v>109</v>
      </c>
      <c r="B886" t="s">
        <v>727</v>
      </c>
      <c r="C886" t="s">
        <v>45</v>
      </c>
      <c r="D886" t="s">
        <v>735</v>
      </c>
      <c r="E886" t="s">
        <v>733</v>
      </c>
      <c r="F886" t="s">
        <v>736</v>
      </c>
      <c r="G886" t="s">
        <v>736</v>
      </c>
      <c r="H886" t="s">
        <v>64</v>
      </c>
      <c r="I886">
        <v>27.23955249786377</v>
      </c>
      <c r="J886" t="str">
        <f>IF(I886&lt;35,"Y","N")</f>
        <v>Y</v>
      </c>
      <c r="K886" t="s">
        <v>64</v>
      </c>
      <c r="L886">
        <v>5673</v>
      </c>
      <c r="M886" t="s">
        <v>64</v>
      </c>
      <c r="N886">
        <v>1</v>
      </c>
    </row>
    <row r="887" spans="1:14" x14ac:dyDescent="0.3">
      <c r="A887" t="s">
        <v>167</v>
      </c>
      <c r="B887" t="s">
        <v>728</v>
      </c>
      <c r="C887" t="s">
        <v>60</v>
      </c>
      <c r="D887" t="s">
        <v>40</v>
      </c>
      <c r="E887" t="s">
        <v>733</v>
      </c>
      <c r="F887" t="s">
        <v>736</v>
      </c>
      <c r="G887" t="s">
        <v>736</v>
      </c>
      <c r="H887" t="s">
        <v>64</v>
      </c>
      <c r="I887">
        <v>22.356156349182129</v>
      </c>
      <c r="J887" t="str">
        <f>IF(I887&lt;35,"Y","N")</f>
        <v>Y</v>
      </c>
      <c r="K887" t="s">
        <v>64</v>
      </c>
      <c r="L887">
        <v>5749</v>
      </c>
      <c r="M887" t="s">
        <v>64</v>
      </c>
      <c r="N887">
        <v>1</v>
      </c>
    </row>
    <row r="888" spans="1:14" x14ac:dyDescent="0.3">
      <c r="A888" t="s">
        <v>586</v>
      </c>
      <c r="B888" t="s">
        <v>38</v>
      </c>
      <c r="C888" t="s">
        <v>45</v>
      </c>
      <c r="D888" t="s">
        <v>735</v>
      </c>
      <c r="E888" t="s">
        <v>733</v>
      </c>
      <c r="F888" t="s">
        <v>736</v>
      </c>
      <c r="G888" t="s">
        <v>736</v>
      </c>
      <c r="H888" t="s">
        <v>64</v>
      </c>
      <c r="I888">
        <v>26.444482803344727</v>
      </c>
      <c r="J888" t="s">
        <v>64</v>
      </c>
      <c r="K888" t="s">
        <v>64</v>
      </c>
      <c r="L888">
        <v>5769</v>
      </c>
      <c r="M888" t="s">
        <v>64</v>
      </c>
      <c r="N888">
        <v>1</v>
      </c>
    </row>
    <row r="889" spans="1:14" x14ac:dyDescent="0.3">
      <c r="A889" t="s">
        <v>569</v>
      </c>
      <c r="B889" t="s">
        <v>38</v>
      </c>
      <c r="C889" t="s">
        <v>56</v>
      </c>
      <c r="D889" t="s">
        <v>735</v>
      </c>
      <c r="E889" t="s">
        <v>733</v>
      </c>
      <c r="F889" t="s">
        <v>736</v>
      </c>
      <c r="G889" t="s">
        <v>736</v>
      </c>
      <c r="H889" t="s">
        <v>64</v>
      </c>
      <c r="I889">
        <v>24.993558883666992</v>
      </c>
      <c r="J889" t="s">
        <v>64</v>
      </c>
      <c r="K889" t="s">
        <v>64</v>
      </c>
      <c r="L889">
        <v>5966</v>
      </c>
      <c r="M889" t="s">
        <v>64</v>
      </c>
      <c r="N889">
        <v>1</v>
      </c>
    </row>
    <row r="890" spans="1:14" x14ac:dyDescent="0.3">
      <c r="A890" t="s">
        <v>617</v>
      </c>
      <c r="B890" t="s">
        <v>726</v>
      </c>
      <c r="C890" t="s">
        <v>60</v>
      </c>
      <c r="D890" t="s">
        <v>40</v>
      </c>
      <c r="E890" t="s">
        <v>733</v>
      </c>
      <c r="F890" t="s">
        <v>736</v>
      </c>
      <c r="G890" t="s">
        <v>736</v>
      </c>
      <c r="H890" t="s">
        <v>64</v>
      </c>
      <c r="I890">
        <v>29.065838813781738</v>
      </c>
      <c r="J890" t="str">
        <f>IF(I890&lt;35,"Y","N")</f>
        <v>Y</v>
      </c>
      <c r="K890" t="s">
        <v>64</v>
      </c>
      <c r="L890">
        <v>5987</v>
      </c>
      <c r="M890" t="s">
        <v>64</v>
      </c>
      <c r="N890">
        <v>1</v>
      </c>
    </row>
    <row r="891" spans="1:14" x14ac:dyDescent="0.3">
      <c r="A891" t="s">
        <v>159</v>
      </c>
      <c r="B891" t="s">
        <v>728</v>
      </c>
      <c r="C891" t="s">
        <v>60</v>
      </c>
      <c r="D891" t="s">
        <v>40</v>
      </c>
      <c r="E891" t="s">
        <v>733</v>
      </c>
      <c r="F891" t="s">
        <v>736</v>
      </c>
      <c r="G891" t="s">
        <v>736</v>
      </c>
      <c r="H891" t="s">
        <v>64</v>
      </c>
      <c r="I891">
        <v>25.03568172454834</v>
      </c>
      <c r="J891" t="str">
        <f>IF(I891&lt;35,"Y","N")</f>
        <v>Y</v>
      </c>
      <c r="K891" t="s">
        <v>64</v>
      </c>
      <c r="L891">
        <v>5998</v>
      </c>
      <c r="M891" t="s">
        <v>64</v>
      </c>
      <c r="N891">
        <v>1</v>
      </c>
    </row>
    <row r="892" spans="1:14" x14ac:dyDescent="0.3">
      <c r="A892" t="s">
        <v>574</v>
      </c>
      <c r="B892" t="s">
        <v>38</v>
      </c>
      <c r="C892" t="s">
        <v>56</v>
      </c>
      <c r="D892" t="s">
        <v>735</v>
      </c>
      <c r="E892" t="s">
        <v>733</v>
      </c>
      <c r="F892" t="s">
        <v>736</v>
      </c>
      <c r="G892" t="s">
        <v>736</v>
      </c>
      <c r="H892" t="s">
        <v>64</v>
      </c>
      <c r="I892">
        <v>25.565499305725098</v>
      </c>
      <c r="J892" t="s">
        <v>64</v>
      </c>
      <c r="K892" t="s">
        <v>64</v>
      </c>
      <c r="L892">
        <v>6039</v>
      </c>
      <c r="M892" t="s">
        <v>64</v>
      </c>
      <c r="N892">
        <v>1</v>
      </c>
    </row>
    <row r="893" spans="1:14" x14ac:dyDescent="0.3">
      <c r="A893" t="s">
        <v>306</v>
      </c>
      <c r="B893" t="s">
        <v>723</v>
      </c>
      <c r="C893" t="s">
        <v>46</v>
      </c>
      <c r="D893" t="s">
        <v>40</v>
      </c>
      <c r="E893" t="s">
        <v>733</v>
      </c>
      <c r="F893" t="s">
        <v>736</v>
      </c>
      <c r="G893" t="s">
        <v>736</v>
      </c>
      <c r="H893" t="s">
        <v>64</v>
      </c>
      <c r="I893">
        <v>27.985421180725098</v>
      </c>
      <c r="J893" t="str">
        <f>IF(I893&lt;35,"Y","N")</f>
        <v>Y</v>
      </c>
      <c r="K893" t="s">
        <v>64</v>
      </c>
      <c r="L893">
        <v>6074</v>
      </c>
      <c r="M893" t="s">
        <v>64</v>
      </c>
      <c r="N893">
        <v>1</v>
      </c>
    </row>
    <row r="894" spans="1:14" x14ac:dyDescent="0.3">
      <c r="A894" t="s">
        <v>1062</v>
      </c>
      <c r="B894" t="s">
        <v>37</v>
      </c>
      <c r="C894" t="s">
        <v>60</v>
      </c>
      <c r="D894" t="s">
        <v>42</v>
      </c>
      <c r="E894" t="s">
        <v>64</v>
      </c>
      <c r="F894">
        <v>127</v>
      </c>
      <c r="G894" t="str">
        <f>IF(F894 &gt; 25,"Y","N")</f>
        <v>Y</v>
      </c>
      <c r="H894" t="s">
        <v>64</v>
      </c>
      <c r="I894">
        <v>30.435110092163086</v>
      </c>
      <c r="J894" t="str">
        <f>IF(I894&lt;35,"Y","N")</f>
        <v>Y</v>
      </c>
      <c r="K894" t="s">
        <v>64</v>
      </c>
      <c r="L894">
        <v>6111</v>
      </c>
      <c r="M894" t="s">
        <v>64</v>
      </c>
      <c r="N894">
        <v>1</v>
      </c>
    </row>
    <row r="895" spans="1:14" x14ac:dyDescent="0.3">
      <c r="A895" t="s">
        <v>549</v>
      </c>
      <c r="B895" t="s">
        <v>38</v>
      </c>
      <c r="C895" t="s">
        <v>56</v>
      </c>
      <c r="D895" t="s">
        <v>735</v>
      </c>
      <c r="E895" t="s">
        <v>733</v>
      </c>
      <c r="F895" t="s">
        <v>736</v>
      </c>
      <c r="G895" t="s">
        <v>736</v>
      </c>
      <c r="H895" t="s">
        <v>64</v>
      </c>
      <c r="I895">
        <v>27.39427661895752</v>
      </c>
      <c r="J895" t="s">
        <v>64</v>
      </c>
      <c r="K895" t="s">
        <v>64</v>
      </c>
      <c r="L895">
        <v>6121</v>
      </c>
      <c r="M895" t="s">
        <v>64</v>
      </c>
      <c r="N895">
        <v>1</v>
      </c>
    </row>
    <row r="896" spans="1:14" x14ac:dyDescent="0.3">
      <c r="A896" t="s">
        <v>1344</v>
      </c>
      <c r="B896" t="s">
        <v>37</v>
      </c>
      <c r="C896" t="s">
        <v>63</v>
      </c>
      <c r="D896" t="s">
        <v>42</v>
      </c>
      <c r="E896" t="s">
        <v>733</v>
      </c>
      <c r="F896" t="s">
        <v>736</v>
      </c>
      <c r="G896" t="s">
        <v>736</v>
      </c>
      <c r="H896" t="s">
        <v>64</v>
      </c>
      <c r="I896">
        <v>25.340849876403809</v>
      </c>
      <c r="J896" t="str">
        <f>IF(I896&lt;35,"Y","N")</f>
        <v>Y</v>
      </c>
      <c r="K896" t="s">
        <v>64</v>
      </c>
      <c r="L896">
        <v>6154</v>
      </c>
      <c r="M896" t="s">
        <v>64</v>
      </c>
      <c r="N896">
        <v>1</v>
      </c>
    </row>
    <row r="897" spans="1:14" x14ac:dyDescent="0.3">
      <c r="A897" t="s">
        <v>155</v>
      </c>
      <c r="B897" t="s">
        <v>727</v>
      </c>
      <c r="C897" t="s">
        <v>60</v>
      </c>
      <c r="D897" t="s">
        <v>735</v>
      </c>
      <c r="E897" t="s">
        <v>733</v>
      </c>
      <c r="F897" t="s">
        <v>736</v>
      </c>
      <c r="G897" t="s">
        <v>736</v>
      </c>
      <c r="H897" t="s">
        <v>64</v>
      </c>
      <c r="I897">
        <v>24.234445571899414</v>
      </c>
      <c r="J897" t="str">
        <f>IF(I897&lt;35,"Y","N")</f>
        <v>Y</v>
      </c>
      <c r="K897" t="s">
        <v>64</v>
      </c>
      <c r="L897">
        <v>6168</v>
      </c>
      <c r="M897" t="s">
        <v>64</v>
      </c>
      <c r="N897">
        <v>1</v>
      </c>
    </row>
    <row r="898" spans="1:14" x14ac:dyDescent="0.3">
      <c r="A898" t="s">
        <v>406</v>
      </c>
      <c r="B898" t="s">
        <v>724</v>
      </c>
      <c r="C898" t="s">
        <v>56</v>
      </c>
      <c r="D898" t="s">
        <v>735</v>
      </c>
      <c r="E898" t="s">
        <v>733</v>
      </c>
      <c r="F898" t="s">
        <v>736</v>
      </c>
      <c r="G898" t="s">
        <v>736</v>
      </c>
      <c r="H898" t="s">
        <v>64</v>
      </c>
      <c r="I898">
        <v>19.574121475219727</v>
      </c>
      <c r="J898" t="str">
        <f>IF(I898&lt;35,"Y","N")</f>
        <v>Y</v>
      </c>
      <c r="K898" t="s">
        <v>64</v>
      </c>
      <c r="L898">
        <v>6355</v>
      </c>
      <c r="M898" t="s">
        <v>64</v>
      </c>
      <c r="N898">
        <v>1</v>
      </c>
    </row>
    <row r="899" spans="1:14" x14ac:dyDescent="0.3">
      <c r="A899" t="s">
        <v>1055</v>
      </c>
      <c r="B899" t="s">
        <v>37</v>
      </c>
      <c r="C899" t="s">
        <v>60</v>
      </c>
      <c r="D899" t="s">
        <v>42</v>
      </c>
      <c r="E899" t="s">
        <v>64</v>
      </c>
      <c r="F899">
        <v>451</v>
      </c>
      <c r="G899" t="str">
        <f>IF(F899 &gt; 25,"Y","N")</f>
        <v>Y</v>
      </c>
      <c r="H899" t="s">
        <v>64</v>
      </c>
      <c r="I899">
        <v>30.859044075012207</v>
      </c>
      <c r="J899" t="str">
        <f>IF(I899&lt;35,"Y","N")</f>
        <v>Y</v>
      </c>
      <c r="K899" t="s">
        <v>64</v>
      </c>
      <c r="L899">
        <v>6492</v>
      </c>
      <c r="M899" t="s">
        <v>64</v>
      </c>
      <c r="N899">
        <v>1</v>
      </c>
    </row>
    <row r="900" spans="1:14" x14ac:dyDescent="0.3">
      <c r="A900" t="s">
        <v>566</v>
      </c>
      <c r="B900" t="s">
        <v>38</v>
      </c>
      <c r="C900" t="s">
        <v>46</v>
      </c>
      <c r="D900" t="s">
        <v>735</v>
      </c>
      <c r="E900" t="s">
        <v>733</v>
      </c>
      <c r="F900" t="s">
        <v>736</v>
      </c>
      <c r="G900" t="s">
        <v>736</v>
      </c>
      <c r="H900" t="s">
        <v>64</v>
      </c>
      <c r="I900">
        <v>30.601975440979004</v>
      </c>
      <c r="J900" t="s">
        <v>64</v>
      </c>
      <c r="K900" t="s">
        <v>64</v>
      </c>
      <c r="L900">
        <v>6594</v>
      </c>
      <c r="M900" t="s">
        <v>64</v>
      </c>
      <c r="N900">
        <v>1</v>
      </c>
    </row>
    <row r="901" spans="1:14" x14ac:dyDescent="0.3">
      <c r="A901" t="s">
        <v>309</v>
      </c>
      <c r="B901" t="s">
        <v>723</v>
      </c>
      <c r="C901" t="s">
        <v>55</v>
      </c>
      <c r="D901" t="s">
        <v>40</v>
      </c>
      <c r="E901" t="s">
        <v>733</v>
      </c>
      <c r="F901" t="s">
        <v>736</v>
      </c>
      <c r="G901" t="s">
        <v>736</v>
      </c>
      <c r="H901" t="s">
        <v>64</v>
      </c>
      <c r="I901">
        <v>34.55946159362793</v>
      </c>
      <c r="J901" t="str">
        <f>IF(I901&lt;35,"Y","N")</f>
        <v>Y</v>
      </c>
      <c r="K901" t="s">
        <v>64</v>
      </c>
      <c r="L901">
        <v>6611</v>
      </c>
      <c r="M901" t="s">
        <v>64</v>
      </c>
      <c r="N901">
        <v>1</v>
      </c>
    </row>
    <row r="902" spans="1:14" x14ac:dyDescent="0.3">
      <c r="A902" t="s">
        <v>967</v>
      </c>
      <c r="B902" t="s">
        <v>37</v>
      </c>
      <c r="C902" t="s">
        <v>61</v>
      </c>
      <c r="D902" t="s">
        <v>42</v>
      </c>
      <c r="E902" t="s">
        <v>64</v>
      </c>
      <c r="F902">
        <v>137</v>
      </c>
      <c r="G902" t="str">
        <f>IF(F902 &gt; 25,"Y","N")</f>
        <v>Y</v>
      </c>
      <c r="H902" t="s">
        <v>64</v>
      </c>
      <c r="I902">
        <v>34.329479217529297</v>
      </c>
      <c r="J902" t="s">
        <v>64</v>
      </c>
      <c r="K902" t="s">
        <v>64</v>
      </c>
      <c r="L902">
        <v>6616</v>
      </c>
      <c r="M902" t="s">
        <v>64</v>
      </c>
      <c r="N902">
        <v>1</v>
      </c>
    </row>
    <row r="903" spans="1:14" x14ac:dyDescent="0.3">
      <c r="A903" t="s">
        <v>930</v>
      </c>
      <c r="B903" t="s">
        <v>37</v>
      </c>
      <c r="C903" t="s">
        <v>49</v>
      </c>
      <c r="D903" t="s">
        <v>43</v>
      </c>
      <c r="E903" t="s">
        <v>64</v>
      </c>
      <c r="F903">
        <v>581</v>
      </c>
      <c r="G903" t="str">
        <f>IF(F903 &gt; 25,"Y","N")</f>
        <v>Y</v>
      </c>
      <c r="H903" t="s">
        <v>64</v>
      </c>
      <c r="I903">
        <v>34.490825653076172</v>
      </c>
      <c r="J903" t="s">
        <v>64</v>
      </c>
      <c r="K903" t="s">
        <v>64</v>
      </c>
      <c r="L903">
        <v>6623</v>
      </c>
      <c r="M903" t="s">
        <v>64</v>
      </c>
      <c r="N903">
        <v>1</v>
      </c>
    </row>
    <row r="904" spans="1:14" x14ac:dyDescent="0.3">
      <c r="A904" t="s">
        <v>1590</v>
      </c>
      <c r="B904" t="s">
        <v>38</v>
      </c>
      <c r="C904" t="s">
        <v>55</v>
      </c>
      <c r="D904" t="s">
        <v>40</v>
      </c>
      <c r="E904" t="s">
        <v>733</v>
      </c>
      <c r="F904" t="s">
        <v>736</v>
      </c>
      <c r="G904" t="s">
        <v>736</v>
      </c>
      <c r="H904" t="s">
        <v>64</v>
      </c>
      <c r="I904">
        <v>31.763975143432617</v>
      </c>
      <c r="J904" t="s">
        <v>64</v>
      </c>
      <c r="K904" t="s">
        <v>64</v>
      </c>
      <c r="L904">
        <v>6682</v>
      </c>
      <c r="M904" t="s">
        <v>64</v>
      </c>
      <c r="N904">
        <v>1</v>
      </c>
    </row>
    <row r="905" spans="1:14" x14ac:dyDescent="0.3">
      <c r="A905" t="s">
        <v>320</v>
      </c>
      <c r="B905" t="s">
        <v>723</v>
      </c>
      <c r="C905" t="s">
        <v>46</v>
      </c>
      <c r="D905" t="s">
        <v>735</v>
      </c>
      <c r="E905" t="s">
        <v>733</v>
      </c>
      <c r="F905" t="s">
        <v>736</v>
      </c>
      <c r="G905" t="s">
        <v>736</v>
      </c>
      <c r="H905" t="s">
        <v>64</v>
      </c>
      <c r="I905">
        <v>25.90223503112793</v>
      </c>
      <c r="J905" t="str">
        <f>IF(I905&lt;35,"Y","N")</f>
        <v>Y</v>
      </c>
      <c r="K905" t="s">
        <v>64</v>
      </c>
      <c r="L905">
        <v>6706</v>
      </c>
      <c r="M905" t="s">
        <v>64</v>
      </c>
      <c r="N905">
        <v>1</v>
      </c>
    </row>
    <row r="906" spans="1:14" x14ac:dyDescent="0.3">
      <c r="A906" t="s">
        <v>1482</v>
      </c>
      <c r="B906" t="s">
        <v>38</v>
      </c>
      <c r="C906" t="s">
        <v>46</v>
      </c>
      <c r="D906" t="s">
        <v>40</v>
      </c>
      <c r="E906" t="s">
        <v>64</v>
      </c>
      <c r="F906">
        <v>120</v>
      </c>
      <c r="G906" t="str">
        <f>IF(F906 &gt; 25,"Y","N")</f>
        <v>Y</v>
      </c>
      <c r="H906" t="s">
        <v>64</v>
      </c>
      <c r="I906">
        <v>28.849109649658203</v>
      </c>
      <c r="J906" t="s">
        <v>64</v>
      </c>
      <c r="K906" t="s">
        <v>64</v>
      </c>
      <c r="L906">
        <v>6707</v>
      </c>
      <c r="M906" t="s">
        <v>64</v>
      </c>
      <c r="N906">
        <v>1</v>
      </c>
    </row>
    <row r="907" spans="1:14" x14ac:dyDescent="0.3">
      <c r="A907" t="s">
        <v>487</v>
      </c>
      <c r="B907" t="s">
        <v>725</v>
      </c>
      <c r="C907" t="s">
        <v>60</v>
      </c>
      <c r="D907" t="s">
        <v>735</v>
      </c>
      <c r="E907" t="s">
        <v>733</v>
      </c>
      <c r="F907" t="s">
        <v>736</v>
      </c>
      <c r="G907" t="s">
        <v>736</v>
      </c>
      <c r="H907" t="s">
        <v>64</v>
      </c>
      <c r="I907">
        <v>28.040061950683594</v>
      </c>
      <c r="J907" t="str">
        <f>IF(I907&lt;35,"Y","N")</f>
        <v>Y</v>
      </c>
      <c r="K907" t="s">
        <v>64</v>
      </c>
      <c r="L907">
        <v>6718</v>
      </c>
      <c r="M907" t="s">
        <v>64</v>
      </c>
      <c r="N907">
        <v>1</v>
      </c>
    </row>
    <row r="908" spans="1:14" x14ac:dyDescent="0.3">
      <c r="A908" t="s">
        <v>154</v>
      </c>
      <c r="B908" t="s">
        <v>727</v>
      </c>
      <c r="C908" t="s">
        <v>60</v>
      </c>
      <c r="D908" t="s">
        <v>735</v>
      </c>
      <c r="E908" t="s">
        <v>733</v>
      </c>
      <c r="F908" t="s">
        <v>736</v>
      </c>
      <c r="G908" t="s">
        <v>736</v>
      </c>
      <c r="H908" t="s">
        <v>64</v>
      </c>
      <c r="I908">
        <v>24.844956398010254</v>
      </c>
      <c r="J908" t="str">
        <f>IF(I908&lt;35,"Y","N")</f>
        <v>Y</v>
      </c>
      <c r="K908" t="s">
        <v>64</v>
      </c>
      <c r="L908">
        <v>6719</v>
      </c>
      <c r="M908" t="s">
        <v>64</v>
      </c>
      <c r="N908">
        <v>1</v>
      </c>
    </row>
    <row r="909" spans="1:14" x14ac:dyDescent="0.3">
      <c r="A909" t="s">
        <v>1514</v>
      </c>
      <c r="B909" t="s">
        <v>38</v>
      </c>
      <c r="C909" t="s">
        <v>45</v>
      </c>
      <c r="D909" t="s">
        <v>40</v>
      </c>
      <c r="E909" t="s">
        <v>64</v>
      </c>
      <c r="F909">
        <v>3510</v>
      </c>
      <c r="G909" t="str">
        <f>IF(F909 &gt; 25,"Y","N")</f>
        <v>Y</v>
      </c>
      <c r="H909" t="s">
        <v>64</v>
      </c>
      <c r="I909">
        <v>19.639280319213867</v>
      </c>
      <c r="J909" t="s">
        <v>64</v>
      </c>
      <c r="K909" t="s">
        <v>64</v>
      </c>
      <c r="L909">
        <v>6721</v>
      </c>
      <c r="M909" t="s">
        <v>64</v>
      </c>
      <c r="N909">
        <v>1</v>
      </c>
    </row>
    <row r="910" spans="1:14" x14ac:dyDescent="0.3">
      <c r="A910" t="s">
        <v>356</v>
      </c>
      <c r="B910" t="s">
        <v>724</v>
      </c>
      <c r="C910" t="s">
        <v>45</v>
      </c>
      <c r="D910" t="s">
        <v>735</v>
      </c>
      <c r="E910" t="s">
        <v>733</v>
      </c>
      <c r="F910" t="s">
        <v>736</v>
      </c>
      <c r="G910" t="s">
        <v>736</v>
      </c>
      <c r="H910" t="s">
        <v>64</v>
      </c>
      <c r="I910">
        <v>18.591518402099609</v>
      </c>
      <c r="J910" t="str">
        <f>IF(I910&lt;35,"Y","N")</f>
        <v>Y</v>
      </c>
      <c r="K910" t="s">
        <v>64</v>
      </c>
      <c r="L910">
        <v>6807</v>
      </c>
      <c r="M910" t="s">
        <v>64</v>
      </c>
      <c r="N910">
        <v>1</v>
      </c>
    </row>
    <row r="911" spans="1:14" x14ac:dyDescent="0.3">
      <c r="A911" t="s">
        <v>1119</v>
      </c>
      <c r="B911" t="s">
        <v>37</v>
      </c>
      <c r="C911" t="s">
        <v>50</v>
      </c>
      <c r="D911" t="s">
        <v>41</v>
      </c>
      <c r="E911" t="s">
        <v>733</v>
      </c>
      <c r="F911" t="s">
        <v>736</v>
      </c>
      <c r="G911" t="s">
        <v>736</v>
      </c>
      <c r="H911" t="s">
        <v>64</v>
      </c>
      <c r="I911">
        <v>36.632835388183594</v>
      </c>
      <c r="J911" t="str">
        <f>IF(I911&lt;35,"Y","N")</f>
        <v>N</v>
      </c>
      <c r="K911" t="s">
        <v>64</v>
      </c>
      <c r="L911">
        <v>6813</v>
      </c>
      <c r="M911" t="s">
        <v>64</v>
      </c>
      <c r="N911">
        <v>1</v>
      </c>
    </row>
    <row r="912" spans="1:14" x14ac:dyDescent="0.3">
      <c r="A912" t="s">
        <v>941</v>
      </c>
      <c r="B912" t="s">
        <v>37</v>
      </c>
      <c r="C912" t="s">
        <v>49</v>
      </c>
      <c r="D912" t="s">
        <v>42</v>
      </c>
      <c r="E912" t="s">
        <v>64</v>
      </c>
      <c r="F912">
        <v>843</v>
      </c>
      <c r="G912" t="str">
        <f>IF(F912 &gt; 25,"Y","N")</f>
        <v>Y</v>
      </c>
      <c r="H912" t="s">
        <v>64</v>
      </c>
      <c r="I912">
        <v>31.193946838378906</v>
      </c>
      <c r="J912" t="s">
        <v>64</v>
      </c>
      <c r="K912" t="s">
        <v>64</v>
      </c>
      <c r="L912">
        <v>6823</v>
      </c>
      <c r="M912" t="s">
        <v>64</v>
      </c>
      <c r="N912">
        <v>1</v>
      </c>
    </row>
    <row r="913" spans="1:14" x14ac:dyDescent="0.3">
      <c r="A913" t="s">
        <v>994</v>
      </c>
      <c r="B913" t="s">
        <v>37</v>
      </c>
      <c r="C913" t="s">
        <v>63</v>
      </c>
      <c r="D913" t="s">
        <v>42</v>
      </c>
      <c r="E913" t="s">
        <v>64</v>
      </c>
      <c r="F913">
        <v>3173</v>
      </c>
      <c r="G913" t="str">
        <f>IF(F913 &gt; 25,"Y","N")</f>
        <v>Y</v>
      </c>
      <c r="H913" t="s">
        <v>64</v>
      </c>
      <c r="I913">
        <v>27.040362358093262</v>
      </c>
      <c r="J913" t="s">
        <v>64</v>
      </c>
      <c r="K913" t="s">
        <v>64</v>
      </c>
      <c r="L913">
        <v>6879</v>
      </c>
      <c r="M913" t="s">
        <v>64</v>
      </c>
      <c r="N913">
        <v>1</v>
      </c>
    </row>
    <row r="914" spans="1:14" x14ac:dyDescent="0.3">
      <c r="A914" t="s">
        <v>1364</v>
      </c>
      <c r="B914" t="s">
        <v>37</v>
      </c>
      <c r="C914" t="s">
        <v>46</v>
      </c>
      <c r="D914" t="s">
        <v>42</v>
      </c>
      <c r="E914" t="s">
        <v>733</v>
      </c>
      <c r="F914" t="s">
        <v>736</v>
      </c>
      <c r="G914" t="s">
        <v>736</v>
      </c>
      <c r="H914" t="s">
        <v>64</v>
      </c>
      <c r="I914">
        <v>31.419200897216797</v>
      </c>
      <c r="J914" t="str">
        <f t="shared" ref="J914:J924" si="36">IF(I914&lt;35,"Y","N")</f>
        <v>Y</v>
      </c>
      <c r="K914" t="s">
        <v>64</v>
      </c>
      <c r="L914">
        <v>6890</v>
      </c>
      <c r="M914" t="s">
        <v>64</v>
      </c>
      <c r="N914">
        <v>1</v>
      </c>
    </row>
    <row r="915" spans="1:14" x14ac:dyDescent="0.3">
      <c r="A915" t="s">
        <v>1387</v>
      </c>
      <c r="B915" t="s">
        <v>37</v>
      </c>
      <c r="C915" t="s">
        <v>56</v>
      </c>
      <c r="D915" t="s">
        <v>40</v>
      </c>
      <c r="E915" t="s">
        <v>733</v>
      </c>
      <c r="F915" t="s">
        <v>736</v>
      </c>
      <c r="G915" t="s">
        <v>736</v>
      </c>
      <c r="H915" t="s">
        <v>64</v>
      </c>
      <c r="I915">
        <v>24.89911937713623</v>
      </c>
      <c r="J915" t="str">
        <f t="shared" si="36"/>
        <v>Y</v>
      </c>
      <c r="K915" t="s">
        <v>64</v>
      </c>
      <c r="L915">
        <v>6913</v>
      </c>
      <c r="M915" t="s">
        <v>64</v>
      </c>
      <c r="N915">
        <v>1</v>
      </c>
    </row>
    <row r="916" spans="1:14" x14ac:dyDescent="0.3">
      <c r="A916" t="s">
        <v>1252</v>
      </c>
      <c r="B916" t="s">
        <v>37</v>
      </c>
      <c r="C916" t="s">
        <v>45</v>
      </c>
      <c r="D916" t="s">
        <v>43</v>
      </c>
      <c r="E916" t="s">
        <v>733</v>
      </c>
      <c r="F916" t="s">
        <v>736</v>
      </c>
      <c r="G916" t="s">
        <v>736</v>
      </c>
      <c r="H916" t="s">
        <v>64</v>
      </c>
      <c r="I916">
        <v>26.275082588195801</v>
      </c>
      <c r="J916" t="str">
        <f t="shared" si="36"/>
        <v>Y</v>
      </c>
      <c r="K916" t="s">
        <v>64</v>
      </c>
      <c r="L916">
        <v>6982</v>
      </c>
      <c r="M916" t="s">
        <v>64</v>
      </c>
      <c r="N916">
        <v>1</v>
      </c>
    </row>
    <row r="917" spans="1:14" x14ac:dyDescent="0.3">
      <c r="A917" t="s">
        <v>182</v>
      </c>
      <c r="B917" t="s">
        <v>728</v>
      </c>
      <c r="C917" t="s">
        <v>45</v>
      </c>
      <c r="D917" t="s">
        <v>40</v>
      </c>
      <c r="E917" t="s">
        <v>733</v>
      </c>
      <c r="F917" t="s">
        <v>736</v>
      </c>
      <c r="G917" t="s">
        <v>736</v>
      </c>
      <c r="H917" t="s">
        <v>64</v>
      </c>
      <c r="I917">
        <v>20.253161430358887</v>
      </c>
      <c r="J917" t="str">
        <f t="shared" si="36"/>
        <v>Y</v>
      </c>
      <c r="K917" t="s">
        <v>64</v>
      </c>
      <c r="L917">
        <v>7069</v>
      </c>
      <c r="M917" t="s">
        <v>64</v>
      </c>
      <c r="N917">
        <v>1</v>
      </c>
    </row>
    <row r="918" spans="1:14" x14ac:dyDescent="0.3">
      <c r="A918" t="s">
        <v>653</v>
      </c>
      <c r="B918" t="s">
        <v>726</v>
      </c>
      <c r="C918" t="s">
        <v>50</v>
      </c>
      <c r="D918" t="s">
        <v>735</v>
      </c>
      <c r="E918" t="s">
        <v>733</v>
      </c>
      <c r="F918" t="s">
        <v>736</v>
      </c>
      <c r="G918" t="s">
        <v>736</v>
      </c>
      <c r="H918" t="s">
        <v>64</v>
      </c>
      <c r="I918">
        <v>31.29052734375</v>
      </c>
      <c r="J918" t="str">
        <f t="shared" si="36"/>
        <v>Y</v>
      </c>
      <c r="K918" t="s">
        <v>64</v>
      </c>
      <c r="L918">
        <v>7077</v>
      </c>
      <c r="M918" t="s">
        <v>64</v>
      </c>
      <c r="N918">
        <v>1</v>
      </c>
    </row>
    <row r="919" spans="1:14" x14ac:dyDescent="0.3">
      <c r="A919" t="s">
        <v>1311</v>
      </c>
      <c r="B919" t="s">
        <v>37</v>
      </c>
      <c r="C919" t="s">
        <v>58</v>
      </c>
      <c r="D919" t="s">
        <v>41</v>
      </c>
      <c r="E919" t="s">
        <v>733</v>
      </c>
      <c r="F919" t="s">
        <v>736</v>
      </c>
      <c r="G919" t="s">
        <v>736</v>
      </c>
      <c r="H919" t="s">
        <v>64</v>
      </c>
      <c r="I919">
        <v>27.78762149810791</v>
      </c>
      <c r="J919" t="str">
        <f t="shared" si="36"/>
        <v>Y</v>
      </c>
      <c r="K919" t="s">
        <v>64</v>
      </c>
      <c r="L919">
        <v>7135</v>
      </c>
      <c r="M919" t="s">
        <v>64</v>
      </c>
      <c r="N919">
        <v>1</v>
      </c>
    </row>
    <row r="920" spans="1:14" x14ac:dyDescent="0.3">
      <c r="A920" t="s">
        <v>1363</v>
      </c>
      <c r="B920" t="s">
        <v>37</v>
      </c>
      <c r="C920" t="s">
        <v>46</v>
      </c>
      <c r="D920" t="s">
        <v>41</v>
      </c>
      <c r="E920" t="s">
        <v>733</v>
      </c>
      <c r="F920" t="s">
        <v>736</v>
      </c>
      <c r="G920" t="s">
        <v>736</v>
      </c>
      <c r="H920" t="s">
        <v>64</v>
      </c>
      <c r="I920">
        <v>26.770885467529297</v>
      </c>
      <c r="J920" t="str">
        <f t="shared" si="36"/>
        <v>Y</v>
      </c>
      <c r="K920" t="s">
        <v>64</v>
      </c>
      <c r="L920">
        <v>7270</v>
      </c>
      <c r="M920" t="s">
        <v>64</v>
      </c>
      <c r="N920">
        <v>1</v>
      </c>
    </row>
    <row r="921" spans="1:14" x14ac:dyDescent="0.3">
      <c r="A921" t="s">
        <v>701</v>
      </c>
      <c r="B921" t="s">
        <v>726</v>
      </c>
      <c r="C921" t="s">
        <v>46</v>
      </c>
      <c r="D921" t="s">
        <v>735</v>
      </c>
      <c r="E921" t="s">
        <v>733</v>
      </c>
      <c r="F921" t="s">
        <v>736</v>
      </c>
      <c r="G921" t="s">
        <v>736</v>
      </c>
      <c r="H921" t="s">
        <v>64</v>
      </c>
      <c r="I921">
        <v>29.271245002746582</v>
      </c>
      <c r="J921" t="str">
        <f t="shared" si="36"/>
        <v>Y</v>
      </c>
      <c r="K921" t="s">
        <v>64</v>
      </c>
      <c r="L921">
        <v>7431</v>
      </c>
      <c r="M921" t="s">
        <v>64</v>
      </c>
      <c r="N921">
        <v>1</v>
      </c>
    </row>
    <row r="922" spans="1:14" x14ac:dyDescent="0.3">
      <c r="A922" t="s">
        <v>777</v>
      </c>
      <c r="B922" t="s">
        <v>37</v>
      </c>
      <c r="C922" t="s">
        <v>50</v>
      </c>
      <c r="D922" t="s">
        <v>41</v>
      </c>
      <c r="E922" t="s">
        <v>733</v>
      </c>
      <c r="F922" t="s">
        <v>736</v>
      </c>
      <c r="G922" t="s">
        <v>736</v>
      </c>
      <c r="H922" t="s">
        <v>64</v>
      </c>
      <c r="I922">
        <v>34.035758972167969</v>
      </c>
      <c r="J922" t="str">
        <f t="shared" si="36"/>
        <v>Y</v>
      </c>
      <c r="K922" t="s">
        <v>64</v>
      </c>
      <c r="L922">
        <v>7443</v>
      </c>
      <c r="M922" t="s">
        <v>64</v>
      </c>
      <c r="N922">
        <v>1</v>
      </c>
    </row>
    <row r="923" spans="1:14" x14ac:dyDescent="0.3">
      <c r="A923" t="s">
        <v>346</v>
      </c>
      <c r="B923" t="s">
        <v>723</v>
      </c>
      <c r="C923" t="s">
        <v>60</v>
      </c>
      <c r="D923" t="s">
        <v>735</v>
      </c>
      <c r="E923" t="s">
        <v>733</v>
      </c>
      <c r="F923" t="s">
        <v>736</v>
      </c>
      <c r="G923" t="s">
        <v>736</v>
      </c>
      <c r="H923" t="s">
        <v>64</v>
      </c>
      <c r="I923">
        <v>24.836328506469727</v>
      </c>
      <c r="J923" t="str">
        <f t="shared" si="36"/>
        <v>Y</v>
      </c>
      <c r="K923" t="s">
        <v>64</v>
      </c>
      <c r="L923">
        <v>7669</v>
      </c>
      <c r="M923" t="s">
        <v>64</v>
      </c>
      <c r="N923">
        <v>1</v>
      </c>
    </row>
    <row r="924" spans="1:14" x14ac:dyDescent="0.3">
      <c r="A924" t="s">
        <v>123</v>
      </c>
      <c r="B924" t="s">
        <v>727</v>
      </c>
      <c r="C924" t="s">
        <v>46</v>
      </c>
      <c r="D924" t="s">
        <v>735</v>
      </c>
      <c r="E924" t="s">
        <v>733</v>
      </c>
      <c r="F924" t="s">
        <v>736</v>
      </c>
      <c r="G924" t="s">
        <v>736</v>
      </c>
      <c r="H924" t="s">
        <v>64</v>
      </c>
      <c r="I924">
        <v>29.634416580200195</v>
      </c>
      <c r="J924" t="str">
        <f t="shared" si="36"/>
        <v>Y</v>
      </c>
      <c r="K924" t="s">
        <v>64</v>
      </c>
      <c r="L924">
        <v>7681</v>
      </c>
      <c r="M924" t="s">
        <v>64</v>
      </c>
      <c r="N924">
        <v>1</v>
      </c>
    </row>
    <row r="925" spans="1:14" x14ac:dyDescent="0.3">
      <c r="A925" t="s">
        <v>563</v>
      </c>
      <c r="B925" t="s">
        <v>38</v>
      </c>
      <c r="C925" t="s">
        <v>56</v>
      </c>
      <c r="D925" t="s">
        <v>735</v>
      </c>
      <c r="E925" t="s">
        <v>733</v>
      </c>
      <c r="F925" t="s">
        <v>736</v>
      </c>
      <c r="G925" t="s">
        <v>736</v>
      </c>
      <c r="H925" t="s">
        <v>64</v>
      </c>
      <c r="I925">
        <v>26.496769905090332</v>
      </c>
      <c r="J925" t="s">
        <v>64</v>
      </c>
      <c r="K925" t="s">
        <v>64</v>
      </c>
      <c r="L925">
        <v>7728</v>
      </c>
      <c r="M925" t="s">
        <v>64</v>
      </c>
      <c r="N925">
        <v>1</v>
      </c>
    </row>
    <row r="926" spans="1:14" x14ac:dyDescent="0.3">
      <c r="A926" t="s">
        <v>1116</v>
      </c>
      <c r="B926" t="s">
        <v>37</v>
      </c>
      <c r="C926" t="s">
        <v>50</v>
      </c>
      <c r="D926" t="s">
        <v>41</v>
      </c>
      <c r="E926" t="s">
        <v>733</v>
      </c>
      <c r="F926" t="s">
        <v>736</v>
      </c>
      <c r="G926" t="s">
        <v>736</v>
      </c>
      <c r="H926" t="s">
        <v>64</v>
      </c>
      <c r="I926">
        <v>33.547222137451172</v>
      </c>
      <c r="J926" t="str">
        <f>IF(I926&lt;35,"Y","N")</f>
        <v>Y</v>
      </c>
      <c r="K926" t="s">
        <v>64</v>
      </c>
      <c r="L926">
        <v>7767</v>
      </c>
      <c r="M926" t="s">
        <v>64</v>
      </c>
      <c r="N926">
        <v>1</v>
      </c>
    </row>
    <row r="927" spans="1:14" x14ac:dyDescent="0.3">
      <c r="A927" t="s">
        <v>983</v>
      </c>
      <c r="B927" t="s">
        <v>37</v>
      </c>
      <c r="C927" t="s">
        <v>54</v>
      </c>
      <c r="D927" t="s">
        <v>42</v>
      </c>
      <c r="E927" t="s">
        <v>64</v>
      </c>
      <c r="F927">
        <v>39</v>
      </c>
      <c r="G927" t="str">
        <f>IF(F927 &gt; 25,"Y","N")</f>
        <v>Y</v>
      </c>
      <c r="H927" t="s">
        <v>64</v>
      </c>
      <c r="I927">
        <v>28.215100288391113</v>
      </c>
      <c r="J927" t="str">
        <f>IF(I927&lt;35,"Y","N")</f>
        <v>Y</v>
      </c>
      <c r="K927" t="s">
        <v>64</v>
      </c>
      <c r="L927">
        <v>7988</v>
      </c>
      <c r="M927" t="s">
        <v>64</v>
      </c>
      <c r="N927">
        <v>1</v>
      </c>
    </row>
    <row r="928" spans="1:14" x14ac:dyDescent="0.3">
      <c r="A928" t="s">
        <v>833</v>
      </c>
      <c r="B928" t="s">
        <v>37</v>
      </c>
      <c r="C928" t="s">
        <v>53</v>
      </c>
      <c r="D928" t="s">
        <v>41</v>
      </c>
      <c r="E928" t="s">
        <v>64</v>
      </c>
      <c r="F928">
        <v>3</v>
      </c>
      <c r="G928" t="str">
        <f>IF(F928 &gt; 25,"Y","N")</f>
        <v>N</v>
      </c>
      <c r="H928" t="s">
        <v>64</v>
      </c>
      <c r="I928">
        <v>33.108078002929688</v>
      </c>
      <c r="J928" t="s">
        <v>64</v>
      </c>
      <c r="K928" t="s">
        <v>64</v>
      </c>
      <c r="L928">
        <v>7998</v>
      </c>
      <c r="M928" t="s">
        <v>64</v>
      </c>
      <c r="N928">
        <v>1</v>
      </c>
    </row>
    <row r="929" spans="1:14" x14ac:dyDescent="0.3">
      <c r="A929" t="s">
        <v>592</v>
      </c>
      <c r="B929" t="s">
        <v>38</v>
      </c>
      <c r="C929" t="s">
        <v>45</v>
      </c>
      <c r="D929" t="s">
        <v>735</v>
      </c>
      <c r="E929" t="s">
        <v>733</v>
      </c>
      <c r="F929" t="s">
        <v>736</v>
      </c>
      <c r="G929" t="s">
        <v>736</v>
      </c>
      <c r="H929" t="s">
        <v>64</v>
      </c>
      <c r="I929">
        <v>23.020017623901367</v>
      </c>
      <c r="J929" t="s">
        <v>64</v>
      </c>
      <c r="K929" t="s">
        <v>64</v>
      </c>
      <c r="L929">
        <v>8019</v>
      </c>
      <c r="M929" t="s">
        <v>64</v>
      </c>
      <c r="N929">
        <v>1</v>
      </c>
    </row>
    <row r="930" spans="1:14" x14ac:dyDescent="0.3">
      <c r="A930" t="s">
        <v>590</v>
      </c>
      <c r="B930" t="s">
        <v>38</v>
      </c>
      <c r="C930" t="s">
        <v>45</v>
      </c>
      <c r="D930" t="s">
        <v>735</v>
      </c>
      <c r="E930" t="s">
        <v>733</v>
      </c>
      <c r="F930" t="s">
        <v>736</v>
      </c>
      <c r="G930" t="s">
        <v>736</v>
      </c>
      <c r="H930" t="s">
        <v>64</v>
      </c>
      <c r="I930">
        <v>17.853665351867676</v>
      </c>
      <c r="J930" t="s">
        <v>64</v>
      </c>
      <c r="K930" t="s">
        <v>64</v>
      </c>
      <c r="L930">
        <v>8062</v>
      </c>
      <c r="M930" t="s">
        <v>64</v>
      </c>
      <c r="N930">
        <v>1</v>
      </c>
    </row>
    <row r="931" spans="1:14" x14ac:dyDescent="0.3">
      <c r="A931" t="s">
        <v>581</v>
      </c>
      <c r="B931" t="s">
        <v>38</v>
      </c>
      <c r="C931" t="s">
        <v>46</v>
      </c>
      <c r="D931" t="s">
        <v>735</v>
      </c>
      <c r="E931" t="s">
        <v>733</v>
      </c>
      <c r="F931" t="s">
        <v>736</v>
      </c>
      <c r="G931" t="s">
        <v>736</v>
      </c>
      <c r="H931" t="s">
        <v>64</v>
      </c>
      <c r="I931">
        <v>30.242419242858887</v>
      </c>
      <c r="J931" t="s">
        <v>64</v>
      </c>
      <c r="K931" t="s">
        <v>64</v>
      </c>
      <c r="L931">
        <v>8065</v>
      </c>
      <c r="M931" t="s">
        <v>64</v>
      </c>
      <c r="N931">
        <v>1</v>
      </c>
    </row>
    <row r="932" spans="1:14" x14ac:dyDescent="0.3">
      <c r="A932" t="s">
        <v>1440</v>
      </c>
      <c r="B932" t="s">
        <v>37</v>
      </c>
      <c r="C932" t="s">
        <v>55</v>
      </c>
      <c r="D932" t="s">
        <v>42</v>
      </c>
      <c r="E932" t="s">
        <v>733</v>
      </c>
      <c r="F932" t="s">
        <v>736</v>
      </c>
      <c r="G932" t="s">
        <v>736</v>
      </c>
      <c r="H932" t="s">
        <v>64</v>
      </c>
      <c r="I932">
        <v>36.38581657409668</v>
      </c>
      <c r="J932" t="s">
        <v>733</v>
      </c>
      <c r="K932" t="s">
        <v>64</v>
      </c>
      <c r="L932">
        <v>8069</v>
      </c>
      <c r="M932" t="s">
        <v>64</v>
      </c>
      <c r="N932">
        <v>1</v>
      </c>
    </row>
    <row r="933" spans="1:14" x14ac:dyDescent="0.3">
      <c r="A933" t="s">
        <v>1538</v>
      </c>
      <c r="B933" t="s">
        <v>38</v>
      </c>
      <c r="C933" t="s">
        <v>56</v>
      </c>
      <c r="D933" t="s">
        <v>40</v>
      </c>
      <c r="E933" t="s">
        <v>733</v>
      </c>
      <c r="F933" t="s">
        <v>736</v>
      </c>
      <c r="G933" t="s">
        <v>736</v>
      </c>
      <c r="H933" t="s">
        <v>64</v>
      </c>
      <c r="I933">
        <v>28.864694595336914</v>
      </c>
      <c r="J933" t="s">
        <v>64</v>
      </c>
      <c r="K933" t="s">
        <v>64</v>
      </c>
      <c r="L933">
        <v>8093</v>
      </c>
      <c r="M933" t="s">
        <v>64</v>
      </c>
      <c r="N933">
        <v>1</v>
      </c>
    </row>
    <row r="934" spans="1:14" x14ac:dyDescent="0.3">
      <c r="A934" t="s">
        <v>377</v>
      </c>
      <c r="B934" t="s">
        <v>724</v>
      </c>
      <c r="C934" t="s">
        <v>46</v>
      </c>
      <c r="D934" t="s">
        <v>735</v>
      </c>
      <c r="E934" t="s">
        <v>733</v>
      </c>
      <c r="F934" t="s">
        <v>736</v>
      </c>
      <c r="G934" t="s">
        <v>736</v>
      </c>
      <c r="H934" t="s">
        <v>64</v>
      </c>
      <c r="I934">
        <v>24.105799674987793</v>
      </c>
      <c r="J934" t="str">
        <f>IF(I934&lt;35,"Y","N")</f>
        <v>Y</v>
      </c>
      <c r="K934" t="s">
        <v>64</v>
      </c>
      <c r="L934">
        <v>8107</v>
      </c>
      <c r="M934" t="s">
        <v>64</v>
      </c>
      <c r="N934">
        <v>1</v>
      </c>
    </row>
    <row r="935" spans="1:14" x14ac:dyDescent="0.3">
      <c r="A935" t="s">
        <v>924</v>
      </c>
      <c r="B935" t="s">
        <v>37</v>
      </c>
      <c r="C935" t="s">
        <v>58</v>
      </c>
      <c r="D935" t="s">
        <v>42</v>
      </c>
      <c r="E935" t="s">
        <v>64</v>
      </c>
      <c r="F935">
        <v>1512</v>
      </c>
      <c r="G935" t="str">
        <f>IF(F935 &gt; 25,"Y","N")</f>
        <v>Y</v>
      </c>
      <c r="H935" t="s">
        <v>64</v>
      </c>
      <c r="I935">
        <v>27.916286468505859</v>
      </c>
      <c r="J935" t="str">
        <f>IF(I935&lt;35,"Y","N")</f>
        <v>Y</v>
      </c>
      <c r="K935" t="s">
        <v>64</v>
      </c>
      <c r="L935">
        <v>8173</v>
      </c>
      <c r="M935" t="s">
        <v>64</v>
      </c>
      <c r="N935">
        <v>1</v>
      </c>
    </row>
    <row r="936" spans="1:14" x14ac:dyDescent="0.3">
      <c r="A936" t="s">
        <v>1522</v>
      </c>
      <c r="B936" t="s">
        <v>38</v>
      </c>
      <c r="C936" t="s">
        <v>45</v>
      </c>
      <c r="D936" t="s">
        <v>40</v>
      </c>
      <c r="E936" t="s">
        <v>64</v>
      </c>
      <c r="F936">
        <v>1505</v>
      </c>
      <c r="G936" t="str">
        <f>IF(F936 &gt; 25,"Y","N")</f>
        <v>Y</v>
      </c>
      <c r="H936" t="s">
        <v>64</v>
      </c>
      <c r="I936">
        <v>22.161853790283203</v>
      </c>
      <c r="J936" t="s">
        <v>64</v>
      </c>
      <c r="K936" t="s">
        <v>64</v>
      </c>
      <c r="L936">
        <v>8232</v>
      </c>
      <c r="M936" t="s">
        <v>64</v>
      </c>
      <c r="N936">
        <v>1</v>
      </c>
    </row>
    <row r="937" spans="1:14" x14ac:dyDescent="0.3">
      <c r="A937" t="s">
        <v>1457</v>
      </c>
      <c r="B937" t="s">
        <v>37</v>
      </c>
      <c r="C937" t="s">
        <v>59</v>
      </c>
      <c r="D937" t="s">
        <v>40</v>
      </c>
      <c r="E937" t="s">
        <v>64</v>
      </c>
      <c r="F937">
        <v>22</v>
      </c>
      <c r="G937" t="str">
        <f>IF(F937 &gt; 25,"Y","N")</f>
        <v>N</v>
      </c>
      <c r="H937" t="s">
        <v>64</v>
      </c>
      <c r="I937">
        <v>33.178770065307617</v>
      </c>
      <c r="J937" t="str">
        <f t="shared" ref="J937:J943" si="37">IF(I937&lt;35,"Y","N")</f>
        <v>Y</v>
      </c>
      <c r="K937" t="s">
        <v>64</v>
      </c>
      <c r="L937">
        <v>8243</v>
      </c>
      <c r="M937" t="s">
        <v>64</v>
      </c>
      <c r="N937">
        <v>1</v>
      </c>
    </row>
    <row r="938" spans="1:14" x14ac:dyDescent="0.3">
      <c r="A938" t="s">
        <v>510</v>
      </c>
      <c r="B938" t="s">
        <v>725</v>
      </c>
      <c r="C938" t="s">
        <v>60</v>
      </c>
      <c r="D938" t="s">
        <v>735</v>
      </c>
      <c r="E938" t="s">
        <v>733</v>
      </c>
      <c r="F938" t="s">
        <v>736</v>
      </c>
      <c r="G938" t="s">
        <v>736</v>
      </c>
      <c r="H938" t="s">
        <v>64</v>
      </c>
      <c r="I938">
        <v>28.414266586303711</v>
      </c>
      <c r="J938" t="str">
        <f t="shared" si="37"/>
        <v>Y</v>
      </c>
      <c r="K938" t="s">
        <v>64</v>
      </c>
      <c r="L938">
        <v>8248</v>
      </c>
      <c r="M938" t="s">
        <v>64</v>
      </c>
      <c r="N938">
        <v>1</v>
      </c>
    </row>
    <row r="939" spans="1:14" x14ac:dyDescent="0.3">
      <c r="A939" t="s">
        <v>450</v>
      </c>
      <c r="B939" t="s">
        <v>724</v>
      </c>
      <c r="C939" t="s">
        <v>46</v>
      </c>
      <c r="D939" t="s">
        <v>735</v>
      </c>
      <c r="E939" t="s">
        <v>733</v>
      </c>
      <c r="F939" t="s">
        <v>736</v>
      </c>
      <c r="G939" t="s">
        <v>736</v>
      </c>
      <c r="H939" t="s">
        <v>64</v>
      </c>
      <c r="I939">
        <v>28.518040657043457</v>
      </c>
      <c r="J939" t="str">
        <f t="shared" si="37"/>
        <v>Y</v>
      </c>
      <c r="K939" t="s">
        <v>64</v>
      </c>
      <c r="L939">
        <v>8270</v>
      </c>
      <c r="M939" t="s">
        <v>64</v>
      </c>
      <c r="N939">
        <v>1</v>
      </c>
    </row>
    <row r="940" spans="1:14" x14ac:dyDescent="0.3">
      <c r="A940" t="s">
        <v>499</v>
      </c>
      <c r="B940" t="s">
        <v>725</v>
      </c>
      <c r="C940" t="s">
        <v>56</v>
      </c>
      <c r="D940" t="s">
        <v>735</v>
      </c>
      <c r="E940" t="s">
        <v>733</v>
      </c>
      <c r="F940" t="s">
        <v>736</v>
      </c>
      <c r="G940" t="s">
        <v>736</v>
      </c>
      <c r="H940" t="s">
        <v>64</v>
      </c>
      <c r="I940">
        <v>31.395174026489258</v>
      </c>
      <c r="J940" t="str">
        <f t="shared" si="37"/>
        <v>Y</v>
      </c>
      <c r="K940" t="s">
        <v>64</v>
      </c>
      <c r="L940">
        <v>8445</v>
      </c>
      <c r="M940" t="s">
        <v>64</v>
      </c>
      <c r="N940">
        <v>1</v>
      </c>
    </row>
    <row r="941" spans="1:14" x14ac:dyDescent="0.3">
      <c r="A941" t="s">
        <v>675</v>
      </c>
      <c r="B941" t="s">
        <v>726</v>
      </c>
      <c r="C941" t="s">
        <v>60</v>
      </c>
      <c r="D941" t="s">
        <v>735</v>
      </c>
      <c r="E941" t="s">
        <v>733</v>
      </c>
      <c r="F941" t="s">
        <v>736</v>
      </c>
      <c r="G941" t="s">
        <v>736</v>
      </c>
      <c r="H941" t="s">
        <v>64</v>
      </c>
      <c r="I941">
        <v>28.804828643798828</v>
      </c>
      <c r="J941" t="str">
        <f t="shared" si="37"/>
        <v>Y</v>
      </c>
      <c r="K941" t="s">
        <v>64</v>
      </c>
      <c r="L941">
        <v>8554</v>
      </c>
      <c r="M941" t="s">
        <v>64</v>
      </c>
      <c r="N941">
        <v>1</v>
      </c>
    </row>
    <row r="942" spans="1:14" x14ac:dyDescent="0.3">
      <c r="A942" t="s">
        <v>457</v>
      </c>
      <c r="B942" t="s">
        <v>724</v>
      </c>
      <c r="C942" t="s">
        <v>55</v>
      </c>
      <c r="D942" t="s">
        <v>735</v>
      </c>
      <c r="E942" t="s">
        <v>733</v>
      </c>
      <c r="F942" t="s">
        <v>736</v>
      </c>
      <c r="G942" t="s">
        <v>736</v>
      </c>
      <c r="H942" t="s">
        <v>64</v>
      </c>
      <c r="I942">
        <v>31.559167861938477</v>
      </c>
      <c r="J942" t="str">
        <f t="shared" si="37"/>
        <v>Y</v>
      </c>
      <c r="K942" t="s">
        <v>64</v>
      </c>
      <c r="L942">
        <v>8620</v>
      </c>
      <c r="M942" t="s">
        <v>64</v>
      </c>
      <c r="N942">
        <v>1</v>
      </c>
    </row>
    <row r="943" spans="1:14" x14ac:dyDescent="0.3">
      <c r="A943" t="s">
        <v>145</v>
      </c>
      <c r="B943" t="s">
        <v>727</v>
      </c>
      <c r="C943" t="s">
        <v>60</v>
      </c>
      <c r="D943" t="s">
        <v>735</v>
      </c>
      <c r="E943" t="s">
        <v>733</v>
      </c>
      <c r="F943" t="s">
        <v>736</v>
      </c>
      <c r="G943" t="s">
        <v>736</v>
      </c>
      <c r="H943" t="s">
        <v>64</v>
      </c>
      <c r="I943">
        <v>19.442461013793945</v>
      </c>
      <c r="J943" t="str">
        <f t="shared" si="37"/>
        <v>Y</v>
      </c>
      <c r="K943" t="s">
        <v>64</v>
      </c>
      <c r="L943">
        <v>8729</v>
      </c>
      <c r="M943" t="s">
        <v>64</v>
      </c>
      <c r="N943">
        <v>1</v>
      </c>
    </row>
    <row r="944" spans="1:14" x14ac:dyDescent="0.3">
      <c r="A944" t="s">
        <v>876</v>
      </c>
      <c r="B944" t="s">
        <v>37</v>
      </c>
      <c r="C944" t="s">
        <v>57</v>
      </c>
      <c r="D944" t="s">
        <v>43</v>
      </c>
      <c r="E944" t="s">
        <v>64</v>
      </c>
      <c r="F944">
        <v>85</v>
      </c>
      <c r="G944" t="str">
        <f>IF(F944 &gt; 25,"Y","N")</f>
        <v>Y</v>
      </c>
      <c r="H944" t="s">
        <v>64</v>
      </c>
      <c r="I944">
        <v>25.090160369873047</v>
      </c>
      <c r="J944" t="s">
        <v>64</v>
      </c>
      <c r="K944" t="s">
        <v>64</v>
      </c>
      <c r="L944">
        <v>8747</v>
      </c>
      <c r="M944" t="s">
        <v>64</v>
      </c>
      <c r="N944">
        <v>1</v>
      </c>
    </row>
    <row r="945" spans="1:14" x14ac:dyDescent="0.3">
      <c r="A945" t="s">
        <v>658</v>
      </c>
      <c r="B945" t="s">
        <v>726</v>
      </c>
      <c r="C945" t="s">
        <v>60</v>
      </c>
      <c r="D945" t="s">
        <v>735</v>
      </c>
      <c r="E945" t="s">
        <v>733</v>
      </c>
      <c r="F945" t="s">
        <v>736</v>
      </c>
      <c r="G945" t="s">
        <v>736</v>
      </c>
      <c r="H945" t="s">
        <v>64</v>
      </c>
      <c r="I945">
        <v>24.877054214477539</v>
      </c>
      <c r="J945" t="str">
        <f t="shared" ref="J945:J954" si="38">IF(I945&lt;35,"Y","N")</f>
        <v>Y</v>
      </c>
      <c r="K945" t="s">
        <v>64</v>
      </c>
      <c r="L945">
        <v>8870</v>
      </c>
      <c r="M945" t="s">
        <v>64</v>
      </c>
      <c r="N945">
        <v>1</v>
      </c>
    </row>
    <row r="946" spans="1:14" x14ac:dyDescent="0.3">
      <c r="A946" t="s">
        <v>915</v>
      </c>
      <c r="B946" t="s">
        <v>37</v>
      </c>
      <c r="C946" t="s">
        <v>58</v>
      </c>
      <c r="D946" t="s">
        <v>43</v>
      </c>
      <c r="E946" t="s">
        <v>64</v>
      </c>
      <c r="F946">
        <v>230</v>
      </c>
      <c r="G946" t="str">
        <f>IF(F946 &gt; 25,"Y","N")</f>
        <v>Y</v>
      </c>
      <c r="H946" t="s">
        <v>64</v>
      </c>
      <c r="I946">
        <v>27.987817764282227</v>
      </c>
      <c r="J946" t="str">
        <f t="shared" si="38"/>
        <v>Y</v>
      </c>
      <c r="K946" t="s">
        <v>64</v>
      </c>
      <c r="L946">
        <v>8901</v>
      </c>
      <c r="M946" t="s">
        <v>64</v>
      </c>
      <c r="N946">
        <v>1</v>
      </c>
    </row>
    <row r="947" spans="1:14" x14ac:dyDescent="0.3">
      <c r="A947" t="s">
        <v>429</v>
      </c>
      <c r="B947" t="s">
        <v>724</v>
      </c>
      <c r="C947" t="s">
        <v>46</v>
      </c>
      <c r="D947" t="s">
        <v>735</v>
      </c>
      <c r="E947" t="s">
        <v>733</v>
      </c>
      <c r="F947" t="s">
        <v>736</v>
      </c>
      <c r="G947" t="s">
        <v>736</v>
      </c>
      <c r="H947" t="s">
        <v>64</v>
      </c>
      <c r="I947">
        <v>28.885625839233398</v>
      </c>
      <c r="J947" t="str">
        <f t="shared" si="38"/>
        <v>Y</v>
      </c>
      <c r="K947" t="s">
        <v>64</v>
      </c>
      <c r="L947">
        <v>8924</v>
      </c>
      <c r="M947" t="s">
        <v>64</v>
      </c>
      <c r="N947">
        <v>1</v>
      </c>
    </row>
    <row r="948" spans="1:14" x14ac:dyDescent="0.3">
      <c r="A948" t="s">
        <v>144</v>
      </c>
      <c r="B948" t="s">
        <v>727</v>
      </c>
      <c r="C948" t="s">
        <v>45</v>
      </c>
      <c r="D948" t="s">
        <v>735</v>
      </c>
      <c r="E948" t="s">
        <v>733</v>
      </c>
      <c r="F948" t="s">
        <v>736</v>
      </c>
      <c r="G948" t="s">
        <v>736</v>
      </c>
      <c r="H948" t="s">
        <v>64</v>
      </c>
      <c r="I948">
        <v>19.14311695098877</v>
      </c>
      <c r="J948" t="str">
        <f t="shared" si="38"/>
        <v>Y</v>
      </c>
      <c r="K948" t="s">
        <v>64</v>
      </c>
      <c r="L948">
        <v>8968</v>
      </c>
      <c r="M948" t="s">
        <v>64</v>
      </c>
      <c r="N948">
        <v>1</v>
      </c>
    </row>
    <row r="949" spans="1:14" x14ac:dyDescent="0.3">
      <c r="A949" t="s">
        <v>454</v>
      </c>
      <c r="B949" t="s">
        <v>724</v>
      </c>
      <c r="C949" t="s">
        <v>60</v>
      </c>
      <c r="D949" t="s">
        <v>735</v>
      </c>
      <c r="E949" t="s">
        <v>733</v>
      </c>
      <c r="F949" t="s">
        <v>736</v>
      </c>
      <c r="G949" t="s">
        <v>736</v>
      </c>
      <c r="H949" t="s">
        <v>64</v>
      </c>
      <c r="I949">
        <v>21.577528953552246</v>
      </c>
      <c r="J949" t="str">
        <f t="shared" si="38"/>
        <v>Y</v>
      </c>
      <c r="K949" t="s">
        <v>64</v>
      </c>
      <c r="L949">
        <v>8969</v>
      </c>
      <c r="M949" t="s">
        <v>64</v>
      </c>
      <c r="N949">
        <v>1</v>
      </c>
    </row>
    <row r="950" spans="1:14" x14ac:dyDescent="0.3">
      <c r="A950" t="s">
        <v>241</v>
      </c>
      <c r="B950" t="s">
        <v>722</v>
      </c>
      <c r="C950" t="s">
        <v>50</v>
      </c>
      <c r="D950" t="s">
        <v>735</v>
      </c>
      <c r="E950" t="s">
        <v>733</v>
      </c>
      <c r="F950" t="s">
        <v>736</v>
      </c>
      <c r="G950" t="s">
        <v>736</v>
      </c>
      <c r="H950" t="s">
        <v>64</v>
      </c>
      <c r="I950">
        <v>30.841936111450195</v>
      </c>
      <c r="J950" t="str">
        <f t="shared" si="38"/>
        <v>Y</v>
      </c>
      <c r="K950" t="s">
        <v>64</v>
      </c>
      <c r="L950">
        <v>8998</v>
      </c>
      <c r="M950" t="s">
        <v>64</v>
      </c>
      <c r="N950">
        <v>1</v>
      </c>
    </row>
    <row r="951" spans="1:14" x14ac:dyDescent="0.3">
      <c r="A951" t="s">
        <v>674</v>
      </c>
      <c r="B951" t="s">
        <v>726</v>
      </c>
      <c r="C951" t="s">
        <v>60</v>
      </c>
      <c r="D951" t="s">
        <v>735</v>
      </c>
      <c r="E951" t="s">
        <v>733</v>
      </c>
      <c r="F951" t="s">
        <v>736</v>
      </c>
      <c r="G951" t="s">
        <v>736</v>
      </c>
      <c r="H951" t="s">
        <v>64</v>
      </c>
      <c r="I951">
        <v>29.859745025634766</v>
      </c>
      <c r="J951" t="str">
        <f t="shared" si="38"/>
        <v>Y</v>
      </c>
      <c r="K951" t="s">
        <v>64</v>
      </c>
      <c r="L951">
        <v>9087</v>
      </c>
      <c r="M951" t="s">
        <v>64</v>
      </c>
      <c r="N951">
        <v>1</v>
      </c>
    </row>
    <row r="952" spans="1:14" x14ac:dyDescent="0.3">
      <c r="A952" t="s">
        <v>394</v>
      </c>
      <c r="B952" t="s">
        <v>724</v>
      </c>
      <c r="C952" t="s">
        <v>45</v>
      </c>
      <c r="D952" t="s">
        <v>735</v>
      </c>
      <c r="E952" t="s">
        <v>733</v>
      </c>
      <c r="F952" t="s">
        <v>736</v>
      </c>
      <c r="G952" t="s">
        <v>736</v>
      </c>
      <c r="H952" t="s">
        <v>64</v>
      </c>
      <c r="I952">
        <v>21.294893264770508</v>
      </c>
      <c r="J952" t="str">
        <f t="shared" si="38"/>
        <v>Y</v>
      </c>
      <c r="K952" t="s">
        <v>64</v>
      </c>
      <c r="L952">
        <v>9127</v>
      </c>
      <c r="M952" t="s">
        <v>64</v>
      </c>
      <c r="N952">
        <v>1</v>
      </c>
    </row>
    <row r="953" spans="1:14" x14ac:dyDescent="0.3">
      <c r="A953" t="s">
        <v>174</v>
      </c>
      <c r="B953" t="s">
        <v>728</v>
      </c>
      <c r="C953" t="s">
        <v>60</v>
      </c>
      <c r="D953" t="s">
        <v>40</v>
      </c>
      <c r="E953" t="s">
        <v>733</v>
      </c>
      <c r="F953" t="s">
        <v>736</v>
      </c>
      <c r="G953" t="s">
        <v>736</v>
      </c>
      <c r="H953" t="s">
        <v>64</v>
      </c>
      <c r="I953">
        <v>30.069860458374023</v>
      </c>
      <c r="J953" t="str">
        <f t="shared" si="38"/>
        <v>Y</v>
      </c>
      <c r="K953" t="s">
        <v>64</v>
      </c>
      <c r="L953">
        <v>9140</v>
      </c>
      <c r="M953" t="s">
        <v>64</v>
      </c>
      <c r="N953">
        <v>1</v>
      </c>
    </row>
    <row r="954" spans="1:14" x14ac:dyDescent="0.3">
      <c r="A954" t="s">
        <v>1168</v>
      </c>
      <c r="B954" t="s">
        <v>37</v>
      </c>
      <c r="C954" t="s">
        <v>48</v>
      </c>
      <c r="D954" t="s">
        <v>42</v>
      </c>
      <c r="E954" t="s">
        <v>733</v>
      </c>
      <c r="F954" t="s">
        <v>736</v>
      </c>
      <c r="G954" t="s">
        <v>736</v>
      </c>
      <c r="H954" t="s">
        <v>64</v>
      </c>
      <c r="I954">
        <v>37.315250396728516</v>
      </c>
      <c r="J954" t="str">
        <f t="shared" si="38"/>
        <v>N</v>
      </c>
      <c r="K954" t="s">
        <v>733</v>
      </c>
      <c r="L954" t="s">
        <v>736</v>
      </c>
      <c r="M954" t="s">
        <v>736</v>
      </c>
      <c r="N954">
        <v>0</v>
      </c>
    </row>
    <row r="955" spans="1:14" x14ac:dyDescent="0.3">
      <c r="A955" t="s">
        <v>959</v>
      </c>
      <c r="B955" t="s">
        <v>37</v>
      </c>
      <c r="C955" t="s">
        <v>61</v>
      </c>
      <c r="D955" t="s">
        <v>42</v>
      </c>
      <c r="E955" t="s">
        <v>64</v>
      </c>
      <c r="F955">
        <v>584</v>
      </c>
      <c r="G955" t="str">
        <f>IF(F955 &gt; 25,"Y","N")</f>
        <v>Y</v>
      </c>
      <c r="H955" t="s">
        <v>64</v>
      </c>
      <c r="I955">
        <v>29.848454475402832</v>
      </c>
      <c r="J955" t="s">
        <v>64</v>
      </c>
      <c r="K955" t="s">
        <v>64</v>
      </c>
      <c r="L955">
        <v>9164</v>
      </c>
      <c r="M955" t="s">
        <v>64</v>
      </c>
      <c r="N955">
        <v>1</v>
      </c>
    </row>
    <row r="956" spans="1:14" x14ac:dyDescent="0.3">
      <c r="A956" t="s">
        <v>1351</v>
      </c>
      <c r="B956" t="s">
        <v>37</v>
      </c>
      <c r="C956" t="s">
        <v>63</v>
      </c>
      <c r="D956" t="s">
        <v>42</v>
      </c>
      <c r="E956" t="s">
        <v>733</v>
      </c>
      <c r="F956" t="s">
        <v>736</v>
      </c>
      <c r="G956" t="s">
        <v>736</v>
      </c>
      <c r="H956" t="s">
        <v>64</v>
      </c>
      <c r="I956">
        <v>29.429360389709473</v>
      </c>
      <c r="J956" t="str">
        <f>IF(I956&lt;35,"Y","N")</f>
        <v>Y</v>
      </c>
      <c r="K956" t="s">
        <v>64</v>
      </c>
      <c r="L956">
        <v>9262</v>
      </c>
      <c r="M956" t="s">
        <v>64</v>
      </c>
      <c r="N956">
        <v>1</v>
      </c>
    </row>
    <row r="957" spans="1:14" x14ac:dyDescent="0.3">
      <c r="A957" t="s">
        <v>1519</v>
      </c>
      <c r="B957" t="s">
        <v>38</v>
      </c>
      <c r="C957" t="s">
        <v>45</v>
      </c>
      <c r="D957" t="s">
        <v>40</v>
      </c>
      <c r="E957" t="s">
        <v>64</v>
      </c>
      <c r="F957">
        <v>5933</v>
      </c>
      <c r="G957" t="str">
        <f>IF(F957 &gt; 25,"Y","N")</f>
        <v>Y</v>
      </c>
      <c r="H957" t="s">
        <v>64</v>
      </c>
      <c r="I957">
        <v>24.204912185668945</v>
      </c>
      <c r="J957" t="s">
        <v>64</v>
      </c>
      <c r="K957" t="s">
        <v>64</v>
      </c>
      <c r="L957">
        <v>9424</v>
      </c>
      <c r="M957" t="s">
        <v>64</v>
      </c>
      <c r="N957">
        <v>1</v>
      </c>
    </row>
    <row r="958" spans="1:14" x14ac:dyDescent="0.3">
      <c r="A958" t="s">
        <v>1414</v>
      </c>
      <c r="B958" t="s">
        <v>37</v>
      </c>
      <c r="C958" t="s">
        <v>60</v>
      </c>
      <c r="D958" t="s">
        <v>734</v>
      </c>
      <c r="E958" t="s">
        <v>733</v>
      </c>
      <c r="F958" t="s">
        <v>736</v>
      </c>
      <c r="G958" t="s">
        <v>736</v>
      </c>
      <c r="H958" t="s">
        <v>64</v>
      </c>
      <c r="I958">
        <v>31.489160537719727</v>
      </c>
      <c r="J958" t="str">
        <f>IF(I958&lt;35,"Y","N")</f>
        <v>Y</v>
      </c>
      <c r="K958" t="s">
        <v>64</v>
      </c>
      <c r="L958">
        <v>10014</v>
      </c>
      <c r="M958" t="s">
        <v>64</v>
      </c>
      <c r="N958">
        <v>1</v>
      </c>
    </row>
    <row r="959" spans="1:14" x14ac:dyDescent="0.3">
      <c r="A959" t="s">
        <v>829</v>
      </c>
      <c r="B959" t="s">
        <v>37</v>
      </c>
      <c r="C959" t="s">
        <v>53</v>
      </c>
      <c r="D959" t="s">
        <v>43</v>
      </c>
      <c r="E959" t="s">
        <v>64</v>
      </c>
      <c r="F959">
        <v>0</v>
      </c>
      <c r="G959" t="str">
        <f>IF(F959 &gt; 25,"Y","N")</f>
        <v>N</v>
      </c>
      <c r="H959" t="s">
        <v>64</v>
      </c>
      <c r="I959">
        <v>27.001800537109375</v>
      </c>
      <c r="J959" t="s">
        <v>64</v>
      </c>
      <c r="K959" t="s">
        <v>64</v>
      </c>
      <c r="L959">
        <v>9566</v>
      </c>
      <c r="M959" t="s">
        <v>64</v>
      </c>
      <c r="N959">
        <v>1</v>
      </c>
    </row>
    <row r="960" spans="1:14" x14ac:dyDescent="0.3">
      <c r="A960" t="s">
        <v>619</v>
      </c>
      <c r="B960" t="s">
        <v>726</v>
      </c>
      <c r="C960" t="s">
        <v>56</v>
      </c>
      <c r="D960" t="s">
        <v>735</v>
      </c>
      <c r="E960" t="s">
        <v>733</v>
      </c>
      <c r="F960" t="s">
        <v>736</v>
      </c>
      <c r="G960" t="s">
        <v>736</v>
      </c>
      <c r="H960" t="s">
        <v>64</v>
      </c>
      <c r="I960">
        <v>32.068015098571777</v>
      </c>
      <c r="J960" t="str">
        <f t="shared" ref="J960:J966" si="39">IF(I960&lt;35,"Y","N")</f>
        <v>Y</v>
      </c>
      <c r="K960" t="s">
        <v>64</v>
      </c>
      <c r="L960">
        <v>9728</v>
      </c>
      <c r="M960" t="s">
        <v>64</v>
      </c>
      <c r="N960">
        <v>1</v>
      </c>
    </row>
    <row r="961" spans="1:14" x14ac:dyDescent="0.3">
      <c r="A961" t="s">
        <v>916</v>
      </c>
      <c r="B961" t="s">
        <v>37</v>
      </c>
      <c r="C961" t="s">
        <v>58</v>
      </c>
      <c r="D961" t="s">
        <v>42</v>
      </c>
      <c r="E961" t="s">
        <v>64</v>
      </c>
      <c r="F961">
        <v>47</v>
      </c>
      <c r="G961" t="str">
        <f>IF(F961 &gt; 25,"Y","N")</f>
        <v>Y</v>
      </c>
      <c r="H961" t="s">
        <v>64</v>
      </c>
      <c r="I961">
        <v>27.219814300537109</v>
      </c>
      <c r="J961" t="str">
        <f t="shared" si="39"/>
        <v>Y</v>
      </c>
      <c r="K961" t="s">
        <v>64</v>
      </c>
      <c r="L961">
        <v>9749</v>
      </c>
      <c r="M961" t="s">
        <v>64</v>
      </c>
      <c r="N961">
        <v>1</v>
      </c>
    </row>
    <row r="962" spans="1:14" x14ac:dyDescent="0.3">
      <c r="A962" t="s">
        <v>779</v>
      </c>
      <c r="B962" t="s">
        <v>37</v>
      </c>
      <c r="C962" t="s">
        <v>51</v>
      </c>
      <c r="D962" t="s">
        <v>43</v>
      </c>
      <c r="E962" t="s">
        <v>64</v>
      </c>
      <c r="F962">
        <v>74</v>
      </c>
      <c r="G962" t="str">
        <f>IF(F962 &gt; 25,"Y","N")</f>
        <v>Y</v>
      </c>
      <c r="H962" t="s">
        <v>64</v>
      </c>
      <c r="I962">
        <v>27.151775360107422</v>
      </c>
      <c r="J962" t="str">
        <f t="shared" si="39"/>
        <v>Y</v>
      </c>
      <c r="K962" t="s">
        <v>64</v>
      </c>
      <c r="L962">
        <v>9808</v>
      </c>
      <c r="M962" t="s">
        <v>64</v>
      </c>
      <c r="N962">
        <v>1</v>
      </c>
    </row>
    <row r="963" spans="1:14" x14ac:dyDescent="0.3">
      <c r="A963" t="s">
        <v>391</v>
      </c>
      <c r="B963" t="s">
        <v>724</v>
      </c>
      <c r="C963" t="s">
        <v>60</v>
      </c>
      <c r="D963" t="s">
        <v>735</v>
      </c>
      <c r="E963" t="s">
        <v>733</v>
      </c>
      <c r="F963" t="s">
        <v>736</v>
      </c>
      <c r="G963" t="s">
        <v>736</v>
      </c>
      <c r="H963" t="s">
        <v>64</v>
      </c>
      <c r="I963">
        <v>26.286264419555664</v>
      </c>
      <c r="J963" t="str">
        <f t="shared" si="39"/>
        <v>Y</v>
      </c>
      <c r="K963" t="s">
        <v>64</v>
      </c>
      <c r="L963">
        <v>9832</v>
      </c>
      <c r="M963" t="s">
        <v>64</v>
      </c>
      <c r="N963">
        <v>1</v>
      </c>
    </row>
    <row r="964" spans="1:14" x14ac:dyDescent="0.3">
      <c r="A964" t="s">
        <v>376</v>
      </c>
      <c r="B964" t="s">
        <v>724</v>
      </c>
      <c r="C964" t="s">
        <v>46</v>
      </c>
      <c r="D964" t="s">
        <v>735</v>
      </c>
      <c r="E964" t="s">
        <v>733</v>
      </c>
      <c r="F964" t="s">
        <v>736</v>
      </c>
      <c r="G964" t="s">
        <v>736</v>
      </c>
      <c r="H964" t="s">
        <v>64</v>
      </c>
      <c r="I964">
        <v>26.307016372680664</v>
      </c>
      <c r="J964" t="str">
        <f t="shared" si="39"/>
        <v>Y</v>
      </c>
      <c r="K964" t="s">
        <v>64</v>
      </c>
      <c r="L964">
        <v>9859</v>
      </c>
      <c r="M964" t="s">
        <v>64</v>
      </c>
      <c r="N964">
        <v>1</v>
      </c>
    </row>
    <row r="965" spans="1:14" x14ac:dyDescent="0.3">
      <c r="A965" t="s">
        <v>1169</v>
      </c>
      <c r="B965" t="s">
        <v>37</v>
      </c>
      <c r="C965" t="s">
        <v>48</v>
      </c>
      <c r="D965" t="s">
        <v>41</v>
      </c>
      <c r="E965" t="s">
        <v>733</v>
      </c>
      <c r="F965" t="s">
        <v>736</v>
      </c>
      <c r="G965" t="s">
        <v>736</v>
      </c>
      <c r="H965" t="s">
        <v>64</v>
      </c>
      <c r="I965">
        <v>30.614190101623535</v>
      </c>
      <c r="J965" t="str">
        <f t="shared" si="39"/>
        <v>Y</v>
      </c>
      <c r="K965" t="s">
        <v>64</v>
      </c>
      <c r="L965">
        <v>0</v>
      </c>
      <c r="M965" t="s">
        <v>733</v>
      </c>
      <c r="N965">
        <v>0</v>
      </c>
    </row>
    <row r="966" spans="1:14" x14ac:dyDescent="0.3">
      <c r="A966" t="s">
        <v>1192</v>
      </c>
      <c r="B966" t="s">
        <v>37</v>
      </c>
      <c r="C966" t="s">
        <v>53</v>
      </c>
      <c r="D966" t="s">
        <v>41</v>
      </c>
      <c r="E966" t="s">
        <v>733</v>
      </c>
      <c r="F966" t="s">
        <v>736</v>
      </c>
      <c r="G966" t="s">
        <v>736</v>
      </c>
      <c r="H966" t="s">
        <v>64</v>
      </c>
      <c r="I966">
        <v>31.601805686950684</v>
      </c>
      <c r="J966" t="str">
        <f t="shared" si="39"/>
        <v>Y</v>
      </c>
      <c r="K966" t="s">
        <v>64</v>
      </c>
      <c r="L966">
        <v>9913</v>
      </c>
      <c r="M966" t="s">
        <v>64</v>
      </c>
      <c r="N966">
        <v>1</v>
      </c>
    </row>
    <row r="967" spans="1:14" x14ac:dyDescent="0.3">
      <c r="A967" t="s">
        <v>582</v>
      </c>
      <c r="B967" t="s">
        <v>38</v>
      </c>
      <c r="C967" t="s">
        <v>46</v>
      </c>
      <c r="D967" t="s">
        <v>735</v>
      </c>
      <c r="E967" t="s">
        <v>733</v>
      </c>
      <c r="F967" t="s">
        <v>736</v>
      </c>
      <c r="G967" t="s">
        <v>736</v>
      </c>
      <c r="H967" t="s">
        <v>64</v>
      </c>
      <c r="I967">
        <v>30.691333770751953</v>
      </c>
      <c r="J967" t="s">
        <v>64</v>
      </c>
      <c r="K967" t="s">
        <v>64</v>
      </c>
      <c r="L967">
        <v>9940</v>
      </c>
      <c r="M967" t="s">
        <v>64</v>
      </c>
      <c r="N967">
        <v>1</v>
      </c>
    </row>
    <row r="968" spans="1:14" x14ac:dyDescent="0.3">
      <c r="A968" t="s">
        <v>1190</v>
      </c>
      <c r="B968" t="s">
        <v>37</v>
      </c>
      <c r="C968" t="s">
        <v>53</v>
      </c>
      <c r="D968" t="s">
        <v>43</v>
      </c>
      <c r="E968" t="s">
        <v>733</v>
      </c>
      <c r="F968" t="s">
        <v>736</v>
      </c>
      <c r="G968" t="s">
        <v>736</v>
      </c>
      <c r="H968" t="s">
        <v>64</v>
      </c>
      <c r="I968">
        <v>31.994858741760254</v>
      </c>
      <c r="J968" t="str">
        <f>IF(I968&lt;35,"Y","N")</f>
        <v>Y</v>
      </c>
      <c r="K968" t="s">
        <v>64</v>
      </c>
      <c r="L968">
        <v>9983</v>
      </c>
      <c r="M968" t="s">
        <v>64</v>
      </c>
      <c r="N968">
        <v>1</v>
      </c>
    </row>
    <row r="969" spans="1:14" x14ac:dyDescent="0.3">
      <c r="A969" t="s">
        <v>1415</v>
      </c>
      <c r="B969" t="s">
        <v>37</v>
      </c>
      <c r="C969" t="s">
        <v>61</v>
      </c>
      <c r="D969" t="s">
        <v>734</v>
      </c>
      <c r="E969" t="s">
        <v>733</v>
      </c>
      <c r="F969" t="s">
        <v>736</v>
      </c>
      <c r="G969" t="s">
        <v>736</v>
      </c>
      <c r="H969" t="s">
        <v>64</v>
      </c>
      <c r="I969">
        <v>25.748894691467285</v>
      </c>
      <c r="J969" t="str">
        <f>IF(I969&lt;35,"Y","N")</f>
        <v>Y</v>
      </c>
      <c r="K969" t="s">
        <v>64</v>
      </c>
      <c r="L969">
        <v>11220</v>
      </c>
      <c r="M969" t="s">
        <v>64</v>
      </c>
      <c r="N969">
        <v>1</v>
      </c>
    </row>
    <row r="970" spans="1:14" x14ac:dyDescent="0.3">
      <c r="A970" t="s">
        <v>575</v>
      </c>
      <c r="B970" t="s">
        <v>38</v>
      </c>
      <c r="C970" t="s">
        <v>56</v>
      </c>
      <c r="D970" t="s">
        <v>735</v>
      </c>
      <c r="E970" t="s">
        <v>733</v>
      </c>
      <c r="F970" t="s">
        <v>736</v>
      </c>
      <c r="G970" t="s">
        <v>736</v>
      </c>
      <c r="H970" t="s">
        <v>64</v>
      </c>
      <c r="I970">
        <v>27.020382881164551</v>
      </c>
      <c r="J970" t="s">
        <v>64</v>
      </c>
      <c r="K970" t="s">
        <v>64</v>
      </c>
      <c r="L970">
        <v>10068</v>
      </c>
      <c r="M970" t="s">
        <v>64</v>
      </c>
      <c r="N970">
        <v>1</v>
      </c>
    </row>
    <row r="971" spans="1:14" x14ac:dyDescent="0.3">
      <c r="A971" t="s">
        <v>1142</v>
      </c>
      <c r="B971" t="s">
        <v>37</v>
      </c>
      <c r="C971" t="s">
        <v>50</v>
      </c>
      <c r="D971" t="s">
        <v>41</v>
      </c>
      <c r="E971" t="s">
        <v>64</v>
      </c>
      <c r="F971">
        <v>158</v>
      </c>
      <c r="G971" t="str">
        <f>IF(F971 &gt; 25,"Y","N")</f>
        <v>Y</v>
      </c>
      <c r="H971" t="s">
        <v>64</v>
      </c>
      <c r="I971">
        <v>33.567584991455078</v>
      </c>
      <c r="J971" t="str">
        <f>IF(I971&lt;35,"Y","N")</f>
        <v>Y</v>
      </c>
      <c r="K971" t="s">
        <v>64</v>
      </c>
      <c r="L971">
        <v>10083</v>
      </c>
      <c r="M971" t="s">
        <v>64</v>
      </c>
      <c r="N971">
        <v>1</v>
      </c>
    </row>
    <row r="972" spans="1:14" x14ac:dyDescent="0.3">
      <c r="A972" t="s">
        <v>639</v>
      </c>
      <c r="B972" t="s">
        <v>726</v>
      </c>
      <c r="C972" t="s">
        <v>60</v>
      </c>
      <c r="D972" t="s">
        <v>735</v>
      </c>
      <c r="E972" t="s">
        <v>733</v>
      </c>
      <c r="F972" t="s">
        <v>736</v>
      </c>
      <c r="G972" t="s">
        <v>736</v>
      </c>
      <c r="H972" t="s">
        <v>64</v>
      </c>
      <c r="I972">
        <v>31.497092247009277</v>
      </c>
      <c r="J972" t="str">
        <f>IF(I972&lt;35,"Y","N")</f>
        <v>Y</v>
      </c>
      <c r="K972" t="s">
        <v>64</v>
      </c>
      <c r="L972">
        <v>10166</v>
      </c>
      <c r="M972" t="s">
        <v>64</v>
      </c>
      <c r="N972">
        <v>1</v>
      </c>
    </row>
    <row r="973" spans="1:14" x14ac:dyDescent="0.3">
      <c r="A973" t="s">
        <v>258</v>
      </c>
      <c r="B973" t="s">
        <v>722</v>
      </c>
      <c r="C973" t="s">
        <v>56</v>
      </c>
      <c r="D973" t="s">
        <v>735</v>
      </c>
      <c r="E973" t="s">
        <v>733</v>
      </c>
      <c r="F973" t="s">
        <v>736</v>
      </c>
      <c r="G973" t="s">
        <v>736</v>
      </c>
      <c r="H973" t="s">
        <v>64</v>
      </c>
      <c r="I973">
        <v>29.524168014526367</v>
      </c>
      <c r="J973" t="str">
        <f>IF(I973&lt;35,"Y","N")</f>
        <v>Y</v>
      </c>
      <c r="K973" t="s">
        <v>64</v>
      </c>
      <c r="L973">
        <v>10343</v>
      </c>
      <c r="M973" t="s">
        <v>64</v>
      </c>
      <c r="N973">
        <v>1</v>
      </c>
    </row>
    <row r="974" spans="1:14" x14ac:dyDescent="0.3">
      <c r="A974" t="s">
        <v>655</v>
      </c>
      <c r="B974" t="s">
        <v>726</v>
      </c>
      <c r="C974" t="s">
        <v>60</v>
      </c>
      <c r="D974" t="s">
        <v>735</v>
      </c>
      <c r="E974" t="s">
        <v>733</v>
      </c>
      <c r="F974" t="s">
        <v>736</v>
      </c>
      <c r="G974" t="s">
        <v>736</v>
      </c>
      <c r="H974" t="s">
        <v>64</v>
      </c>
      <c r="I974">
        <v>17.848182678222656</v>
      </c>
      <c r="J974" t="str">
        <f>IF(I974&lt;35,"Y","N")</f>
        <v>Y</v>
      </c>
      <c r="K974" t="s">
        <v>64</v>
      </c>
      <c r="L974">
        <v>10422</v>
      </c>
      <c r="M974" t="s">
        <v>64</v>
      </c>
      <c r="N974">
        <v>1</v>
      </c>
    </row>
    <row r="975" spans="1:14" x14ac:dyDescent="0.3">
      <c r="A975" t="s">
        <v>193</v>
      </c>
      <c r="B975" t="s">
        <v>728</v>
      </c>
      <c r="C975" t="s">
        <v>50</v>
      </c>
      <c r="D975" t="s">
        <v>735</v>
      </c>
      <c r="E975" t="s">
        <v>733</v>
      </c>
      <c r="F975" t="s">
        <v>736</v>
      </c>
      <c r="G975" t="s">
        <v>736</v>
      </c>
      <c r="H975" t="s">
        <v>64</v>
      </c>
      <c r="I975">
        <v>31.541313171386719</v>
      </c>
      <c r="J975" t="str">
        <f>IF(I975&lt;35,"Y","N")</f>
        <v>Y</v>
      </c>
      <c r="K975" t="s">
        <v>64</v>
      </c>
      <c r="L975">
        <v>10434</v>
      </c>
      <c r="M975" t="s">
        <v>64</v>
      </c>
      <c r="N975">
        <v>1</v>
      </c>
    </row>
    <row r="976" spans="1:14" x14ac:dyDescent="0.3">
      <c r="A976" t="s">
        <v>570</v>
      </c>
      <c r="B976" t="s">
        <v>38</v>
      </c>
      <c r="C976" t="s">
        <v>46</v>
      </c>
      <c r="D976" t="s">
        <v>735</v>
      </c>
      <c r="E976" t="s">
        <v>733</v>
      </c>
      <c r="F976" t="s">
        <v>736</v>
      </c>
      <c r="G976" t="s">
        <v>736</v>
      </c>
      <c r="H976" t="s">
        <v>64</v>
      </c>
      <c r="I976">
        <v>29.83685302734375</v>
      </c>
      <c r="J976" t="s">
        <v>64</v>
      </c>
      <c r="K976" t="s">
        <v>64</v>
      </c>
      <c r="L976">
        <v>10440</v>
      </c>
      <c r="M976" t="s">
        <v>64</v>
      </c>
      <c r="N976">
        <v>1</v>
      </c>
    </row>
    <row r="977" spans="1:14" x14ac:dyDescent="0.3">
      <c r="A977" t="s">
        <v>1170</v>
      </c>
      <c r="B977" t="s">
        <v>37</v>
      </c>
      <c r="C977" t="s">
        <v>48</v>
      </c>
      <c r="D977" t="s">
        <v>41</v>
      </c>
      <c r="E977" t="s">
        <v>733</v>
      </c>
      <c r="F977" t="s">
        <v>736</v>
      </c>
      <c r="G977" t="s">
        <v>736</v>
      </c>
      <c r="H977" t="s">
        <v>64</v>
      </c>
      <c r="I977">
        <v>30.400951385498047</v>
      </c>
      <c r="J977" t="str">
        <f t="shared" ref="J977:J989" si="40">IF(I977&lt;35,"Y","N")</f>
        <v>Y</v>
      </c>
      <c r="K977" t="s">
        <v>64</v>
      </c>
      <c r="L977">
        <v>337</v>
      </c>
      <c r="M977" t="s">
        <v>64</v>
      </c>
      <c r="N977">
        <v>1</v>
      </c>
    </row>
    <row r="978" spans="1:14" x14ac:dyDescent="0.3">
      <c r="A978" t="s">
        <v>984</v>
      </c>
      <c r="B978" t="s">
        <v>37</v>
      </c>
      <c r="C978" t="s">
        <v>54</v>
      </c>
      <c r="D978" t="s">
        <v>42</v>
      </c>
      <c r="E978" t="s">
        <v>64</v>
      </c>
      <c r="F978">
        <v>786</v>
      </c>
      <c r="G978" t="str">
        <f>IF(F978 &gt; 25,"Y","N")</f>
        <v>Y</v>
      </c>
      <c r="H978" t="s">
        <v>64</v>
      </c>
      <c r="I978">
        <v>29.875324249267578</v>
      </c>
      <c r="J978" t="str">
        <f t="shared" si="40"/>
        <v>Y</v>
      </c>
      <c r="K978" t="s">
        <v>64</v>
      </c>
      <c r="L978">
        <v>10494</v>
      </c>
      <c r="M978" t="s">
        <v>64</v>
      </c>
      <c r="N978">
        <v>1</v>
      </c>
    </row>
    <row r="979" spans="1:14" x14ac:dyDescent="0.3">
      <c r="A979" t="s">
        <v>1000</v>
      </c>
      <c r="B979" t="s">
        <v>37</v>
      </c>
      <c r="C979" t="s">
        <v>46</v>
      </c>
      <c r="D979" t="s">
        <v>43</v>
      </c>
      <c r="E979" t="s">
        <v>64</v>
      </c>
      <c r="F979">
        <v>47</v>
      </c>
      <c r="G979" t="str">
        <f>IF(F979 &gt; 25,"Y","N")</f>
        <v>Y</v>
      </c>
      <c r="H979" t="s">
        <v>64</v>
      </c>
      <c r="I979">
        <v>33.317593574523926</v>
      </c>
      <c r="J979" t="str">
        <f t="shared" si="40"/>
        <v>Y</v>
      </c>
      <c r="K979" t="s">
        <v>64</v>
      </c>
      <c r="L979">
        <v>10617</v>
      </c>
      <c r="M979" t="s">
        <v>64</v>
      </c>
      <c r="N979">
        <v>1</v>
      </c>
    </row>
    <row r="980" spans="1:14" x14ac:dyDescent="0.3">
      <c r="A980" t="s">
        <v>912</v>
      </c>
      <c r="B980" t="s">
        <v>37</v>
      </c>
      <c r="C980" t="s">
        <v>58</v>
      </c>
      <c r="D980" t="s">
        <v>43</v>
      </c>
      <c r="E980" t="s">
        <v>64</v>
      </c>
      <c r="F980">
        <v>1298</v>
      </c>
      <c r="G980" t="str">
        <f>IF(F980 &gt; 25,"Y","N")</f>
        <v>Y</v>
      </c>
      <c r="H980" t="s">
        <v>64</v>
      </c>
      <c r="I980">
        <v>32.37851619720459</v>
      </c>
      <c r="J980" t="str">
        <f t="shared" si="40"/>
        <v>Y</v>
      </c>
      <c r="K980" t="s">
        <v>64</v>
      </c>
      <c r="L980">
        <v>10630</v>
      </c>
      <c r="M980" t="s">
        <v>64</v>
      </c>
      <c r="N980">
        <v>1</v>
      </c>
    </row>
    <row r="981" spans="1:14" x14ac:dyDescent="0.3">
      <c r="A981" t="s">
        <v>660</v>
      </c>
      <c r="B981" t="s">
        <v>726</v>
      </c>
      <c r="C981" t="s">
        <v>60</v>
      </c>
      <c r="D981" t="s">
        <v>735</v>
      </c>
      <c r="E981" t="s">
        <v>733</v>
      </c>
      <c r="F981" t="s">
        <v>736</v>
      </c>
      <c r="G981" t="s">
        <v>736</v>
      </c>
      <c r="H981" t="s">
        <v>64</v>
      </c>
      <c r="I981">
        <v>23.250556945800781</v>
      </c>
      <c r="J981" t="str">
        <f t="shared" si="40"/>
        <v>Y</v>
      </c>
      <c r="K981" t="s">
        <v>64</v>
      </c>
      <c r="L981">
        <v>10780</v>
      </c>
      <c r="M981" t="s">
        <v>64</v>
      </c>
      <c r="N981">
        <v>1</v>
      </c>
    </row>
    <row r="982" spans="1:14" x14ac:dyDescent="0.3">
      <c r="A982" t="s">
        <v>370</v>
      </c>
      <c r="B982" t="s">
        <v>724</v>
      </c>
      <c r="C982" t="s">
        <v>45</v>
      </c>
      <c r="D982" t="s">
        <v>735</v>
      </c>
      <c r="E982" t="s">
        <v>733</v>
      </c>
      <c r="F982" t="s">
        <v>736</v>
      </c>
      <c r="G982" t="s">
        <v>736</v>
      </c>
      <c r="H982" t="s">
        <v>64</v>
      </c>
      <c r="I982">
        <v>21.363405227661133</v>
      </c>
      <c r="J982" t="str">
        <f t="shared" si="40"/>
        <v>Y</v>
      </c>
      <c r="K982" t="s">
        <v>64</v>
      </c>
      <c r="L982">
        <v>10803</v>
      </c>
      <c r="M982" t="s">
        <v>64</v>
      </c>
      <c r="N982">
        <v>1</v>
      </c>
    </row>
    <row r="983" spans="1:14" x14ac:dyDescent="0.3">
      <c r="A983" t="s">
        <v>438</v>
      </c>
      <c r="B983" t="s">
        <v>724</v>
      </c>
      <c r="C983" t="s">
        <v>45</v>
      </c>
      <c r="D983" t="s">
        <v>735</v>
      </c>
      <c r="E983" t="s">
        <v>733</v>
      </c>
      <c r="F983" t="s">
        <v>736</v>
      </c>
      <c r="G983" t="s">
        <v>736</v>
      </c>
      <c r="H983" t="s">
        <v>64</v>
      </c>
      <c r="I983">
        <v>18.998039245605469</v>
      </c>
      <c r="J983" t="str">
        <f t="shared" si="40"/>
        <v>Y</v>
      </c>
      <c r="K983" t="s">
        <v>64</v>
      </c>
      <c r="L983">
        <v>10916</v>
      </c>
      <c r="M983" t="s">
        <v>64</v>
      </c>
      <c r="N983">
        <v>1</v>
      </c>
    </row>
    <row r="984" spans="1:14" x14ac:dyDescent="0.3">
      <c r="A984" t="s">
        <v>1058</v>
      </c>
      <c r="B984" t="s">
        <v>37</v>
      </c>
      <c r="C984" t="s">
        <v>60</v>
      </c>
      <c r="D984" t="s">
        <v>42</v>
      </c>
      <c r="E984" t="s">
        <v>64</v>
      </c>
      <c r="F984">
        <v>618</v>
      </c>
      <c r="G984" t="str">
        <f>IF(F984 &gt; 25,"Y","N")</f>
        <v>Y</v>
      </c>
      <c r="H984" t="s">
        <v>64</v>
      </c>
      <c r="I984">
        <v>29.896286964416504</v>
      </c>
      <c r="J984" t="str">
        <f t="shared" si="40"/>
        <v>Y</v>
      </c>
      <c r="K984" t="s">
        <v>64</v>
      </c>
      <c r="L984">
        <v>11184</v>
      </c>
      <c r="M984" t="s">
        <v>64</v>
      </c>
      <c r="N984">
        <v>1</v>
      </c>
    </row>
    <row r="985" spans="1:14" x14ac:dyDescent="0.3">
      <c r="A985" t="s">
        <v>670</v>
      </c>
      <c r="B985" t="s">
        <v>726</v>
      </c>
      <c r="C985" t="s">
        <v>60</v>
      </c>
      <c r="D985" t="s">
        <v>735</v>
      </c>
      <c r="E985" t="s">
        <v>733</v>
      </c>
      <c r="F985" t="s">
        <v>736</v>
      </c>
      <c r="G985" t="s">
        <v>736</v>
      </c>
      <c r="H985" t="s">
        <v>64</v>
      </c>
      <c r="I985">
        <v>26.873855590820313</v>
      </c>
      <c r="J985" t="str">
        <f t="shared" si="40"/>
        <v>Y</v>
      </c>
      <c r="K985" t="s">
        <v>64</v>
      </c>
      <c r="L985">
        <v>11187</v>
      </c>
      <c r="M985" t="s">
        <v>64</v>
      </c>
      <c r="N985">
        <v>1</v>
      </c>
    </row>
    <row r="986" spans="1:14" x14ac:dyDescent="0.3">
      <c r="A986" t="s">
        <v>1416</v>
      </c>
      <c r="B986" t="s">
        <v>37</v>
      </c>
      <c r="C986" t="s">
        <v>61</v>
      </c>
      <c r="D986" t="s">
        <v>734</v>
      </c>
      <c r="E986" t="s">
        <v>733</v>
      </c>
      <c r="F986" t="s">
        <v>736</v>
      </c>
      <c r="G986" t="s">
        <v>736</v>
      </c>
      <c r="H986" t="s">
        <v>64</v>
      </c>
      <c r="I986">
        <v>30.113523483276367</v>
      </c>
      <c r="J986" t="str">
        <f t="shared" si="40"/>
        <v>Y</v>
      </c>
      <c r="K986" t="s">
        <v>64</v>
      </c>
      <c r="L986">
        <v>2</v>
      </c>
      <c r="M986" t="s">
        <v>733</v>
      </c>
      <c r="N986">
        <v>0</v>
      </c>
    </row>
    <row r="987" spans="1:14" x14ac:dyDescent="0.3">
      <c r="A987" t="s">
        <v>1093</v>
      </c>
      <c r="B987" t="s">
        <v>37</v>
      </c>
      <c r="C987" t="s">
        <v>56</v>
      </c>
      <c r="D987" t="s">
        <v>43</v>
      </c>
      <c r="E987" t="s">
        <v>64</v>
      </c>
      <c r="F987">
        <v>23</v>
      </c>
      <c r="G987" t="str">
        <f>IF(F987 &gt; 25,"Y","N")</f>
        <v>N</v>
      </c>
      <c r="H987" t="s">
        <v>64</v>
      </c>
      <c r="I987">
        <v>32.451522827148438</v>
      </c>
      <c r="J987" t="str">
        <f t="shared" si="40"/>
        <v>Y</v>
      </c>
      <c r="K987" t="s">
        <v>64</v>
      </c>
      <c r="L987">
        <v>11243</v>
      </c>
      <c r="M987" t="s">
        <v>64</v>
      </c>
      <c r="N987">
        <v>1</v>
      </c>
    </row>
    <row r="988" spans="1:14" x14ac:dyDescent="0.3">
      <c r="A988" t="s">
        <v>1417</v>
      </c>
      <c r="B988" t="s">
        <v>37</v>
      </c>
      <c r="C988" t="s">
        <v>61</v>
      </c>
      <c r="D988" t="s">
        <v>40</v>
      </c>
      <c r="E988" t="s">
        <v>733</v>
      </c>
      <c r="F988" t="s">
        <v>736</v>
      </c>
      <c r="G988" t="s">
        <v>736</v>
      </c>
      <c r="H988" t="s">
        <v>64</v>
      </c>
      <c r="I988">
        <v>30.356048583984375</v>
      </c>
      <c r="J988" t="str">
        <f t="shared" si="40"/>
        <v>Y</v>
      </c>
      <c r="K988" t="s">
        <v>64</v>
      </c>
      <c r="L988">
        <v>23654</v>
      </c>
      <c r="M988" t="s">
        <v>64</v>
      </c>
      <c r="N988">
        <v>1</v>
      </c>
    </row>
    <row r="989" spans="1:14" x14ac:dyDescent="0.3">
      <c r="A989" t="s">
        <v>922</v>
      </c>
      <c r="B989" t="s">
        <v>37</v>
      </c>
      <c r="C989" t="s">
        <v>58</v>
      </c>
      <c r="D989" t="s">
        <v>42</v>
      </c>
      <c r="E989" t="s">
        <v>64</v>
      </c>
      <c r="F989">
        <v>149</v>
      </c>
      <c r="G989" t="str">
        <f>IF(F989 &gt; 25,"Y","N")</f>
        <v>Y</v>
      </c>
      <c r="H989" t="s">
        <v>64</v>
      </c>
      <c r="I989">
        <v>26.300010681152344</v>
      </c>
      <c r="J989" t="str">
        <f t="shared" si="40"/>
        <v>Y</v>
      </c>
      <c r="K989" t="s">
        <v>64</v>
      </c>
      <c r="L989">
        <v>11273</v>
      </c>
      <c r="M989" t="s">
        <v>64</v>
      </c>
      <c r="N989">
        <v>1</v>
      </c>
    </row>
    <row r="990" spans="1:14" x14ac:dyDescent="0.3">
      <c r="A990" t="s">
        <v>1562</v>
      </c>
      <c r="B990" t="s">
        <v>38</v>
      </c>
      <c r="C990" t="s">
        <v>50</v>
      </c>
      <c r="D990" t="s">
        <v>40</v>
      </c>
      <c r="E990" t="s">
        <v>733</v>
      </c>
      <c r="F990" t="s">
        <v>736</v>
      </c>
      <c r="G990" t="s">
        <v>736</v>
      </c>
      <c r="H990" t="s">
        <v>64</v>
      </c>
      <c r="I990">
        <v>26.971532821655273</v>
      </c>
      <c r="J990" t="s">
        <v>64</v>
      </c>
      <c r="K990" t="s">
        <v>64</v>
      </c>
      <c r="L990">
        <v>11326</v>
      </c>
      <c r="M990" t="s">
        <v>64</v>
      </c>
      <c r="N990">
        <v>1</v>
      </c>
    </row>
    <row r="991" spans="1:14" x14ac:dyDescent="0.3">
      <c r="A991" t="s">
        <v>699</v>
      </c>
      <c r="B991" t="s">
        <v>726</v>
      </c>
      <c r="C991" t="s">
        <v>46</v>
      </c>
      <c r="D991" t="s">
        <v>735</v>
      </c>
      <c r="E991" t="s">
        <v>733</v>
      </c>
      <c r="F991" t="s">
        <v>736</v>
      </c>
      <c r="G991" t="s">
        <v>736</v>
      </c>
      <c r="H991" t="s">
        <v>64</v>
      </c>
      <c r="I991">
        <v>31.510839462280273</v>
      </c>
      <c r="J991" t="str">
        <f t="shared" ref="J991:J996" si="41">IF(I991&lt;35,"Y","N")</f>
        <v>Y</v>
      </c>
      <c r="K991" t="s">
        <v>64</v>
      </c>
      <c r="L991">
        <v>11359</v>
      </c>
      <c r="M991" t="s">
        <v>64</v>
      </c>
      <c r="N991">
        <v>1</v>
      </c>
    </row>
    <row r="992" spans="1:14" x14ac:dyDescent="0.3">
      <c r="A992" t="s">
        <v>1064</v>
      </c>
      <c r="B992" t="s">
        <v>37</v>
      </c>
      <c r="C992" t="s">
        <v>60</v>
      </c>
      <c r="D992" t="s">
        <v>42</v>
      </c>
      <c r="E992" t="s">
        <v>64</v>
      </c>
      <c r="F992">
        <v>250</v>
      </c>
      <c r="G992" t="str">
        <f>IF(F992 &gt; 25,"Y","N")</f>
        <v>Y</v>
      </c>
      <c r="H992" t="s">
        <v>64</v>
      </c>
      <c r="I992">
        <v>31.281270980834961</v>
      </c>
      <c r="J992" t="str">
        <f t="shared" si="41"/>
        <v>Y</v>
      </c>
      <c r="K992" t="s">
        <v>64</v>
      </c>
      <c r="L992">
        <v>11382</v>
      </c>
      <c r="M992" t="s">
        <v>64</v>
      </c>
      <c r="N992">
        <v>1</v>
      </c>
    </row>
    <row r="993" spans="1:14" x14ac:dyDescent="0.3">
      <c r="A993" t="s">
        <v>191</v>
      </c>
      <c r="B993" t="s">
        <v>728</v>
      </c>
      <c r="C993" t="s">
        <v>60</v>
      </c>
      <c r="D993" t="s">
        <v>735</v>
      </c>
      <c r="E993" t="s">
        <v>733</v>
      </c>
      <c r="F993" t="s">
        <v>736</v>
      </c>
      <c r="G993" t="s">
        <v>736</v>
      </c>
      <c r="H993" t="s">
        <v>64</v>
      </c>
      <c r="I993">
        <v>29.317642211914063</v>
      </c>
      <c r="J993" t="str">
        <f t="shared" si="41"/>
        <v>Y</v>
      </c>
      <c r="K993" t="s">
        <v>64</v>
      </c>
      <c r="L993">
        <v>11490</v>
      </c>
      <c r="M993" t="s">
        <v>64</v>
      </c>
      <c r="N993">
        <v>1</v>
      </c>
    </row>
    <row r="994" spans="1:14" x14ac:dyDescent="0.3">
      <c r="A994" t="s">
        <v>444</v>
      </c>
      <c r="B994" t="s">
        <v>724</v>
      </c>
      <c r="C994" t="s">
        <v>55</v>
      </c>
      <c r="D994" t="s">
        <v>735</v>
      </c>
      <c r="E994" t="s">
        <v>733</v>
      </c>
      <c r="F994" t="s">
        <v>736</v>
      </c>
      <c r="G994" t="s">
        <v>736</v>
      </c>
      <c r="H994" t="s">
        <v>64</v>
      </c>
      <c r="I994">
        <v>31.264908790588379</v>
      </c>
      <c r="J994" t="str">
        <f t="shared" si="41"/>
        <v>Y</v>
      </c>
      <c r="K994" t="s">
        <v>64</v>
      </c>
      <c r="L994">
        <v>11567</v>
      </c>
      <c r="M994" t="s">
        <v>64</v>
      </c>
      <c r="N994">
        <v>1</v>
      </c>
    </row>
    <row r="995" spans="1:14" x14ac:dyDescent="0.3">
      <c r="A995" t="s">
        <v>347</v>
      </c>
      <c r="B995" t="s">
        <v>723</v>
      </c>
      <c r="C995" t="s">
        <v>60</v>
      </c>
      <c r="D995" t="s">
        <v>735</v>
      </c>
      <c r="E995" t="s">
        <v>733</v>
      </c>
      <c r="F995" t="s">
        <v>736</v>
      </c>
      <c r="G995" t="s">
        <v>736</v>
      </c>
      <c r="H995" t="s">
        <v>64</v>
      </c>
      <c r="I995">
        <v>25.377981185913086</v>
      </c>
      <c r="J995" t="str">
        <f t="shared" si="41"/>
        <v>Y</v>
      </c>
      <c r="K995" t="s">
        <v>64</v>
      </c>
      <c r="L995">
        <v>11655</v>
      </c>
      <c r="M995" t="s">
        <v>64</v>
      </c>
      <c r="N995">
        <v>1</v>
      </c>
    </row>
    <row r="996" spans="1:14" x14ac:dyDescent="0.3">
      <c r="A996" t="s">
        <v>1171</v>
      </c>
      <c r="B996" t="s">
        <v>37</v>
      </c>
      <c r="C996" t="s">
        <v>48</v>
      </c>
      <c r="D996" t="s">
        <v>41</v>
      </c>
      <c r="E996" t="s">
        <v>733</v>
      </c>
      <c r="F996" t="s">
        <v>736</v>
      </c>
      <c r="G996" t="s">
        <v>736</v>
      </c>
      <c r="H996" t="s">
        <v>64</v>
      </c>
      <c r="I996">
        <v>33.112771987915039</v>
      </c>
      <c r="J996" t="str">
        <f t="shared" si="41"/>
        <v>Y</v>
      </c>
      <c r="K996" t="s">
        <v>64</v>
      </c>
      <c r="L996">
        <v>0</v>
      </c>
      <c r="M996" t="s">
        <v>733</v>
      </c>
      <c r="N996">
        <v>0</v>
      </c>
    </row>
    <row r="997" spans="1:14" x14ac:dyDescent="0.3">
      <c r="A997" t="s">
        <v>1480</v>
      </c>
      <c r="B997" t="s">
        <v>38</v>
      </c>
      <c r="C997" t="s">
        <v>46</v>
      </c>
      <c r="D997" t="s">
        <v>40</v>
      </c>
      <c r="E997" t="s">
        <v>64</v>
      </c>
      <c r="F997">
        <v>195</v>
      </c>
      <c r="G997" t="str">
        <f>IF(F997 &gt; 25,"Y","N")</f>
        <v>Y</v>
      </c>
      <c r="H997" t="s">
        <v>64</v>
      </c>
      <c r="I997">
        <v>27.887306213378906</v>
      </c>
      <c r="J997" t="s">
        <v>64</v>
      </c>
      <c r="K997" t="s">
        <v>64</v>
      </c>
      <c r="L997">
        <v>11785</v>
      </c>
      <c r="M997" t="s">
        <v>64</v>
      </c>
      <c r="N997">
        <v>1</v>
      </c>
    </row>
    <row r="998" spans="1:14" x14ac:dyDescent="0.3">
      <c r="A998" t="s">
        <v>986</v>
      </c>
      <c r="B998" t="s">
        <v>37</v>
      </c>
      <c r="C998" t="s">
        <v>54</v>
      </c>
      <c r="D998" t="s">
        <v>42</v>
      </c>
      <c r="E998" t="s">
        <v>64</v>
      </c>
      <c r="F998">
        <v>70</v>
      </c>
      <c r="G998" t="str">
        <f>IF(F998 &gt; 25,"Y","N")</f>
        <v>Y</v>
      </c>
      <c r="H998" t="s">
        <v>64</v>
      </c>
      <c r="I998">
        <v>32.620811462402344</v>
      </c>
      <c r="J998" t="str">
        <f>IF(I998&lt;35,"Y","N")</f>
        <v>Y</v>
      </c>
      <c r="K998" t="s">
        <v>64</v>
      </c>
      <c r="L998">
        <v>11801</v>
      </c>
      <c r="M998" t="s">
        <v>64</v>
      </c>
      <c r="N998">
        <v>1</v>
      </c>
    </row>
    <row r="999" spans="1:14" x14ac:dyDescent="0.3">
      <c r="A999" t="s">
        <v>579</v>
      </c>
      <c r="B999" t="s">
        <v>38</v>
      </c>
      <c r="C999" t="s">
        <v>56</v>
      </c>
      <c r="D999" t="s">
        <v>735</v>
      </c>
      <c r="E999" t="s">
        <v>733</v>
      </c>
      <c r="F999" t="s">
        <v>736</v>
      </c>
      <c r="G999" t="s">
        <v>736</v>
      </c>
      <c r="H999" t="s">
        <v>64</v>
      </c>
      <c r="I999">
        <v>25.208273887634277</v>
      </c>
      <c r="J999" t="s">
        <v>64</v>
      </c>
      <c r="K999" t="s">
        <v>64</v>
      </c>
      <c r="L999">
        <v>11837</v>
      </c>
      <c r="M999" t="s">
        <v>64</v>
      </c>
      <c r="N999">
        <v>1</v>
      </c>
    </row>
    <row r="1000" spans="1:14" x14ac:dyDescent="0.3">
      <c r="A1000" t="s">
        <v>799</v>
      </c>
      <c r="B1000" t="s">
        <v>37</v>
      </c>
      <c r="C1000" t="s">
        <v>48</v>
      </c>
      <c r="D1000" t="s">
        <v>43</v>
      </c>
      <c r="E1000" t="s">
        <v>64</v>
      </c>
      <c r="F1000">
        <v>502</v>
      </c>
      <c r="G1000" t="str">
        <f>IF(F1000 &gt; 25,"Y","N")</f>
        <v>Y</v>
      </c>
      <c r="H1000" t="s">
        <v>64</v>
      </c>
      <c r="I1000">
        <v>33.436450958251953</v>
      </c>
      <c r="J1000" t="s">
        <v>64</v>
      </c>
      <c r="K1000" t="s">
        <v>64</v>
      </c>
      <c r="L1000">
        <v>12027</v>
      </c>
      <c r="M1000" t="s">
        <v>64</v>
      </c>
      <c r="N1000">
        <v>1</v>
      </c>
    </row>
    <row r="1001" spans="1:14" x14ac:dyDescent="0.3">
      <c r="A1001" t="s">
        <v>1178</v>
      </c>
      <c r="B1001" t="s">
        <v>37</v>
      </c>
      <c r="C1001" t="s">
        <v>48</v>
      </c>
      <c r="D1001" t="s">
        <v>40</v>
      </c>
      <c r="E1001" t="s">
        <v>733</v>
      </c>
      <c r="F1001" t="s">
        <v>736</v>
      </c>
      <c r="G1001" t="s">
        <v>736</v>
      </c>
      <c r="H1001" t="s">
        <v>64</v>
      </c>
      <c r="I1001">
        <v>29.212687492370605</v>
      </c>
      <c r="J1001" t="str">
        <f t="shared" ref="J1001:J1010" si="42">IF(I1001&lt;35,"Y","N")</f>
        <v>Y</v>
      </c>
      <c r="K1001" t="s">
        <v>64</v>
      </c>
      <c r="L1001">
        <v>12196</v>
      </c>
      <c r="M1001" t="s">
        <v>64</v>
      </c>
      <c r="N1001">
        <v>1</v>
      </c>
    </row>
    <row r="1002" spans="1:14" x14ac:dyDescent="0.3">
      <c r="A1002" t="s">
        <v>1006</v>
      </c>
      <c r="B1002" t="s">
        <v>37</v>
      </c>
      <c r="C1002" t="s">
        <v>46</v>
      </c>
      <c r="D1002" t="s">
        <v>42</v>
      </c>
      <c r="E1002" t="s">
        <v>64</v>
      </c>
      <c r="F1002">
        <v>173</v>
      </c>
      <c r="G1002" t="str">
        <f>IF(F1002 &gt; 25,"Y","N")</f>
        <v>Y</v>
      </c>
      <c r="H1002" t="s">
        <v>64</v>
      </c>
      <c r="I1002">
        <v>25.788651466369629</v>
      </c>
      <c r="J1002" t="str">
        <f t="shared" si="42"/>
        <v>Y</v>
      </c>
      <c r="K1002" t="s">
        <v>64</v>
      </c>
      <c r="L1002">
        <v>12202</v>
      </c>
      <c r="M1002" t="s">
        <v>64</v>
      </c>
      <c r="N1002">
        <v>1</v>
      </c>
    </row>
    <row r="1003" spans="1:14" x14ac:dyDescent="0.3">
      <c r="A1003" t="s">
        <v>1096</v>
      </c>
      <c r="B1003" t="s">
        <v>37</v>
      </c>
      <c r="C1003" t="s">
        <v>56</v>
      </c>
      <c r="D1003" t="s">
        <v>43</v>
      </c>
      <c r="E1003" t="s">
        <v>64</v>
      </c>
      <c r="F1003">
        <v>144</v>
      </c>
      <c r="G1003" t="str">
        <f>IF(F1003 &gt; 25,"Y","N")</f>
        <v>Y</v>
      </c>
      <c r="H1003" t="s">
        <v>64</v>
      </c>
      <c r="I1003">
        <v>33.288860321044922</v>
      </c>
      <c r="J1003" t="str">
        <f t="shared" si="42"/>
        <v>Y</v>
      </c>
      <c r="K1003" t="s">
        <v>64</v>
      </c>
      <c r="L1003">
        <v>12225</v>
      </c>
      <c r="M1003" t="s">
        <v>64</v>
      </c>
      <c r="N1003">
        <v>1</v>
      </c>
    </row>
    <row r="1004" spans="1:14" x14ac:dyDescent="0.3">
      <c r="A1004" t="s">
        <v>324</v>
      </c>
      <c r="B1004" t="s">
        <v>723</v>
      </c>
      <c r="C1004" t="s">
        <v>60</v>
      </c>
      <c r="D1004" t="s">
        <v>735</v>
      </c>
      <c r="E1004" t="s">
        <v>733</v>
      </c>
      <c r="F1004" t="s">
        <v>736</v>
      </c>
      <c r="G1004" t="s">
        <v>736</v>
      </c>
      <c r="H1004" t="s">
        <v>64</v>
      </c>
      <c r="I1004">
        <v>28.864832878112793</v>
      </c>
      <c r="J1004" t="str">
        <f t="shared" si="42"/>
        <v>Y</v>
      </c>
      <c r="K1004" t="s">
        <v>64</v>
      </c>
      <c r="L1004">
        <v>12289</v>
      </c>
      <c r="M1004" t="s">
        <v>64</v>
      </c>
      <c r="N1004">
        <v>1</v>
      </c>
    </row>
    <row r="1005" spans="1:14" x14ac:dyDescent="0.3">
      <c r="A1005" t="s">
        <v>304</v>
      </c>
      <c r="B1005" t="s">
        <v>723</v>
      </c>
      <c r="C1005" t="s">
        <v>46</v>
      </c>
      <c r="D1005" t="s">
        <v>40</v>
      </c>
      <c r="E1005" t="s">
        <v>733</v>
      </c>
      <c r="F1005" t="s">
        <v>736</v>
      </c>
      <c r="G1005" t="s">
        <v>736</v>
      </c>
      <c r="H1005" t="s">
        <v>64</v>
      </c>
      <c r="I1005">
        <v>31.029911041259766</v>
      </c>
      <c r="J1005" t="str">
        <f t="shared" si="42"/>
        <v>Y</v>
      </c>
      <c r="K1005" t="s">
        <v>64</v>
      </c>
      <c r="L1005">
        <v>12367</v>
      </c>
      <c r="M1005" t="s">
        <v>64</v>
      </c>
      <c r="N1005">
        <v>1</v>
      </c>
    </row>
    <row r="1006" spans="1:14" x14ac:dyDescent="0.3">
      <c r="A1006" t="s">
        <v>620</v>
      </c>
      <c r="B1006" t="s">
        <v>726</v>
      </c>
      <c r="C1006" t="s">
        <v>56</v>
      </c>
      <c r="D1006" t="s">
        <v>735</v>
      </c>
      <c r="E1006" t="s">
        <v>733</v>
      </c>
      <c r="F1006" t="s">
        <v>736</v>
      </c>
      <c r="G1006" t="s">
        <v>736</v>
      </c>
      <c r="H1006" t="s">
        <v>64</v>
      </c>
      <c r="I1006">
        <v>30.364479064941406</v>
      </c>
      <c r="J1006" t="str">
        <f t="shared" si="42"/>
        <v>Y</v>
      </c>
      <c r="K1006" t="s">
        <v>64</v>
      </c>
      <c r="L1006">
        <v>12435</v>
      </c>
      <c r="M1006" t="s">
        <v>64</v>
      </c>
      <c r="N1006">
        <v>1</v>
      </c>
    </row>
    <row r="1007" spans="1:14" x14ac:dyDescent="0.3">
      <c r="A1007" t="s">
        <v>650</v>
      </c>
      <c r="B1007" t="s">
        <v>726</v>
      </c>
      <c r="C1007" t="s">
        <v>56</v>
      </c>
      <c r="D1007" t="s">
        <v>735</v>
      </c>
      <c r="E1007" t="s">
        <v>733</v>
      </c>
      <c r="F1007" t="s">
        <v>736</v>
      </c>
      <c r="G1007" t="s">
        <v>736</v>
      </c>
      <c r="H1007" t="s">
        <v>64</v>
      </c>
      <c r="I1007">
        <v>24.121600151062012</v>
      </c>
      <c r="J1007" t="str">
        <f t="shared" si="42"/>
        <v>Y</v>
      </c>
      <c r="K1007" t="s">
        <v>64</v>
      </c>
      <c r="L1007">
        <v>12514</v>
      </c>
      <c r="M1007" t="s">
        <v>64</v>
      </c>
      <c r="N1007">
        <v>1</v>
      </c>
    </row>
    <row r="1008" spans="1:14" x14ac:dyDescent="0.3">
      <c r="A1008" t="s">
        <v>392</v>
      </c>
      <c r="B1008" t="s">
        <v>724</v>
      </c>
      <c r="C1008" t="s">
        <v>46</v>
      </c>
      <c r="D1008" t="s">
        <v>735</v>
      </c>
      <c r="E1008" t="s">
        <v>733</v>
      </c>
      <c r="F1008" t="s">
        <v>736</v>
      </c>
      <c r="G1008" t="s">
        <v>736</v>
      </c>
      <c r="H1008" t="s">
        <v>64</v>
      </c>
      <c r="I1008">
        <v>26.855009078979492</v>
      </c>
      <c r="J1008" t="str">
        <f t="shared" si="42"/>
        <v>Y</v>
      </c>
      <c r="K1008" t="s">
        <v>64</v>
      </c>
      <c r="L1008">
        <v>12559</v>
      </c>
      <c r="M1008" t="s">
        <v>64</v>
      </c>
      <c r="N1008">
        <v>1</v>
      </c>
    </row>
    <row r="1009" spans="1:14" x14ac:dyDescent="0.3">
      <c r="A1009" t="s">
        <v>1418</v>
      </c>
      <c r="B1009" t="s">
        <v>37</v>
      </c>
      <c r="C1009" t="s">
        <v>60</v>
      </c>
      <c r="D1009" t="s">
        <v>40</v>
      </c>
      <c r="E1009" t="s">
        <v>733</v>
      </c>
      <c r="F1009" t="s">
        <v>736</v>
      </c>
      <c r="G1009" t="s">
        <v>736</v>
      </c>
      <c r="H1009" t="s">
        <v>64</v>
      </c>
      <c r="I1009">
        <v>32.735874176025391</v>
      </c>
      <c r="J1009" t="str">
        <f t="shared" si="42"/>
        <v>Y</v>
      </c>
      <c r="K1009" t="s">
        <v>733</v>
      </c>
      <c r="L1009" t="s">
        <v>736</v>
      </c>
      <c r="M1009" t="s">
        <v>736</v>
      </c>
      <c r="N1009">
        <v>1</v>
      </c>
    </row>
    <row r="1010" spans="1:14" x14ac:dyDescent="0.3">
      <c r="A1010" t="s">
        <v>679</v>
      </c>
      <c r="B1010" t="s">
        <v>726</v>
      </c>
      <c r="C1010" t="s">
        <v>46</v>
      </c>
      <c r="D1010" t="s">
        <v>735</v>
      </c>
      <c r="E1010" t="s">
        <v>733</v>
      </c>
      <c r="F1010" t="s">
        <v>736</v>
      </c>
      <c r="G1010" t="s">
        <v>736</v>
      </c>
      <c r="H1010" t="s">
        <v>64</v>
      </c>
      <c r="I1010">
        <v>29.761123657226563</v>
      </c>
      <c r="J1010" t="str">
        <f t="shared" si="42"/>
        <v>Y</v>
      </c>
      <c r="K1010" t="s">
        <v>64</v>
      </c>
      <c r="L1010">
        <v>12759</v>
      </c>
      <c r="M1010" t="s">
        <v>64</v>
      </c>
      <c r="N1010">
        <v>1</v>
      </c>
    </row>
    <row r="1011" spans="1:14" x14ac:dyDescent="0.3">
      <c r="A1011" t="s">
        <v>966</v>
      </c>
      <c r="B1011" t="s">
        <v>37</v>
      </c>
      <c r="C1011" t="s">
        <v>61</v>
      </c>
      <c r="D1011" t="s">
        <v>42</v>
      </c>
      <c r="E1011" t="s">
        <v>64</v>
      </c>
      <c r="F1011">
        <v>31</v>
      </c>
      <c r="G1011" t="str">
        <f>IF(F1011 &gt; 25,"Y","N")</f>
        <v>Y</v>
      </c>
      <c r="H1011" t="s">
        <v>64</v>
      </c>
      <c r="I1011">
        <v>33.618204116821289</v>
      </c>
      <c r="J1011" t="s">
        <v>64</v>
      </c>
      <c r="K1011" t="s">
        <v>64</v>
      </c>
      <c r="L1011">
        <v>12855</v>
      </c>
      <c r="M1011" t="s">
        <v>64</v>
      </c>
      <c r="N1011">
        <v>1</v>
      </c>
    </row>
    <row r="1012" spans="1:14" x14ac:dyDescent="0.3">
      <c r="A1012" t="s">
        <v>451</v>
      </c>
      <c r="B1012" t="s">
        <v>724</v>
      </c>
      <c r="C1012" t="s">
        <v>46</v>
      </c>
      <c r="D1012" t="s">
        <v>735</v>
      </c>
      <c r="E1012" t="s">
        <v>733</v>
      </c>
      <c r="F1012" t="s">
        <v>736</v>
      </c>
      <c r="G1012" t="s">
        <v>736</v>
      </c>
      <c r="H1012" t="s">
        <v>64</v>
      </c>
      <c r="I1012">
        <v>29.294560432434082</v>
      </c>
      <c r="J1012" t="str">
        <f>IF(I1012&lt;35,"Y","N")</f>
        <v>Y</v>
      </c>
      <c r="K1012" t="s">
        <v>64</v>
      </c>
      <c r="L1012">
        <v>13137</v>
      </c>
      <c r="M1012" t="s">
        <v>64</v>
      </c>
      <c r="N1012">
        <v>1</v>
      </c>
    </row>
    <row r="1013" spans="1:14" x14ac:dyDescent="0.3">
      <c r="A1013" t="s">
        <v>1304</v>
      </c>
      <c r="B1013" t="s">
        <v>37</v>
      </c>
      <c r="C1013" t="s">
        <v>58</v>
      </c>
      <c r="D1013" t="s">
        <v>41</v>
      </c>
      <c r="E1013" t="s">
        <v>733</v>
      </c>
      <c r="F1013" t="s">
        <v>736</v>
      </c>
      <c r="G1013" t="s">
        <v>736</v>
      </c>
      <c r="H1013" t="s">
        <v>64</v>
      </c>
      <c r="I1013">
        <v>29.020203590393066</v>
      </c>
      <c r="J1013" t="str">
        <f>IF(I1013&lt;35,"Y","N")</f>
        <v>Y</v>
      </c>
      <c r="K1013" t="s">
        <v>64</v>
      </c>
      <c r="L1013">
        <v>13289</v>
      </c>
      <c r="M1013" t="s">
        <v>64</v>
      </c>
      <c r="N1013">
        <v>1</v>
      </c>
    </row>
    <row r="1014" spans="1:14" x14ac:dyDescent="0.3">
      <c r="A1014" t="s">
        <v>643</v>
      </c>
      <c r="B1014" t="s">
        <v>726</v>
      </c>
      <c r="C1014" t="s">
        <v>60</v>
      </c>
      <c r="D1014" t="s">
        <v>735</v>
      </c>
      <c r="E1014" t="s">
        <v>733</v>
      </c>
      <c r="F1014" t="s">
        <v>736</v>
      </c>
      <c r="G1014" t="s">
        <v>736</v>
      </c>
      <c r="H1014" t="s">
        <v>64</v>
      </c>
      <c r="I1014">
        <v>28.292071342468262</v>
      </c>
      <c r="J1014" t="str">
        <f>IF(I1014&lt;35,"Y","N")</f>
        <v>Y</v>
      </c>
      <c r="K1014" t="s">
        <v>64</v>
      </c>
      <c r="L1014">
        <v>13679</v>
      </c>
      <c r="M1014" t="s">
        <v>64</v>
      </c>
      <c r="N1014">
        <v>1</v>
      </c>
    </row>
    <row r="1015" spans="1:14" x14ac:dyDescent="0.3">
      <c r="A1015" t="s">
        <v>169</v>
      </c>
      <c r="B1015" t="s">
        <v>728</v>
      </c>
      <c r="C1015" t="s">
        <v>60</v>
      </c>
      <c r="D1015" t="s">
        <v>40</v>
      </c>
      <c r="E1015" t="s">
        <v>733</v>
      </c>
      <c r="F1015" t="s">
        <v>736</v>
      </c>
      <c r="G1015" t="s">
        <v>736</v>
      </c>
      <c r="H1015" t="s">
        <v>64</v>
      </c>
      <c r="I1015">
        <v>25.35365104675293</v>
      </c>
      <c r="J1015" t="str">
        <f>IF(I1015&lt;35,"Y","N")</f>
        <v>Y</v>
      </c>
      <c r="K1015" t="s">
        <v>64</v>
      </c>
      <c r="L1015">
        <v>13866</v>
      </c>
      <c r="M1015" t="s">
        <v>64</v>
      </c>
      <c r="N1015">
        <v>1</v>
      </c>
    </row>
    <row r="1016" spans="1:14" x14ac:dyDescent="0.3">
      <c r="A1016" t="s">
        <v>106</v>
      </c>
      <c r="B1016" t="s">
        <v>727</v>
      </c>
      <c r="C1016" t="s">
        <v>60</v>
      </c>
      <c r="D1016" t="s">
        <v>735</v>
      </c>
      <c r="E1016" t="s">
        <v>733</v>
      </c>
      <c r="F1016" t="s">
        <v>736</v>
      </c>
      <c r="G1016" t="s">
        <v>736</v>
      </c>
      <c r="H1016" t="s">
        <v>64</v>
      </c>
      <c r="I1016">
        <v>20.51915168762207</v>
      </c>
      <c r="J1016" t="str">
        <f>IF(I1016&lt;35,"Y","N")</f>
        <v>Y</v>
      </c>
      <c r="K1016" t="s">
        <v>64</v>
      </c>
      <c r="L1016">
        <v>13892</v>
      </c>
      <c r="M1016" t="s">
        <v>64</v>
      </c>
      <c r="N1016">
        <v>1</v>
      </c>
    </row>
    <row r="1017" spans="1:14" x14ac:dyDescent="0.3">
      <c r="A1017" t="s">
        <v>866</v>
      </c>
      <c r="B1017" t="s">
        <v>37</v>
      </c>
      <c r="C1017" t="s">
        <v>57</v>
      </c>
      <c r="D1017" t="s">
        <v>43</v>
      </c>
      <c r="E1017" t="s">
        <v>64</v>
      </c>
      <c r="F1017">
        <v>644</v>
      </c>
      <c r="G1017" t="str">
        <f>IF(F1017 &gt; 25,"Y","N")</f>
        <v>Y</v>
      </c>
      <c r="H1017" t="s">
        <v>64</v>
      </c>
      <c r="I1017">
        <v>27.395572662353516</v>
      </c>
      <c r="J1017" t="s">
        <v>64</v>
      </c>
      <c r="K1017" t="s">
        <v>64</v>
      </c>
      <c r="L1017">
        <v>13941</v>
      </c>
      <c r="M1017" t="s">
        <v>64</v>
      </c>
      <c r="N1017">
        <v>1</v>
      </c>
    </row>
    <row r="1018" spans="1:14" x14ac:dyDescent="0.3">
      <c r="A1018" t="s">
        <v>405</v>
      </c>
      <c r="B1018" t="s">
        <v>724</v>
      </c>
      <c r="C1018" t="s">
        <v>56</v>
      </c>
      <c r="D1018" t="s">
        <v>735</v>
      </c>
      <c r="E1018" t="s">
        <v>733</v>
      </c>
      <c r="F1018" t="s">
        <v>736</v>
      </c>
      <c r="G1018" t="s">
        <v>736</v>
      </c>
      <c r="H1018" t="s">
        <v>64</v>
      </c>
      <c r="I1018">
        <v>21.897077560424805</v>
      </c>
      <c r="J1018" t="str">
        <f>IF(I1018&lt;35,"Y","N")</f>
        <v>Y</v>
      </c>
      <c r="K1018" t="s">
        <v>64</v>
      </c>
      <c r="L1018">
        <v>13959</v>
      </c>
      <c r="M1018" t="s">
        <v>64</v>
      </c>
      <c r="N1018">
        <v>1</v>
      </c>
    </row>
    <row r="1019" spans="1:14" x14ac:dyDescent="0.3">
      <c r="A1019" t="s">
        <v>1377</v>
      </c>
      <c r="B1019" t="s">
        <v>37</v>
      </c>
      <c r="C1019" t="s">
        <v>46</v>
      </c>
      <c r="D1019" t="s">
        <v>41</v>
      </c>
      <c r="E1019" t="s">
        <v>733</v>
      </c>
      <c r="F1019" t="s">
        <v>736</v>
      </c>
      <c r="G1019" t="s">
        <v>736</v>
      </c>
      <c r="H1019" t="s">
        <v>64</v>
      </c>
      <c r="I1019">
        <v>29.311904907226563</v>
      </c>
      <c r="J1019" t="str">
        <f>IF(I1019&lt;35,"Y","N")</f>
        <v>Y</v>
      </c>
      <c r="K1019" t="s">
        <v>64</v>
      </c>
      <c r="L1019">
        <v>14051</v>
      </c>
      <c r="M1019" t="s">
        <v>64</v>
      </c>
      <c r="N1019">
        <v>1</v>
      </c>
    </row>
    <row r="1020" spans="1:14" x14ac:dyDescent="0.3">
      <c r="A1020" t="s">
        <v>1419</v>
      </c>
      <c r="B1020" t="s">
        <v>37</v>
      </c>
      <c r="C1020" t="s">
        <v>60</v>
      </c>
      <c r="D1020" t="s">
        <v>40</v>
      </c>
      <c r="E1020" t="s">
        <v>733</v>
      </c>
      <c r="F1020" t="s">
        <v>736</v>
      </c>
      <c r="G1020" t="s">
        <v>736</v>
      </c>
      <c r="H1020" t="s">
        <v>64</v>
      </c>
      <c r="I1020">
        <v>31.472434043884277</v>
      </c>
      <c r="J1020" t="str">
        <f>IF(I1020&lt;35,"Y","N")</f>
        <v>Y</v>
      </c>
      <c r="K1020" t="s">
        <v>64</v>
      </c>
      <c r="L1020">
        <v>11258</v>
      </c>
      <c r="M1020" t="s">
        <v>64</v>
      </c>
      <c r="N1020">
        <v>1</v>
      </c>
    </row>
    <row r="1021" spans="1:14" x14ac:dyDescent="0.3">
      <c r="A1021" t="s">
        <v>1220</v>
      </c>
      <c r="B1021" t="s">
        <v>37</v>
      </c>
      <c r="C1021" t="s">
        <v>52</v>
      </c>
      <c r="D1021" t="s">
        <v>40</v>
      </c>
      <c r="E1021" t="s">
        <v>733</v>
      </c>
      <c r="F1021" t="s">
        <v>736</v>
      </c>
      <c r="G1021" t="s">
        <v>736</v>
      </c>
      <c r="H1021" t="s">
        <v>64</v>
      </c>
      <c r="I1021">
        <v>29.253018379211426</v>
      </c>
      <c r="J1021" t="s">
        <v>64</v>
      </c>
      <c r="K1021" t="s">
        <v>64</v>
      </c>
      <c r="L1021">
        <v>14113</v>
      </c>
      <c r="M1021" t="s">
        <v>64</v>
      </c>
      <c r="N1021">
        <v>1</v>
      </c>
    </row>
    <row r="1022" spans="1:14" x14ac:dyDescent="0.3">
      <c r="A1022" t="s">
        <v>1283</v>
      </c>
      <c r="B1022" t="s">
        <v>37</v>
      </c>
      <c r="C1022" t="s">
        <v>49</v>
      </c>
      <c r="D1022" t="s">
        <v>42</v>
      </c>
      <c r="E1022" t="s">
        <v>733</v>
      </c>
      <c r="F1022" t="s">
        <v>736</v>
      </c>
      <c r="G1022" t="s">
        <v>736</v>
      </c>
      <c r="H1022" t="s">
        <v>64</v>
      </c>
      <c r="I1022">
        <v>34.93035888671875</v>
      </c>
      <c r="J1022" t="str">
        <f t="shared" ref="J1022:J1027" si="43">IF(I1022&lt;35,"Y","N")</f>
        <v>Y</v>
      </c>
      <c r="K1022" t="s">
        <v>64</v>
      </c>
      <c r="L1022">
        <v>14193</v>
      </c>
      <c r="M1022" t="s">
        <v>64</v>
      </c>
      <c r="N1022">
        <v>1</v>
      </c>
    </row>
    <row r="1023" spans="1:14" x14ac:dyDescent="0.3">
      <c r="A1023" t="s">
        <v>630</v>
      </c>
      <c r="B1023" t="s">
        <v>726</v>
      </c>
      <c r="C1023" t="s">
        <v>46</v>
      </c>
      <c r="D1023" t="s">
        <v>735</v>
      </c>
      <c r="E1023" t="s">
        <v>733</v>
      </c>
      <c r="F1023" t="s">
        <v>736</v>
      </c>
      <c r="G1023" t="s">
        <v>736</v>
      </c>
      <c r="H1023" t="s">
        <v>64</v>
      </c>
      <c r="I1023">
        <v>29.141087532043457</v>
      </c>
      <c r="J1023" t="str">
        <f t="shared" si="43"/>
        <v>Y</v>
      </c>
      <c r="K1023" t="s">
        <v>64</v>
      </c>
      <c r="L1023">
        <v>14209</v>
      </c>
      <c r="M1023" t="s">
        <v>64</v>
      </c>
      <c r="N1023">
        <v>1</v>
      </c>
    </row>
    <row r="1024" spans="1:14" x14ac:dyDescent="0.3">
      <c r="A1024" t="s">
        <v>682</v>
      </c>
      <c r="B1024" t="s">
        <v>726</v>
      </c>
      <c r="C1024" t="s">
        <v>56</v>
      </c>
      <c r="D1024" t="s">
        <v>735</v>
      </c>
      <c r="E1024" t="s">
        <v>733</v>
      </c>
      <c r="F1024" t="s">
        <v>736</v>
      </c>
      <c r="G1024" t="s">
        <v>736</v>
      </c>
      <c r="H1024" t="s">
        <v>64</v>
      </c>
      <c r="I1024">
        <v>30.467601776123047</v>
      </c>
      <c r="J1024" t="str">
        <f t="shared" si="43"/>
        <v>Y</v>
      </c>
      <c r="K1024" t="s">
        <v>64</v>
      </c>
      <c r="L1024">
        <v>14289</v>
      </c>
      <c r="M1024" t="s">
        <v>64</v>
      </c>
      <c r="N1024">
        <v>1</v>
      </c>
    </row>
    <row r="1025" spans="1:14" x14ac:dyDescent="0.3">
      <c r="A1025" t="s">
        <v>89</v>
      </c>
      <c r="B1025" t="s">
        <v>727</v>
      </c>
      <c r="C1025" t="s">
        <v>45</v>
      </c>
      <c r="D1025" t="s">
        <v>735</v>
      </c>
      <c r="E1025" t="s">
        <v>733</v>
      </c>
      <c r="F1025" t="s">
        <v>736</v>
      </c>
      <c r="G1025" t="s">
        <v>736</v>
      </c>
      <c r="H1025" t="s">
        <v>64</v>
      </c>
      <c r="I1025">
        <v>19.476669311523438</v>
      </c>
      <c r="J1025" t="str">
        <f t="shared" si="43"/>
        <v>Y</v>
      </c>
      <c r="K1025" t="s">
        <v>64</v>
      </c>
      <c r="L1025">
        <v>14293</v>
      </c>
      <c r="M1025" t="s">
        <v>64</v>
      </c>
      <c r="N1025">
        <v>1</v>
      </c>
    </row>
    <row r="1026" spans="1:14" x14ac:dyDescent="0.3">
      <c r="A1026" t="s">
        <v>91</v>
      </c>
      <c r="B1026" t="s">
        <v>727</v>
      </c>
      <c r="C1026" t="s">
        <v>46</v>
      </c>
      <c r="D1026" t="s">
        <v>735</v>
      </c>
      <c r="E1026" t="s">
        <v>733</v>
      </c>
      <c r="F1026" t="s">
        <v>736</v>
      </c>
      <c r="G1026" t="s">
        <v>736</v>
      </c>
      <c r="H1026" t="s">
        <v>64</v>
      </c>
      <c r="I1026">
        <v>23.612345695495605</v>
      </c>
      <c r="J1026" t="str">
        <f t="shared" si="43"/>
        <v>Y</v>
      </c>
      <c r="K1026" t="s">
        <v>64</v>
      </c>
      <c r="L1026">
        <v>14293</v>
      </c>
      <c r="M1026" t="s">
        <v>64</v>
      </c>
      <c r="N1026">
        <v>1</v>
      </c>
    </row>
    <row r="1027" spans="1:14" x14ac:dyDescent="0.3">
      <c r="A1027" t="s">
        <v>1021</v>
      </c>
      <c r="B1027" t="s">
        <v>37</v>
      </c>
      <c r="C1027" t="s">
        <v>46</v>
      </c>
      <c r="D1027" t="s">
        <v>41</v>
      </c>
      <c r="E1027" t="s">
        <v>64</v>
      </c>
      <c r="F1027">
        <v>759</v>
      </c>
      <c r="G1027" t="str">
        <f>IF(F1027 &gt; 25,"Y","N")</f>
        <v>Y</v>
      </c>
      <c r="H1027" t="s">
        <v>64</v>
      </c>
      <c r="I1027">
        <v>26.334527015686035</v>
      </c>
      <c r="J1027" t="str">
        <f t="shared" si="43"/>
        <v>Y</v>
      </c>
      <c r="K1027" t="s">
        <v>64</v>
      </c>
      <c r="L1027">
        <v>14392</v>
      </c>
      <c r="M1027" t="s">
        <v>64</v>
      </c>
      <c r="N1027">
        <v>1</v>
      </c>
    </row>
    <row r="1028" spans="1:14" x14ac:dyDescent="0.3">
      <c r="A1028" t="s">
        <v>960</v>
      </c>
      <c r="B1028" t="s">
        <v>37</v>
      </c>
      <c r="C1028" t="s">
        <v>61</v>
      </c>
      <c r="D1028" t="s">
        <v>41</v>
      </c>
      <c r="E1028" t="s">
        <v>64</v>
      </c>
      <c r="F1028">
        <v>427</v>
      </c>
      <c r="G1028" t="str">
        <f>IF(F1028 &gt; 25,"Y","N")</f>
        <v>Y</v>
      </c>
      <c r="H1028" t="s">
        <v>64</v>
      </c>
      <c r="I1028">
        <v>29.820930480957031</v>
      </c>
      <c r="J1028" t="s">
        <v>64</v>
      </c>
      <c r="K1028" t="s">
        <v>64</v>
      </c>
      <c r="L1028">
        <v>14509</v>
      </c>
      <c r="M1028" t="s">
        <v>64</v>
      </c>
      <c r="N1028">
        <v>1</v>
      </c>
    </row>
    <row r="1029" spans="1:14" x14ac:dyDescent="0.3">
      <c r="A1029" t="s">
        <v>367</v>
      </c>
      <c r="B1029" t="s">
        <v>724</v>
      </c>
      <c r="C1029" t="s">
        <v>45</v>
      </c>
      <c r="D1029" t="s">
        <v>735</v>
      </c>
      <c r="E1029" t="s">
        <v>733</v>
      </c>
      <c r="F1029" t="s">
        <v>736</v>
      </c>
      <c r="G1029" t="s">
        <v>736</v>
      </c>
      <c r="H1029" t="s">
        <v>64</v>
      </c>
      <c r="I1029">
        <v>19.760125160217285</v>
      </c>
      <c r="J1029" t="str">
        <f>IF(I1029&lt;35,"Y","N")</f>
        <v>Y</v>
      </c>
      <c r="K1029" t="s">
        <v>64</v>
      </c>
      <c r="L1029">
        <v>14513</v>
      </c>
      <c r="M1029" t="s">
        <v>64</v>
      </c>
      <c r="N1029">
        <v>1</v>
      </c>
    </row>
    <row r="1030" spans="1:14" x14ac:dyDescent="0.3">
      <c r="A1030" t="s">
        <v>677</v>
      </c>
      <c r="B1030" t="s">
        <v>726</v>
      </c>
      <c r="C1030" t="s">
        <v>46</v>
      </c>
      <c r="D1030" t="s">
        <v>735</v>
      </c>
      <c r="E1030" t="s">
        <v>733</v>
      </c>
      <c r="F1030" t="s">
        <v>736</v>
      </c>
      <c r="G1030" t="s">
        <v>736</v>
      </c>
      <c r="H1030" t="s">
        <v>64</v>
      </c>
      <c r="I1030">
        <v>27.204986572265625</v>
      </c>
      <c r="J1030" t="str">
        <f>IF(I1030&lt;35,"Y","N")</f>
        <v>Y</v>
      </c>
      <c r="K1030" t="s">
        <v>64</v>
      </c>
      <c r="L1030">
        <v>14529</v>
      </c>
      <c r="M1030" t="s">
        <v>64</v>
      </c>
      <c r="N1030">
        <v>1</v>
      </c>
    </row>
    <row r="1031" spans="1:14" x14ac:dyDescent="0.3">
      <c r="A1031" t="s">
        <v>471</v>
      </c>
      <c r="B1031" t="s">
        <v>724</v>
      </c>
      <c r="C1031" t="s">
        <v>55</v>
      </c>
      <c r="D1031" t="s">
        <v>735</v>
      </c>
      <c r="E1031" t="s">
        <v>733</v>
      </c>
      <c r="F1031" t="s">
        <v>736</v>
      </c>
      <c r="G1031" t="s">
        <v>736</v>
      </c>
      <c r="H1031" t="s">
        <v>64</v>
      </c>
      <c r="I1031">
        <v>27.854714393615723</v>
      </c>
      <c r="J1031" t="str">
        <f>IF(I1031&lt;35,"Y","N")</f>
        <v>Y</v>
      </c>
      <c r="K1031" t="s">
        <v>64</v>
      </c>
      <c r="L1031">
        <v>14562</v>
      </c>
      <c r="M1031" t="s">
        <v>64</v>
      </c>
      <c r="N1031">
        <v>1</v>
      </c>
    </row>
    <row r="1032" spans="1:14" x14ac:dyDescent="0.3">
      <c r="A1032" t="s">
        <v>1533</v>
      </c>
      <c r="B1032" t="s">
        <v>38</v>
      </c>
      <c r="C1032" t="s">
        <v>56</v>
      </c>
      <c r="D1032" t="s">
        <v>40</v>
      </c>
      <c r="E1032" t="s">
        <v>733</v>
      </c>
      <c r="F1032" t="s">
        <v>736</v>
      </c>
      <c r="G1032" t="s">
        <v>736</v>
      </c>
      <c r="H1032" t="s">
        <v>64</v>
      </c>
      <c r="I1032">
        <v>27.370335578918457</v>
      </c>
      <c r="J1032" t="s">
        <v>64</v>
      </c>
      <c r="K1032" t="s">
        <v>64</v>
      </c>
      <c r="L1032">
        <v>14590</v>
      </c>
      <c r="M1032" t="s">
        <v>64</v>
      </c>
      <c r="N1032">
        <v>1</v>
      </c>
    </row>
    <row r="1033" spans="1:14" x14ac:dyDescent="0.3">
      <c r="A1033" t="s">
        <v>504</v>
      </c>
      <c r="B1033" t="s">
        <v>725</v>
      </c>
      <c r="C1033" t="s">
        <v>60</v>
      </c>
      <c r="D1033" t="s">
        <v>735</v>
      </c>
      <c r="E1033" t="s">
        <v>733</v>
      </c>
      <c r="F1033" t="s">
        <v>736</v>
      </c>
      <c r="G1033" t="s">
        <v>736</v>
      </c>
      <c r="H1033" t="s">
        <v>64</v>
      </c>
      <c r="I1033">
        <v>26.878262519836426</v>
      </c>
      <c r="J1033" t="str">
        <f t="shared" ref="J1033:J1049" si="44">IF(I1033&lt;35,"Y","N")</f>
        <v>Y</v>
      </c>
      <c r="K1033" t="s">
        <v>64</v>
      </c>
      <c r="L1033">
        <v>14666</v>
      </c>
      <c r="M1033" t="s">
        <v>64</v>
      </c>
      <c r="N1033">
        <v>1</v>
      </c>
    </row>
    <row r="1034" spans="1:14" x14ac:dyDescent="0.3">
      <c r="A1034" t="s">
        <v>414</v>
      </c>
      <c r="B1034" t="s">
        <v>724</v>
      </c>
      <c r="C1034" t="s">
        <v>50</v>
      </c>
      <c r="D1034" t="s">
        <v>735</v>
      </c>
      <c r="E1034" t="s">
        <v>733</v>
      </c>
      <c r="F1034" t="s">
        <v>736</v>
      </c>
      <c r="G1034" t="s">
        <v>736</v>
      </c>
      <c r="H1034" t="s">
        <v>64</v>
      </c>
      <c r="I1034">
        <v>30.486367225646973</v>
      </c>
      <c r="J1034" t="str">
        <f t="shared" si="44"/>
        <v>Y</v>
      </c>
      <c r="K1034" t="s">
        <v>64</v>
      </c>
      <c r="L1034">
        <v>14741</v>
      </c>
      <c r="M1034" t="s">
        <v>64</v>
      </c>
      <c r="N1034">
        <v>1</v>
      </c>
    </row>
    <row r="1035" spans="1:14" x14ac:dyDescent="0.3">
      <c r="A1035" t="s">
        <v>692</v>
      </c>
      <c r="B1035" t="s">
        <v>726</v>
      </c>
      <c r="C1035" t="s">
        <v>56</v>
      </c>
      <c r="D1035" t="s">
        <v>735</v>
      </c>
      <c r="E1035" t="s">
        <v>733</v>
      </c>
      <c r="F1035" t="s">
        <v>736</v>
      </c>
      <c r="G1035" t="s">
        <v>736</v>
      </c>
      <c r="H1035" t="s">
        <v>64</v>
      </c>
      <c r="I1035">
        <v>24.783514976501465</v>
      </c>
      <c r="J1035" t="str">
        <f t="shared" si="44"/>
        <v>Y</v>
      </c>
      <c r="K1035" t="s">
        <v>64</v>
      </c>
      <c r="L1035">
        <v>14814</v>
      </c>
      <c r="M1035" t="s">
        <v>64</v>
      </c>
      <c r="N1035">
        <v>1</v>
      </c>
    </row>
    <row r="1036" spans="1:14" x14ac:dyDescent="0.3">
      <c r="A1036" t="s">
        <v>310</v>
      </c>
      <c r="B1036" t="s">
        <v>723</v>
      </c>
      <c r="C1036" t="s">
        <v>46</v>
      </c>
      <c r="D1036" t="s">
        <v>735</v>
      </c>
      <c r="E1036" t="s">
        <v>733</v>
      </c>
      <c r="F1036" t="s">
        <v>736</v>
      </c>
      <c r="G1036" t="s">
        <v>736</v>
      </c>
      <c r="H1036" t="s">
        <v>64</v>
      </c>
      <c r="I1036">
        <v>27.592529296875</v>
      </c>
      <c r="J1036" t="str">
        <f t="shared" si="44"/>
        <v>Y</v>
      </c>
      <c r="K1036" t="s">
        <v>64</v>
      </c>
      <c r="L1036">
        <v>15123</v>
      </c>
      <c r="M1036" t="s">
        <v>64</v>
      </c>
      <c r="N1036">
        <v>1</v>
      </c>
    </row>
    <row r="1037" spans="1:14" x14ac:dyDescent="0.3">
      <c r="A1037" t="s">
        <v>1420</v>
      </c>
      <c r="B1037" t="s">
        <v>37</v>
      </c>
      <c r="C1037" t="s">
        <v>60</v>
      </c>
      <c r="D1037" t="s">
        <v>40</v>
      </c>
      <c r="E1037" t="s">
        <v>733</v>
      </c>
      <c r="F1037" t="s">
        <v>736</v>
      </c>
      <c r="G1037" t="s">
        <v>736</v>
      </c>
      <c r="H1037" t="s">
        <v>64</v>
      </c>
      <c r="I1037">
        <v>35.284992218017578</v>
      </c>
      <c r="J1037" t="str">
        <f t="shared" si="44"/>
        <v>N</v>
      </c>
      <c r="K1037" t="s">
        <v>733</v>
      </c>
      <c r="L1037" t="s">
        <v>736</v>
      </c>
      <c r="M1037" t="s">
        <v>736</v>
      </c>
      <c r="N1037">
        <v>0</v>
      </c>
    </row>
    <row r="1038" spans="1:14" x14ac:dyDescent="0.3">
      <c r="A1038" t="s">
        <v>1421</v>
      </c>
      <c r="B1038" t="s">
        <v>37</v>
      </c>
      <c r="C1038" t="s">
        <v>60</v>
      </c>
      <c r="D1038" t="s">
        <v>40</v>
      </c>
      <c r="E1038" t="s">
        <v>733</v>
      </c>
      <c r="F1038" t="s">
        <v>736</v>
      </c>
      <c r="G1038" t="s">
        <v>736</v>
      </c>
      <c r="H1038" t="s">
        <v>64</v>
      </c>
      <c r="I1038">
        <v>27.98411750793457</v>
      </c>
      <c r="J1038" t="str">
        <f t="shared" si="44"/>
        <v>Y</v>
      </c>
      <c r="K1038" t="s">
        <v>64</v>
      </c>
      <c r="L1038">
        <v>9545</v>
      </c>
      <c r="M1038" t="s">
        <v>64</v>
      </c>
      <c r="N1038">
        <v>1</v>
      </c>
    </row>
    <row r="1039" spans="1:14" x14ac:dyDescent="0.3">
      <c r="A1039" t="s">
        <v>143</v>
      </c>
      <c r="B1039" t="s">
        <v>727</v>
      </c>
      <c r="C1039" t="s">
        <v>45</v>
      </c>
      <c r="D1039" t="s">
        <v>735</v>
      </c>
      <c r="E1039" t="s">
        <v>733</v>
      </c>
      <c r="F1039" t="s">
        <v>736</v>
      </c>
      <c r="G1039" t="s">
        <v>736</v>
      </c>
      <c r="H1039" t="s">
        <v>64</v>
      </c>
      <c r="I1039">
        <v>16.963517189025879</v>
      </c>
      <c r="J1039" t="str">
        <f t="shared" si="44"/>
        <v>Y</v>
      </c>
      <c r="K1039" t="s">
        <v>64</v>
      </c>
      <c r="L1039">
        <v>15278</v>
      </c>
      <c r="M1039" t="s">
        <v>64</v>
      </c>
      <c r="N1039">
        <v>1</v>
      </c>
    </row>
    <row r="1040" spans="1:14" x14ac:dyDescent="0.3">
      <c r="A1040" t="s">
        <v>502</v>
      </c>
      <c r="B1040" t="s">
        <v>725</v>
      </c>
      <c r="C1040" t="s">
        <v>60</v>
      </c>
      <c r="D1040" t="s">
        <v>735</v>
      </c>
      <c r="E1040" t="s">
        <v>733</v>
      </c>
      <c r="F1040" t="s">
        <v>736</v>
      </c>
      <c r="G1040" t="s">
        <v>736</v>
      </c>
      <c r="H1040" t="s">
        <v>64</v>
      </c>
      <c r="I1040">
        <v>28.463252067565918</v>
      </c>
      <c r="J1040" t="str">
        <f t="shared" si="44"/>
        <v>Y</v>
      </c>
      <c r="K1040" t="s">
        <v>64</v>
      </c>
      <c r="L1040">
        <v>15302</v>
      </c>
      <c r="M1040" t="s">
        <v>64</v>
      </c>
      <c r="N1040">
        <v>1</v>
      </c>
    </row>
    <row r="1041" spans="1:14" x14ac:dyDescent="0.3">
      <c r="A1041" t="s">
        <v>437</v>
      </c>
      <c r="B1041" t="s">
        <v>724</v>
      </c>
      <c r="C1041" t="s">
        <v>45</v>
      </c>
      <c r="D1041" t="s">
        <v>735</v>
      </c>
      <c r="E1041" t="s">
        <v>733</v>
      </c>
      <c r="F1041" t="s">
        <v>736</v>
      </c>
      <c r="G1041" t="s">
        <v>736</v>
      </c>
      <c r="H1041" t="s">
        <v>64</v>
      </c>
      <c r="I1041">
        <v>17.698558807373047</v>
      </c>
      <c r="J1041" t="str">
        <f t="shared" si="44"/>
        <v>Y</v>
      </c>
      <c r="K1041" t="s">
        <v>64</v>
      </c>
      <c r="L1041">
        <v>15371</v>
      </c>
      <c r="M1041" t="s">
        <v>64</v>
      </c>
      <c r="N1041">
        <v>1</v>
      </c>
    </row>
    <row r="1042" spans="1:14" x14ac:dyDescent="0.3">
      <c r="A1042" t="s">
        <v>368</v>
      </c>
      <c r="B1042" t="s">
        <v>724</v>
      </c>
      <c r="C1042" t="s">
        <v>45</v>
      </c>
      <c r="D1042" t="s">
        <v>735</v>
      </c>
      <c r="E1042" t="s">
        <v>733</v>
      </c>
      <c r="F1042" t="s">
        <v>736</v>
      </c>
      <c r="G1042" t="s">
        <v>736</v>
      </c>
      <c r="H1042" t="s">
        <v>64</v>
      </c>
      <c r="I1042">
        <v>20.986750602722168</v>
      </c>
      <c r="J1042" t="str">
        <f t="shared" si="44"/>
        <v>Y</v>
      </c>
      <c r="K1042" t="s">
        <v>64</v>
      </c>
      <c r="L1042">
        <v>15394</v>
      </c>
      <c r="M1042" t="s">
        <v>64</v>
      </c>
      <c r="N1042">
        <v>1</v>
      </c>
    </row>
    <row r="1043" spans="1:14" x14ac:dyDescent="0.3">
      <c r="A1043" t="s">
        <v>926</v>
      </c>
      <c r="B1043" t="s">
        <v>37</v>
      </c>
      <c r="C1043" t="s">
        <v>58</v>
      </c>
      <c r="D1043" t="s">
        <v>42</v>
      </c>
      <c r="E1043" t="s">
        <v>64</v>
      </c>
      <c r="F1043">
        <v>3092</v>
      </c>
      <c r="G1043" t="str">
        <f>IF(F1043 &gt; 25,"Y","N")</f>
        <v>Y</v>
      </c>
      <c r="H1043" t="s">
        <v>64</v>
      </c>
      <c r="I1043">
        <v>27.518270492553711</v>
      </c>
      <c r="J1043" t="str">
        <f t="shared" si="44"/>
        <v>Y</v>
      </c>
      <c r="K1043" t="s">
        <v>64</v>
      </c>
      <c r="L1043">
        <v>15418</v>
      </c>
      <c r="M1043" t="s">
        <v>64</v>
      </c>
      <c r="N1043">
        <v>1</v>
      </c>
    </row>
    <row r="1044" spans="1:14" x14ac:dyDescent="0.3">
      <c r="A1044" t="s">
        <v>349</v>
      </c>
      <c r="B1044" t="s">
        <v>723</v>
      </c>
      <c r="C1044" t="s">
        <v>60</v>
      </c>
      <c r="D1044" t="s">
        <v>735</v>
      </c>
      <c r="E1044" t="s">
        <v>733</v>
      </c>
      <c r="F1044" t="s">
        <v>736</v>
      </c>
      <c r="G1044" t="s">
        <v>736</v>
      </c>
      <c r="H1044" t="s">
        <v>64</v>
      </c>
      <c r="I1044">
        <v>27.836854934692383</v>
      </c>
      <c r="J1044" t="str">
        <f t="shared" si="44"/>
        <v>Y</v>
      </c>
      <c r="K1044" t="s">
        <v>64</v>
      </c>
      <c r="L1044">
        <v>15610</v>
      </c>
      <c r="M1044" t="s">
        <v>64</v>
      </c>
      <c r="N1044">
        <v>1</v>
      </c>
    </row>
    <row r="1045" spans="1:14" x14ac:dyDescent="0.3">
      <c r="A1045" t="s">
        <v>382</v>
      </c>
      <c r="B1045" t="s">
        <v>724</v>
      </c>
      <c r="C1045" t="s">
        <v>45</v>
      </c>
      <c r="D1045" t="s">
        <v>735</v>
      </c>
      <c r="E1045" t="s">
        <v>733</v>
      </c>
      <c r="F1045" t="s">
        <v>736</v>
      </c>
      <c r="G1045" t="s">
        <v>736</v>
      </c>
      <c r="H1045" t="s">
        <v>64</v>
      </c>
      <c r="I1045">
        <v>18.395844459533691</v>
      </c>
      <c r="J1045" t="str">
        <f t="shared" si="44"/>
        <v>Y</v>
      </c>
      <c r="K1045" t="s">
        <v>64</v>
      </c>
      <c r="L1045">
        <v>15710</v>
      </c>
      <c r="M1045" t="s">
        <v>64</v>
      </c>
      <c r="N1045">
        <v>1</v>
      </c>
    </row>
    <row r="1046" spans="1:14" x14ac:dyDescent="0.3">
      <c r="A1046" t="s">
        <v>664</v>
      </c>
      <c r="B1046" t="s">
        <v>726</v>
      </c>
      <c r="C1046" t="s">
        <v>60</v>
      </c>
      <c r="D1046" t="s">
        <v>735</v>
      </c>
      <c r="E1046" t="s">
        <v>733</v>
      </c>
      <c r="F1046" t="s">
        <v>736</v>
      </c>
      <c r="G1046" t="s">
        <v>736</v>
      </c>
      <c r="H1046" t="s">
        <v>64</v>
      </c>
      <c r="I1046">
        <v>26.333532333374023</v>
      </c>
      <c r="J1046" t="str">
        <f t="shared" si="44"/>
        <v>Y</v>
      </c>
      <c r="K1046" t="s">
        <v>64</v>
      </c>
      <c r="L1046">
        <v>15812</v>
      </c>
      <c r="M1046" t="s">
        <v>64</v>
      </c>
      <c r="N1046">
        <v>1</v>
      </c>
    </row>
    <row r="1047" spans="1:14" x14ac:dyDescent="0.3">
      <c r="A1047" t="s">
        <v>1279</v>
      </c>
      <c r="B1047" t="s">
        <v>37</v>
      </c>
      <c r="C1047" t="s">
        <v>49</v>
      </c>
      <c r="D1047" t="s">
        <v>43</v>
      </c>
      <c r="E1047" t="s">
        <v>733</v>
      </c>
      <c r="F1047" t="s">
        <v>736</v>
      </c>
      <c r="G1047" t="s">
        <v>736</v>
      </c>
      <c r="H1047" t="s">
        <v>64</v>
      </c>
      <c r="I1047">
        <v>31.490859031677246</v>
      </c>
      <c r="J1047" t="str">
        <f t="shared" si="44"/>
        <v>Y</v>
      </c>
      <c r="K1047" t="s">
        <v>64</v>
      </c>
      <c r="L1047">
        <v>15983</v>
      </c>
      <c r="M1047" t="s">
        <v>64</v>
      </c>
      <c r="N1047">
        <v>1</v>
      </c>
    </row>
    <row r="1048" spans="1:14" x14ac:dyDescent="0.3">
      <c r="A1048" t="s">
        <v>1306</v>
      </c>
      <c r="B1048" t="s">
        <v>37</v>
      </c>
      <c r="C1048" t="s">
        <v>58</v>
      </c>
      <c r="D1048" t="s">
        <v>42</v>
      </c>
      <c r="E1048" t="s">
        <v>733</v>
      </c>
      <c r="F1048" t="s">
        <v>736</v>
      </c>
      <c r="G1048" t="s">
        <v>736</v>
      </c>
      <c r="H1048" t="s">
        <v>64</v>
      </c>
      <c r="I1048">
        <v>28.305777549743652</v>
      </c>
      <c r="J1048" t="str">
        <f t="shared" si="44"/>
        <v>Y</v>
      </c>
      <c r="K1048" t="s">
        <v>64</v>
      </c>
      <c r="L1048">
        <v>16186</v>
      </c>
      <c r="M1048" t="s">
        <v>64</v>
      </c>
      <c r="N1048">
        <v>1</v>
      </c>
    </row>
    <row r="1049" spans="1:14" x14ac:dyDescent="0.3">
      <c r="A1049" t="s">
        <v>974</v>
      </c>
      <c r="B1049" t="s">
        <v>37</v>
      </c>
      <c r="C1049" t="s">
        <v>54</v>
      </c>
      <c r="D1049" t="s">
        <v>43</v>
      </c>
      <c r="E1049" t="s">
        <v>64</v>
      </c>
      <c r="F1049">
        <v>1953</v>
      </c>
      <c r="G1049" t="str">
        <f>IF(F1049 &gt; 25,"Y","N")</f>
        <v>Y</v>
      </c>
      <c r="H1049" t="s">
        <v>64</v>
      </c>
      <c r="I1049">
        <v>28.090197563171387</v>
      </c>
      <c r="J1049" t="str">
        <f t="shared" si="44"/>
        <v>Y</v>
      </c>
      <c r="K1049" t="s">
        <v>64</v>
      </c>
      <c r="L1049">
        <v>16252</v>
      </c>
      <c r="M1049" t="s">
        <v>64</v>
      </c>
      <c r="N1049">
        <v>1</v>
      </c>
    </row>
    <row r="1050" spans="1:14" x14ac:dyDescent="0.3">
      <c r="A1050" t="s">
        <v>808</v>
      </c>
      <c r="B1050" t="s">
        <v>37</v>
      </c>
      <c r="C1050" t="s">
        <v>48</v>
      </c>
      <c r="D1050" t="s">
        <v>42</v>
      </c>
      <c r="E1050" t="s">
        <v>64</v>
      </c>
      <c r="F1050">
        <v>78</v>
      </c>
      <c r="G1050" t="str">
        <f>IF(F1050 &gt; 25,"Y","N")</f>
        <v>Y</v>
      </c>
      <c r="H1050" t="s">
        <v>64</v>
      </c>
      <c r="I1050">
        <v>30.503259658813477</v>
      </c>
      <c r="J1050" t="s">
        <v>64</v>
      </c>
      <c r="K1050" t="s">
        <v>64</v>
      </c>
      <c r="L1050">
        <v>16349</v>
      </c>
      <c r="M1050" t="s">
        <v>64</v>
      </c>
      <c r="N1050">
        <v>1</v>
      </c>
    </row>
    <row r="1051" spans="1:14" x14ac:dyDescent="0.3">
      <c r="A1051" t="s">
        <v>364</v>
      </c>
      <c r="B1051" t="s">
        <v>724</v>
      </c>
      <c r="C1051" t="s">
        <v>46</v>
      </c>
      <c r="D1051" t="s">
        <v>735</v>
      </c>
      <c r="E1051" t="s">
        <v>733</v>
      </c>
      <c r="F1051" t="s">
        <v>736</v>
      </c>
      <c r="G1051" t="s">
        <v>736</v>
      </c>
      <c r="H1051" t="s">
        <v>64</v>
      </c>
      <c r="I1051">
        <v>27.749336242675781</v>
      </c>
      <c r="J1051" t="str">
        <f>IF(I1051&lt;35,"Y","N")</f>
        <v>Y</v>
      </c>
      <c r="K1051" t="s">
        <v>64</v>
      </c>
      <c r="L1051">
        <v>16368</v>
      </c>
      <c r="M1051" t="s">
        <v>64</v>
      </c>
      <c r="N1051">
        <v>1</v>
      </c>
    </row>
    <row r="1052" spans="1:14" x14ac:dyDescent="0.3">
      <c r="A1052" t="s">
        <v>1397</v>
      </c>
      <c r="B1052" t="s">
        <v>37</v>
      </c>
      <c r="C1052" t="s">
        <v>44</v>
      </c>
      <c r="D1052" t="s">
        <v>42</v>
      </c>
      <c r="E1052" t="s">
        <v>733</v>
      </c>
      <c r="F1052" t="s">
        <v>736</v>
      </c>
      <c r="G1052" t="s">
        <v>736</v>
      </c>
      <c r="H1052" t="s">
        <v>64</v>
      </c>
      <c r="I1052">
        <v>28.930736541748047</v>
      </c>
      <c r="J1052" t="str">
        <f>IF(I1052&lt;35,"Y","N")</f>
        <v>Y</v>
      </c>
      <c r="K1052" t="s">
        <v>64</v>
      </c>
      <c r="L1052">
        <v>16387</v>
      </c>
      <c r="M1052" t="s">
        <v>64</v>
      </c>
      <c r="N1052">
        <v>1</v>
      </c>
    </row>
    <row r="1053" spans="1:14" x14ac:dyDescent="0.3">
      <c r="A1053" t="s">
        <v>1189</v>
      </c>
      <c r="B1053" t="s">
        <v>37</v>
      </c>
      <c r="C1053" t="s">
        <v>53</v>
      </c>
      <c r="D1053" t="s">
        <v>41</v>
      </c>
      <c r="E1053" t="s">
        <v>733</v>
      </c>
      <c r="F1053" t="s">
        <v>736</v>
      </c>
      <c r="G1053" t="s">
        <v>736</v>
      </c>
      <c r="H1053" t="s">
        <v>64</v>
      </c>
      <c r="I1053">
        <v>34.74315071105957</v>
      </c>
      <c r="J1053" t="str">
        <f>IF(I1053&lt;35,"Y","N")</f>
        <v>Y</v>
      </c>
      <c r="K1053" t="s">
        <v>64</v>
      </c>
      <c r="L1053">
        <v>16501</v>
      </c>
      <c r="M1053" t="s">
        <v>64</v>
      </c>
      <c r="N1053">
        <v>1</v>
      </c>
    </row>
    <row r="1054" spans="1:14" x14ac:dyDescent="0.3">
      <c r="A1054" t="s">
        <v>1230</v>
      </c>
      <c r="B1054" t="s">
        <v>37</v>
      </c>
      <c r="C1054" t="s">
        <v>57</v>
      </c>
      <c r="D1054" t="s">
        <v>43</v>
      </c>
      <c r="E1054" t="s">
        <v>733</v>
      </c>
      <c r="F1054" t="s">
        <v>736</v>
      </c>
      <c r="G1054" t="s">
        <v>736</v>
      </c>
      <c r="H1054" t="s">
        <v>64</v>
      </c>
      <c r="I1054">
        <v>28.538806915283203</v>
      </c>
      <c r="J1054" t="s">
        <v>64</v>
      </c>
      <c r="K1054" t="s">
        <v>64</v>
      </c>
      <c r="L1054">
        <v>16597</v>
      </c>
      <c r="M1054" t="s">
        <v>64</v>
      </c>
      <c r="N1054">
        <v>1</v>
      </c>
    </row>
    <row r="1055" spans="1:14" x14ac:dyDescent="0.3">
      <c r="A1055" t="s">
        <v>887</v>
      </c>
      <c r="B1055" t="s">
        <v>37</v>
      </c>
      <c r="C1055" t="s">
        <v>45</v>
      </c>
      <c r="D1055" t="s">
        <v>43</v>
      </c>
      <c r="E1055" t="s">
        <v>64</v>
      </c>
      <c r="F1055">
        <v>1422</v>
      </c>
      <c r="G1055" t="str">
        <f>IF(F1055 &gt; 25,"Y","N")</f>
        <v>Y</v>
      </c>
      <c r="H1055" t="s">
        <v>64</v>
      </c>
      <c r="I1055">
        <v>23.846601486206055</v>
      </c>
      <c r="J1055" t="s">
        <v>64</v>
      </c>
      <c r="K1055" t="s">
        <v>64</v>
      </c>
      <c r="L1055">
        <v>16606</v>
      </c>
      <c r="M1055" t="s">
        <v>64</v>
      </c>
      <c r="N1055">
        <v>1</v>
      </c>
    </row>
    <row r="1056" spans="1:14" x14ac:dyDescent="0.3">
      <c r="A1056" t="s">
        <v>1263</v>
      </c>
      <c r="B1056" t="s">
        <v>37</v>
      </c>
      <c r="C1056" t="s">
        <v>45</v>
      </c>
      <c r="D1056" t="s">
        <v>42</v>
      </c>
      <c r="E1056" t="s">
        <v>733</v>
      </c>
      <c r="F1056" t="s">
        <v>736</v>
      </c>
      <c r="G1056" t="s">
        <v>736</v>
      </c>
      <c r="H1056" t="s">
        <v>64</v>
      </c>
      <c r="I1056">
        <v>20.493797302246094</v>
      </c>
      <c r="J1056" t="str">
        <f>IF(I1056&lt;35,"Y","N")</f>
        <v>Y</v>
      </c>
      <c r="K1056" t="s">
        <v>64</v>
      </c>
      <c r="L1056">
        <v>16626</v>
      </c>
      <c r="M1056" t="s">
        <v>64</v>
      </c>
      <c r="N1056">
        <v>1</v>
      </c>
    </row>
    <row r="1057" spans="1:14" x14ac:dyDescent="0.3">
      <c r="A1057" t="s">
        <v>1186</v>
      </c>
      <c r="B1057" t="s">
        <v>37</v>
      </c>
      <c r="C1057" t="s">
        <v>53</v>
      </c>
      <c r="D1057" t="s">
        <v>41</v>
      </c>
      <c r="E1057" t="s">
        <v>733</v>
      </c>
      <c r="F1057" t="s">
        <v>736</v>
      </c>
      <c r="G1057" t="s">
        <v>736</v>
      </c>
      <c r="H1057" t="s">
        <v>64</v>
      </c>
      <c r="I1057">
        <v>27.668655395507813</v>
      </c>
      <c r="J1057" t="str">
        <f>IF(I1057&lt;35,"Y","N")</f>
        <v>Y</v>
      </c>
      <c r="K1057" t="s">
        <v>64</v>
      </c>
      <c r="L1057">
        <v>16655</v>
      </c>
      <c r="M1057" t="s">
        <v>64</v>
      </c>
      <c r="N1057">
        <v>1</v>
      </c>
    </row>
    <row r="1058" spans="1:14" x14ac:dyDescent="0.3">
      <c r="A1058" t="s">
        <v>375</v>
      </c>
      <c r="B1058" t="s">
        <v>724</v>
      </c>
      <c r="C1058" t="s">
        <v>46</v>
      </c>
      <c r="D1058" t="s">
        <v>735</v>
      </c>
      <c r="E1058" t="s">
        <v>733</v>
      </c>
      <c r="F1058" t="s">
        <v>736</v>
      </c>
      <c r="G1058" t="s">
        <v>736</v>
      </c>
      <c r="H1058" t="s">
        <v>64</v>
      </c>
      <c r="I1058">
        <v>28.075118064880371</v>
      </c>
      <c r="J1058" t="str">
        <f>IF(I1058&lt;35,"Y","N")</f>
        <v>Y</v>
      </c>
      <c r="K1058" t="s">
        <v>64</v>
      </c>
      <c r="L1058">
        <v>16713</v>
      </c>
      <c r="M1058" t="s">
        <v>64</v>
      </c>
      <c r="N1058">
        <v>1</v>
      </c>
    </row>
    <row r="1059" spans="1:14" x14ac:dyDescent="0.3">
      <c r="A1059" t="s">
        <v>1048</v>
      </c>
      <c r="B1059" t="s">
        <v>37</v>
      </c>
      <c r="C1059" t="s">
        <v>60</v>
      </c>
      <c r="D1059" t="s">
        <v>43</v>
      </c>
      <c r="E1059" t="s">
        <v>64</v>
      </c>
      <c r="F1059">
        <v>1188</v>
      </c>
      <c r="G1059" t="str">
        <f>IF(F1059 &gt; 25,"Y","N")</f>
        <v>Y</v>
      </c>
      <c r="H1059" t="s">
        <v>64</v>
      </c>
      <c r="I1059">
        <v>25.977052688598633</v>
      </c>
      <c r="J1059" t="str">
        <f>IF(I1059&lt;35,"Y","N")</f>
        <v>Y</v>
      </c>
      <c r="K1059" t="s">
        <v>64</v>
      </c>
      <c r="L1059">
        <v>16759</v>
      </c>
      <c r="M1059" t="s">
        <v>64</v>
      </c>
      <c r="N1059">
        <v>1</v>
      </c>
    </row>
    <row r="1060" spans="1:14" x14ac:dyDescent="0.3">
      <c r="A1060" t="s">
        <v>1422</v>
      </c>
      <c r="B1060" t="s">
        <v>37</v>
      </c>
      <c r="C1060" t="s">
        <v>60</v>
      </c>
      <c r="D1060" t="s">
        <v>40</v>
      </c>
      <c r="E1060" t="s">
        <v>733</v>
      </c>
      <c r="F1060" t="s">
        <v>736</v>
      </c>
      <c r="G1060" t="s">
        <v>736</v>
      </c>
      <c r="H1060" t="s">
        <v>64</v>
      </c>
      <c r="I1060">
        <v>31.507904052734375</v>
      </c>
      <c r="J1060" t="str">
        <f>IF(I1060&lt;35,"Y","N")</f>
        <v>Y</v>
      </c>
      <c r="K1060" t="s">
        <v>64</v>
      </c>
      <c r="L1060">
        <v>0</v>
      </c>
      <c r="M1060" t="s">
        <v>733</v>
      </c>
      <c r="N1060">
        <v>0</v>
      </c>
    </row>
    <row r="1061" spans="1:14" x14ac:dyDescent="0.3">
      <c r="A1061" t="s">
        <v>591</v>
      </c>
      <c r="B1061" t="s">
        <v>38</v>
      </c>
      <c r="C1061" t="s">
        <v>45</v>
      </c>
      <c r="D1061" t="s">
        <v>735</v>
      </c>
      <c r="E1061" t="s">
        <v>733</v>
      </c>
      <c r="F1061" t="s">
        <v>736</v>
      </c>
      <c r="G1061" t="s">
        <v>736</v>
      </c>
      <c r="H1061" t="s">
        <v>64</v>
      </c>
      <c r="I1061">
        <v>22.316508293151855</v>
      </c>
      <c r="J1061" t="s">
        <v>64</v>
      </c>
      <c r="K1061" t="s">
        <v>64</v>
      </c>
      <c r="L1061">
        <v>16927</v>
      </c>
      <c r="M1061" t="s">
        <v>64</v>
      </c>
      <c r="N1061">
        <v>1</v>
      </c>
    </row>
    <row r="1062" spans="1:14" x14ac:dyDescent="0.3">
      <c r="A1062" t="s">
        <v>120</v>
      </c>
      <c r="B1062" t="s">
        <v>727</v>
      </c>
      <c r="C1062" t="s">
        <v>60</v>
      </c>
      <c r="D1062" t="s">
        <v>735</v>
      </c>
      <c r="E1062" t="s">
        <v>733</v>
      </c>
      <c r="F1062" t="s">
        <v>736</v>
      </c>
      <c r="G1062" t="s">
        <v>736</v>
      </c>
      <c r="H1062" t="s">
        <v>64</v>
      </c>
      <c r="I1062">
        <v>23.176681518554688</v>
      </c>
      <c r="J1062" t="str">
        <f>IF(I1062&lt;35,"Y","N")</f>
        <v>Y</v>
      </c>
      <c r="K1062" t="s">
        <v>64</v>
      </c>
      <c r="L1062">
        <v>16966</v>
      </c>
      <c r="M1062" t="s">
        <v>64</v>
      </c>
      <c r="N1062">
        <v>1</v>
      </c>
    </row>
    <row r="1063" spans="1:14" x14ac:dyDescent="0.3">
      <c r="A1063" t="s">
        <v>1299</v>
      </c>
      <c r="B1063" t="s">
        <v>37</v>
      </c>
      <c r="C1063" t="s">
        <v>49</v>
      </c>
      <c r="D1063" t="s">
        <v>40</v>
      </c>
      <c r="E1063" t="s">
        <v>733</v>
      </c>
      <c r="F1063" t="s">
        <v>736</v>
      </c>
      <c r="G1063" t="s">
        <v>736</v>
      </c>
      <c r="H1063" t="s">
        <v>64</v>
      </c>
      <c r="I1063">
        <v>29.603521347045898</v>
      </c>
      <c r="J1063" t="str">
        <f>IF(I1063&lt;35,"Y","N")</f>
        <v>Y</v>
      </c>
      <c r="K1063" t="s">
        <v>64</v>
      </c>
      <c r="L1063">
        <v>17039</v>
      </c>
      <c r="M1063" t="s">
        <v>64</v>
      </c>
      <c r="N1063">
        <v>1</v>
      </c>
    </row>
    <row r="1064" spans="1:14" x14ac:dyDescent="0.3">
      <c r="A1064" t="s">
        <v>1537</v>
      </c>
      <c r="B1064" t="s">
        <v>38</v>
      </c>
      <c r="C1064" t="s">
        <v>56</v>
      </c>
      <c r="D1064" t="s">
        <v>40</v>
      </c>
      <c r="E1064" t="s">
        <v>733</v>
      </c>
      <c r="F1064" t="s">
        <v>736</v>
      </c>
      <c r="G1064" t="s">
        <v>736</v>
      </c>
      <c r="H1064" t="s">
        <v>64</v>
      </c>
      <c r="I1064">
        <v>24.287701606750488</v>
      </c>
      <c r="J1064" t="s">
        <v>64</v>
      </c>
      <c r="K1064" t="s">
        <v>64</v>
      </c>
      <c r="L1064">
        <v>17075</v>
      </c>
      <c r="M1064" t="s">
        <v>64</v>
      </c>
      <c r="N1064">
        <v>1</v>
      </c>
    </row>
    <row r="1065" spans="1:14" x14ac:dyDescent="0.3">
      <c r="A1065" t="s">
        <v>955</v>
      </c>
      <c r="B1065" t="s">
        <v>37</v>
      </c>
      <c r="C1065" t="s">
        <v>61</v>
      </c>
      <c r="D1065" t="s">
        <v>43</v>
      </c>
      <c r="E1065" t="s">
        <v>64</v>
      </c>
      <c r="F1065">
        <v>51</v>
      </c>
      <c r="G1065" t="str">
        <f>IF(F1065 &gt; 25,"Y","N")</f>
        <v>Y</v>
      </c>
      <c r="H1065" t="s">
        <v>64</v>
      </c>
      <c r="I1065">
        <v>31.048965454101563</v>
      </c>
      <c r="J1065" t="s">
        <v>64</v>
      </c>
      <c r="K1065" t="s">
        <v>64</v>
      </c>
      <c r="L1065">
        <v>17181</v>
      </c>
      <c r="M1065" t="s">
        <v>64</v>
      </c>
      <c r="N1065">
        <v>1</v>
      </c>
    </row>
    <row r="1066" spans="1:14" x14ac:dyDescent="0.3">
      <c r="A1066" t="s">
        <v>641</v>
      </c>
      <c r="B1066" t="s">
        <v>726</v>
      </c>
      <c r="C1066" t="s">
        <v>56</v>
      </c>
      <c r="D1066" t="s">
        <v>735</v>
      </c>
      <c r="E1066" t="s">
        <v>733</v>
      </c>
      <c r="F1066" t="s">
        <v>736</v>
      </c>
      <c r="G1066" t="s">
        <v>736</v>
      </c>
      <c r="H1066" t="s">
        <v>64</v>
      </c>
      <c r="I1066">
        <v>23.925514221191406</v>
      </c>
      <c r="J1066" t="str">
        <f>IF(I1066&lt;35,"Y","N")</f>
        <v>Y</v>
      </c>
      <c r="K1066" t="s">
        <v>64</v>
      </c>
      <c r="L1066">
        <v>17233</v>
      </c>
      <c r="M1066" t="s">
        <v>64</v>
      </c>
      <c r="N1066">
        <v>1</v>
      </c>
    </row>
    <row r="1067" spans="1:14" x14ac:dyDescent="0.3">
      <c r="A1067" t="s">
        <v>878</v>
      </c>
      <c r="B1067" t="s">
        <v>37</v>
      </c>
      <c r="C1067" t="s">
        <v>57</v>
      </c>
      <c r="D1067" t="s">
        <v>43</v>
      </c>
      <c r="E1067" t="s">
        <v>64</v>
      </c>
      <c r="F1067">
        <v>988</v>
      </c>
      <c r="G1067" t="str">
        <f>IF(F1067 &gt; 25,"Y","N")</f>
        <v>Y</v>
      </c>
      <c r="H1067" t="s">
        <v>64</v>
      </c>
      <c r="I1067">
        <v>26.71528434753418</v>
      </c>
      <c r="J1067" t="s">
        <v>64</v>
      </c>
      <c r="K1067" t="s">
        <v>64</v>
      </c>
      <c r="L1067">
        <v>17268</v>
      </c>
      <c r="M1067" t="s">
        <v>64</v>
      </c>
      <c r="N1067">
        <v>1</v>
      </c>
    </row>
    <row r="1068" spans="1:14" x14ac:dyDescent="0.3">
      <c r="A1068" t="s">
        <v>384</v>
      </c>
      <c r="B1068" t="s">
        <v>724</v>
      </c>
      <c r="C1068" t="s">
        <v>56</v>
      </c>
      <c r="D1068" t="s">
        <v>735</v>
      </c>
      <c r="E1068" t="s">
        <v>733</v>
      </c>
      <c r="F1068" t="s">
        <v>736</v>
      </c>
      <c r="G1068" t="s">
        <v>736</v>
      </c>
      <c r="H1068" t="s">
        <v>64</v>
      </c>
      <c r="I1068">
        <v>21.217275619506836</v>
      </c>
      <c r="J1068" t="str">
        <f>IF(I1068&lt;35,"Y","N")</f>
        <v>Y</v>
      </c>
      <c r="K1068" t="s">
        <v>64</v>
      </c>
      <c r="L1068">
        <v>17295</v>
      </c>
      <c r="M1068" t="s">
        <v>64</v>
      </c>
      <c r="N1068">
        <v>1</v>
      </c>
    </row>
    <row r="1069" spans="1:14" x14ac:dyDescent="0.3">
      <c r="A1069" t="s">
        <v>490</v>
      </c>
      <c r="B1069" t="s">
        <v>725</v>
      </c>
      <c r="C1069" t="s">
        <v>56</v>
      </c>
      <c r="D1069" t="s">
        <v>735</v>
      </c>
      <c r="E1069" t="s">
        <v>733</v>
      </c>
      <c r="F1069" t="s">
        <v>736</v>
      </c>
      <c r="G1069" t="s">
        <v>736</v>
      </c>
      <c r="H1069" t="s">
        <v>64</v>
      </c>
      <c r="I1069">
        <v>25.023775100708008</v>
      </c>
      <c r="J1069" t="str">
        <f>IF(I1069&lt;35,"Y","N")</f>
        <v>Y</v>
      </c>
      <c r="K1069" t="s">
        <v>64</v>
      </c>
      <c r="L1069">
        <v>17398</v>
      </c>
      <c r="M1069" t="s">
        <v>64</v>
      </c>
      <c r="N1069">
        <v>1</v>
      </c>
    </row>
    <row r="1070" spans="1:14" x14ac:dyDescent="0.3">
      <c r="A1070" t="s">
        <v>415</v>
      </c>
      <c r="B1070" t="s">
        <v>724</v>
      </c>
      <c r="C1070" t="s">
        <v>56</v>
      </c>
      <c r="D1070" t="s">
        <v>735</v>
      </c>
      <c r="E1070" t="s">
        <v>733</v>
      </c>
      <c r="F1070" t="s">
        <v>736</v>
      </c>
      <c r="G1070" t="s">
        <v>736</v>
      </c>
      <c r="H1070" t="s">
        <v>64</v>
      </c>
      <c r="I1070">
        <v>20.71079158782959</v>
      </c>
      <c r="J1070" t="str">
        <f>IF(I1070&lt;35,"Y","N")</f>
        <v>Y</v>
      </c>
      <c r="K1070" t="s">
        <v>64</v>
      </c>
      <c r="L1070">
        <v>17436</v>
      </c>
      <c r="M1070" t="s">
        <v>64</v>
      </c>
      <c r="N1070">
        <v>1</v>
      </c>
    </row>
    <row r="1071" spans="1:14" x14ac:dyDescent="0.3">
      <c r="A1071" t="s">
        <v>1370</v>
      </c>
      <c r="B1071" t="s">
        <v>37</v>
      </c>
      <c r="C1071" t="s">
        <v>46</v>
      </c>
      <c r="D1071" t="s">
        <v>41</v>
      </c>
      <c r="E1071" t="s">
        <v>733</v>
      </c>
      <c r="F1071" t="s">
        <v>736</v>
      </c>
      <c r="G1071" t="s">
        <v>736</v>
      </c>
      <c r="H1071" t="s">
        <v>64</v>
      </c>
      <c r="I1071">
        <v>28.973045349121094</v>
      </c>
      <c r="J1071" t="str">
        <f>IF(I1071&lt;35,"Y","N")</f>
        <v>Y</v>
      </c>
      <c r="K1071" t="s">
        <v>64</v>
      </c>
      <c r="L1071">
        <v>17507</v>
      </c>
      <c r="M1071" t="s">
        <v>64</v>
      </c>
      <c r="N1071">
        <v>1</v>
      </c>
    </row>
    <row r="1072" spans="1:14" x14ac:dyDescent="0.3">
      <c r="A1072" t="s">
        <v>1241</v>
      </c>
      <c r="B1072" t="s">
        <v>37</v>
      </c>
      <c r="C1072" t="s">
        <v>57</v>
      </c>
      <c r="D1072" t="s">
        <v>42</v>
      </c>
      <c r="E1072" t="s">
        <v>733</v>
      </c>
      <c r="F1072" t="s">
        <v>736</v>
      </c>
      <c r="G1072" t="s">
        <v>736</v>
      </c>
      <c r="H1072" t="s">
        <v>64</v>
      </c>
      <c r="I1072">
        <v>31.051742553710938</v>
      </c>
      <c r="J1072" t="s">
        <v>64</v>
      </c>
      <c r="K1072" t="s">
        <v>64</v>
      </c>
      <c r="L1072">
        <v>17657</v>
      </c>
      <c r="M1072" t="s">
        <v>64</v>
      </c>
      <c r="N1072">
        <v>1</v>
      </c>
    </row>
    <row r="1073" spans="1:14" x14ac:dyDescent="0.3">
      <c r="A1073" t="s">
        <v>496</v>
      </c>
      <c r="B1073" t="s">
        <v>725</v>
      </c>
      <c r="C1073" t="s">
        <v>56</v>
      </c>
      <c r="D1073" t="s">
        <v>735</v>
      </c>
      <c r="E1073" t="s">
        <v>733</v>
      </c>
      <c r="F1073" t="s">
        <v>736</v>
      </c>
      <c r="G1073" t="s">
        <v>736</v>
      </c>
      <c r="H1073" t="s">
        <v>64</v>
      </c>
      <c r="I1073">
        <v>27.184652328491211</v>
      </c>
      <c r="J1073" t="str">
        <f>IF(I1073&lt;35,"Y","N")</f>
        <v>Y</v>
      </c>
      <c r="K1073" t="s">
        <v>64</v>
      </c>
      <c r="L1073">
        <v>17695</v>
      </c>
      <c r="M1073" t="s">
        <v>64</v>
      </c>
      <c r="N1073">
        <v>1</v>
      </c>
    </row>
    <row r="1074" spans="1:14" x14ac:dyDescent="0.3">
      <c r="A1074" t="s">
        <v>713</v>
      </c>
      <c r="B1074" t="s">
        <v>726</v>
      </c>
      <c r="C1074" t="s">
        <v>46</v>
      </c>
      <c r="D1074" t="s">
        <v>735</v>
      </c>
      <c r="E1074" t="s">
        <v>733</v>
      </c>
      <c r="F1074" t="s">
        <v>736</v>
      </c>
      <c r="G1074" t="s">
        <v>736</v>
      </c>
      <c r="H1074" t="s">
        <v>64</v>
      </c>
      <c r="I1074">
        <v>28.11638069152832</v>
      </c>
      <c r="J1074" t="str">
        <f>IF(I1074&lt;35,"Y","N")</f>
        <v>Y</v>
      </c>
      <c r="K1074" t="s">
        <v>64</v>
      </c>
      <c r="L1074">
        <v>17770</v>
      </c>
      <c r="M1074" t="s">
        <v>64</v>
      </c>
      <c r="N1074">
        <v>1</v>
      </c>
    </row>
    <row r="1075" spans="1:14" x14ac:dyDescent="0.3">
      <c r="A1075" t="s">
        <v>1535</v>
      </c>
      <c r="B1075" t="s">
        <v>38</v>
      </c>
      <c r="C1075" t="s">
        <v>56</v>
      </c>
      <c r="D1075" t="s">
        <v>40</v>
      </c>
      <c r="E1075" t="s">
        <v>733</v>
      </c>
      <c r="F1075" t="s">
        <v>736</v>
      </c>
      <c r="G1075" t="s">
        <v>736</v>
      </c>
      <c r="H1075" t="s">
        <v>64</v>
      </c>
      <c r="I1075">
        <v>22.986644744873047</v>
      </c>
      <c r="J1075" t="s">
        <v>64</v>
      </c>
      <c r="K1075" t="s">
        <v>64</v>
      </c>
      <c r="L1075">
        <v>17842</v>
      </c>
      <c r="M1075" t="s">
        <v>64</v>
      </c>
      <c r="N1075">
        <v>1</v>
      </c>
    </row>
    <row r="1076" spans="1:14" x14ac:dyDescent="0.3">
      <c r="A1076" t="s">
        <v>164</v>
      </c>
      <c r="B1076" t="s">
        <v>728</v>
      </c>
      <c r="C1076" t="s">
        <v>45</v>
      </c>
      <c r="D1076" t="s">
        <v>40</v>
      </c>
      <c r="E1076" t="s">
        <v>733</v>
      </c>
      <c r="F1076" t="s">
        <v>736</v>
      </c>
      <c r="G1076" t="s">
        <v>736</v>
      </c>
      <c r="H1076" t="s">
        <v>64</v>
      </c>
      <c r="I1076">
        <v>22.065310478210449</v>
      </c>
      <c r="J1076" t="str">
        <f>IF(I1076&lt;35,"Y","N")</f>
        <v>Y</v>
      </c>
      <c r="K1076" t="s">
        <v>64</v>
      </c>
      <c r="L1076">
        <v>17871</v>
      </c>
      <c r="M1076" t="s">
        <v>64</v>
      </c>
      <c r="N1076">
        <v>1</v>
      </c>
    </row>
    <row r="1077" spans="1:14" x14ac:dyDescent="0.3">
      <c r="A1077" t="s">
        <v>403</v>
      </c>
      <c r="B1077" t="s">
        <v>724</v>
      </c>
      <c r="C1077" t="s">
        <v>45</v>
      </c>
      <c r="D1077" t="s">
        <v>735</v>
      </c>
      <c r="E1077" t="s">
        <v>733</v>
      </c>
      <c r="F1077" t="s">
        <v>736</v>
      </c>
      <c r="G1077" t="s">
        <v>736</v>
      </c>
      <c r="H1077" t="s">
        <v>64</v>
      </c>
      <c r="I1077">
        <v>22.789460182189941</v>
      </c>
      <c r="J1077" t="str">
        <f>IF(I1077&lt;35,"Y","N")</f>
        <v>Y</v>
      </c>
      <c r="K1077" t="s">
        <v>64</v>
      </c>
      <c r="L1077">
        <v>18004</v>
      </c>
      <c r="M1077" t="s">
        <v>64</v>
      </c>
      <c r="N1077">
        <v>1</v>
      </c>
    </row>
    <row r="1078" spans="1:14" x14ac:dyDescent="0.3">
      <c r="A1078" t="s">
        <v>927</v>
      </c>
      <c r="B1078" t="s">
        <v>37</v>
      </c>
      <c r="C1078" t="s">
        <v>49</v>
      </c>
      <c r="D1078" t="s">
        <v>43</v>
      </c>
      <c r="E1078" t="s">
        <v>64</v>
      </c>
      <c r="F1078">
        <v>0</v>
      </c>
      <c r="G1078" t="str">
        <f>IF(F1078 &gt; 25,"Y","N")</f>
        <v>N</v>
      </c>
      <c r="H1078" t="s">
        <v>64</v>
      </c>
      <c r="I1078">
        <v>34.584756851196289</v>
      </c>
      <c r="J1078" t="s">
        <v>64</v>
      </c>
      <c r="K1078" t="s">
        <v>64</v>
      </c>
      <c r="L1078">
        <v>18095</v>
      </c>
      <c r="M1078" t="s">
        <v>64</v>
      </c>
      <c r="N1078">
        <v>1</v>
      </c>
    </row>
    <row r="1079" spans="1:14" x14ac:dyDescent="0.3">
      <c r="A1079" t="s">
        <v>1341</v>
      </c>
      <c r="B1079" t="s">
        <v>37</v>
      </c>
      <c r="C1079" t="s">
        <v>63</v>
      </c>
      <c r="D1079" t="s">
        <v>735</v>
      </c>
      <c r="E1079" t="s">
        <v>733</v>
      </c>
      <c r="F1079" t="s">
        <v>736</v>
      </c>
      <c r="G1079" t="s">
        <v>736</v>
      </c>
      <c r="H1079" t="s">
        <v>64</v>
      </c>
      <c r="I1079">
        <v>23.566117286682129</v>
      </c>
      <c r="J1079" t="str">
        <f>IF(I1079&lt;35,"Y","N")</f>
        <v>Y</v>
      </c>
      <c r="K1079" t="s">
        <v>64</v>
      </c>
      <c r="L1079">
        <v>18174</v>
      </c>
      <c r="M1079" t="s">
        <v>64</v>
      </c>
      <c r="N1079">
        <v>1</v>
      </c>
    </row>
    <row r="1080" spans="1:14" x14ac:dyDescent="0.3">
      <c r="A1080" t="s">
        <v>657</v>
      </c>
      <c r="B1080" t="s">
        <v>726</v>
      </c>
      <c r="C1080" t="s">
        <v>56</v>
      </c>
      <c r="D1080" t="s">
        <v>735</v>
      </c>
      <c r="E1080" t="s">
        <v>733</v>
      </c>
      <c r="F1080" t="s">
        <v>736</v>
      </c>
      <c r="G1080" t="s">
        <v>736</v>
      </c>
      <c r="H1080" t="s">
        <v>64</v>
      </c>
      <c r="I1080">
        <v>23.36960506439209</v>
      </c>
      <c r="J1080" t="str">
        <f>IF(I1080&lt;35,"Y","N")</f>
        <v>Y</v>
      </c>
      <c r="K1080" t="s">
        <v>64</v>
      </c>
      <c r="L1080">
        <v>18228</v>
      </c>
      <c r="M1080" t="s">
        <v>64</v>
      </c>
      <c r="N1080">
        <v>1</v>
      </c>
    </row>
    <row r="1081" spans="1:14" x14ac:dyDescent="0.3">
      <c r="A1081" t="s">
        <v>968</v>
      </c>
      <c r="B1081" t="s">
        <v>37</v>
      </c>
      <c r="C1081" t="s">
        <v>61</v>
      </c>
      <c r="D1081" t="s">
        <v>42</v>
      </c>
      <c r="E1081" t="s">
        <v>64</v>
      </c>
      <c r="F1081">
        <v>300</v>
      </c>
      <c r="G1081" t="str">
        <f>IF(F1081 &gt; 25,"Y","N")</f>
        <v>Y</v>
      </c>
      <c r="H1081" t="s">
        <v>64</v>
      </c>
      <c r="I1081">
        <v>31.252596855163574</v>
      </c>
      <c r="J1081" t="s">
        <v>64</v>
      </c>
      <c r="K1081" t="s">
        <v>64</v>
      </c>
      <c r="L1081">
        <v>18322</v>
      </c>
      <c r="M1081" t="s">
        <v>64</v>
      </c>
      <c r="N1081">
        <v>1</v>
      </c>
    </row>
    <row r="1082" spans="1:14" x14ac:dyDescent="0.3">
      <c r="A1082" t="s">
        <v>409</v>
      </c>
      <c r="B1082" t="s">
        <v>724</v>
      </c>
      <c r="C1082" t="s">
        <v>56</v>
      </c>
      <c r="D1082" t="s">
        <v>735</v>
      </c>
      <c r="E1082" t="s">
        <v>733</v>
      </c>
      <c r="F1082" t="s">
        <v>736</v>
      </c>
      <c r="G1082" t="s">
        <v>736</v>
      </c>
      <c r="H1082" t="s">
        <v>64</v>
      </c>
      <c r="I1082">
        <v>23.68755054473877</v>
      </c>
      <c r="J1082" t="str">
        <f t="shared" ref="J1082:J1090" si="45">IF(I1082&lt;35,"Y","N")</f>
        <v>Y</v>
      </c>
      <c r="K1082" t="s">
        <v>64</v>
      </c>
      <c r="L1082">
        <v>18323</v>
      </c>
      <c r="M1082" t="s">
        <v>64</v>
      </c>
      <c r="N1082">
        <v>1</v>
      </c>
    </row>
    <row r="1083" spans="1:14" x14ac:dyDescent="0.3">
      <c r="A1083" t="s">
        <v>714</v>
      </c>
      <c r="B1083" t="s">
        <v>726</v>
      </c>
      <c r="C1083" t="s">
        <v>50</v>
      </c>
      <c r="D1083" t="s">
        <v>735</v>
      </c>
      <c r="E1083" t="s">
        <v>733</v>
      </c>
      <c r="F1083" t="s">
        <v>736</v>
      </c>
      <c r="G1083" t="s">
        <v>736</v>
      </c>
      <c r="H1083" t="s">
        <v>64</v>
      </c>
      <c r="I1083">
        <v>32.57261848449707</v>
      </c>
      <c r="J1083" t="str">
        <f t="shared" si="45"/>
        <v>Y</v>
      </c>
      <c r="K1083" t="s">
        <v>64</v>
      </c>
      <c r="L1083">
        <v>18340</v>
      </c>
      <c r="M1083" t="s">
        <v>64</v>
      </c>
      <c r="N1083">
        <v>1</v>
      </c>
    </row>
    <row r="1084" spans="1:14" x14ac:dyDescent="0.3">
      <c r="A1084" t="s">
        <v>1213</v>
      </c>
      <c r="B1084" t="s">
        <v>37</v>
      </c>
      <c r="C1084" t="s">
        <v>53</v>
      </c>
      <c r="D1084" t="s">
        <v>41</v>
      </c>
      <c r="E1084" t="s">
        <v>733</v>
      </c>
      <c r="F1084" t="s">
        <v>736</v>
      </c>
      <c r="G1084" t="s">
        <v>736</v>
      </c>
      <c r="H1084" t="s">
        <v>64</v>
      </c>
      <c r="I1084">
        <v>29.92432975769043</v>
      </c>
      <c r="J1084" t="str">
        <f t="shared" si="45"/>
        <v>Y</v>
      </c>
      <c r="K1084" t="s">
        <v>64</v>
      </c>
      <c r="L1084">
        <v>18440</v>
      </c>
      <c r="M1084" t="s">
        <v>64</v>
      </c>
      <c r="N1084">
        <v>1</v>
      </c>
    </row>
    <row r="1085" spans="1:14" x14ac:dyDescent="0.3">
      <c r="A1085" t="s">
        <v>1172</v>
      </c>
      <c r="B1085" t="s">
        <v>37</v>
      </c>
      <c r="C1085" t="s">
        <v>48</v>
      </c>
      <c r="D1085" t="s">
        <v>41</v>
      </c>
      <c r="E1085" t="s">
        <v>733</v>
      </c>
      <c r="F1085" t="s">
        <v>736</v>
      </c>
      <c r="G1085" t="s">
        <v>736</v>
      </c>
      <c r="H1085" t="s">
        <v>64</v>
      </c>
      <c r="I1085">
        <v>34.467344284057617</v>
      </c>
      <c r="J1085" t="str">
        <f t="shared" si="45"/>
        <v>Y</v>
      </c>
      <c r="K1085" t="s">
        <v>64</v>
      </c>
      <c r="L1085">
        <v>11661</v>
      </c>
      <c r="M1085" t="s">
        <v>64</v>
      </c>
      <c r="N1085">
        <v>1</v>
      </c>
    </row>
    <row r="1086" spans="1:14" x14ac:dyDescent="0.3">
      <c r="A1086" t="s">
        <v>988</v>
      </c>
      <c r="B1086" t="s">
        <v>37</v>
      </c>
      <c r="C1086" t="s">
        <v>54</v>
      </c>
      <c r="D1086" t="s">
        <v>42</v>
      </c>
      <c r="E1086" t="s">
        <v>64</v>
      </c>
      <c r="F1086">
        <v>81</v>
      </c>
      <c r="G1086" t="str">
        <f>IF(F1086 &gt; 25,"Y","N")</f>
        <v>Y</v>
      </c>
      <c r="H1086" t="s">
        <v>64</v>
      </c>
      <c r="I1086">
        <v>32.689516067504883</v>
      </c>
      <c r="J1086" t="str">
        <f t="shared" si="45"/>
        <v>Y</v>
      </c>
      <c r="K1086" t="s">
        <v>64</v>
      </c>
      <c r="L1086">
        <v>18757</v>
      </c>
      <c r="M1086" t="s">
        <v>64</v>
      </c>
      <c r="N1086">
        <v>1</v>
      </c>
    </row>
    <row r="1087" spans="1:14" x14ac:dyDescent="0.3">
      <c r="A1087" t="s">
        <v>1423</v>
      </c>
      <c r="B1087" t="s">
        <v>37</v>
      </c>
      <c r="C1087" t="s">
        <v>61</v>
      </c>
      <c r="D1087" t="s">
        <v>40</v>
      </c>
      <c r="E1087" t="s">
        <v>733</v>
      </c>
      <c r="F1087" t="s">
        <v>736</v>
      </c>
      <c r="G1087" t="s">
        <v>736</v>
      </c>
      <c r="H1087" t="s">
        <v>64</v>
      </c>
      <c r="I1087">
        <v>28.535440444946289</v>
      </c>
      <c r="J1087" t="str">
        <f t="shared" si="45"/>
        <v>Y</v>
      </c>
      <c r="K1087" t="s">
        <v>733</v>
      </c>
      <c r="L1087" t="s">
        <v>736</v>
      </c>
      <c r="M1087" t="s">
        <v>736</v>
      </c>
      <c r="N1087">
        <v>1</v>
      </c>
    </row>
    <row r="1088" spans="1:14" x14ac:dyDescent="0.3">
      <c r="A1088" t="s">
        <v>112</v>
      </c>
      <c r="B1088" t="s">
        <v>727</v>
      </c>
      <c r="C1088" t="s">
        <v>56</v>
      </c>
      <c r="D1088" t="s">
        <v>735</v>
      </c>
      <c r="E1088" t="s">
        <v>733</v>
      </c>
      <c r="F1088" t="s">
        <v>736</v>
      </c>
      <c r="G1088" t="s">
        <v>736</v>
      </c>
      <c r="H1088" t="s">
        <v>64</v>
      </c>
      <c r="I1088">
        <v>23.661948204040527</v>
      </c>
      <c r="J1088" t="str">
        <f t="shared" si="45"/>
        <v>Y</v>
      </c>
      <c r="K1088" t="s">
        <v>64</v>
      </c>
      <c r="L1088">
        <v>18918</v>
      </c>
      <c r="M1088" t="s">
        <v>64</v>
      </c>
      <c r="N1088">
        <v>1</v>
      </c>
    </row>
    <row r="1089" spans="1:14" x14ac:dyDescent="0.3">
      <c r="A1089" t="s">
        <v>136</v>
      </c>
      <c r="B1089" t="s">
        <v>727</v>
      </c>
      <c r="C1089" t="s">
        <v>46</v>
      </c>
      <c r="D1089" t="s">
        <v>735</v>
      </c>
      <c r="E1089" t="s">
        <v>733</v>
      </c>
      <c r="F1089" t="s">
        <v>736</v>
      </c>
      <c r="G1089" t="s">
        <v>736</v>
      </c>
      <c r="H1089" t="s">
        <v>64</v>
      </c>
      <c r="I1089">
        <v>25.500969886779785</v>
      </c>
      <c r="J1089" t="str">
        <f t="shared" si="45"/>
        <v>Y</v>
      </c>
      <c r="K1089" t="s">
        <v>64</v>
      </c>
      <c r="L1089">
        <v>18982</v>
      </c>
      <c r="M1089" t="s">
        <v>64</v>
      </c>
      <c r="N1089">
        <v>1</v>
      </c>
    </row>
    <row r="1090" spans="1:14" x14ac:dyDescent="0.3">
      <c r="A1090" t="s">
        <v>757</v>
      </c>
      <c r="B1090" t="s">
        <v>37</v>
      </c>
      <c r="C1090" t="s">
        <v>50</v>
      </c>
      <c r="D1090" t="s">
        <v>43</v>
      </c>
      <c r="E1090" t="s">
        <v>733</v>
      </c>
      <c r="F1090" t="s">
        <v>736</v>
      </c>
      <c r="G1090" t="s">
        <v>736</v>
      </c>
      <c r="H1090" t="s">
        <v>64</v>
      </c>
      <c r="I1090">
        <v>33.632400512695313</v>
      </c>
      <c r="J1090" t="str">
        <f t="shared" si="45"/>
        <v>Y</v>
      </c>
      <c r="K1090" t="s">
        <v>64</v>
      </c>
      <c r="L1090">
        <v>19041</v>
      </c>
      <c r="M1090" t="s">
        <v>64</v>
      </c>
      <c r="N1090">
        <v>1</v>
      </c>
    </row>
    <row r="1091" spans="1:14" x14ac:dyDescent="0.3">
      <c r="A1091" t="s">
        <v>1554</v>
      </c>
      <c r="B1091" t="s">
        <v>38</v>
      </c>
      <c r="C1091" t="s">
        <v>50</v>
      </c>
      <c r="D1091" t="s">
        <v>40</v>
      </c>
      <c r="E1091" t="s">
        <v>733</v>
      </c>
      <c r="F1091" t="s">
        <v>736</v>
      </c>
      <c r="G1091" t="s">
        <v>736</v>
      </c>
      <c r="H1091" t="s">
        <v>64</v>
      </c>
      <c r="I1091">
        <v>29.46987247467041</v>
      </c>
      <c r="J1091" t="s">
        <v>64</v>
      </c>
      <c r="K1091" t="s">
        <v>64</v>
      </c>
      <c r="L1091">
        <v>19058</v>
      </c>
      <c r="M1091" t="s">
        <v>64</v>
      </c>
      <c r="N1091">
        <v>1</v>
      </c>
    </row>
    <row r="1092" spans="1:14" x14ac:dyDescent="0.3">
      <c r="A1092" t="s">
        <v>895</v>
      </c>
      <c r="B1092" t="s">
        <v>37</v>
      </c>
      <c r="C1092" t="s">
        <v>45</v>
      </c>
      <c r="D1092" t="s">
        <v>42</v>
      </c>
      <c r="E1092" t="s">
        <v>64</v>
      </c>
      <c r="F1092">
        <v>3157</v>
      </c>
      <c r="G1092" t="str">
        <f>IF(F1092 &gt; 25,"Y","N")</f>
        <v>Y</v>
      </c>
      <c r="H1092" t="s">
        <v>64</v>
      </c>
      <c r="I1092">
        <v>25.561285018920898</v>
      </c>
      <c r="J1092" t="s">
        <v>64</v>
      </c>
      <c r="K1092" t="s">
        <v>64</v>
      </c>
      <c r="L1092">
        <v>19136</v>
      </c>
      <c r="M1092" t="s">
        <v>64</v>
      </c>
      <c r="N1092">
        <v>1</v>
      </c>
    </row>
    <row r="1093" spans="1:14" x14ac:dyDescent="0.3">
      <c r="A1093" t="s">
        <v>632</v>
      </c>
      <c r="B1093" t="s">
        <v>726</v>
      </c>
      <c r="C1093" t="s">
        <v>60</v>
      </c>
      <c r="D1093" t="s">
        <v>735</v>
      </c>
      <c r="E1093" t="s">
        <v>733</v>
      </c>
      <c r="F1093" t="s">
        <v>736</v>
      </c>
      <c r="G1093" t="s">
        <v>736</v>
      </c>
      <c r="H1093" t="s">
        <v>64</v>
      </c>
      <c r="I1093">
        <v>31.82418155670166</v>
      </c>
      <c r="J1093" t="str">
        <f>IF(I1093&lt;35,"Y","N")</f>
        <v>Y</v>
      </c>
      <c r="K1093" t="s">
        <v>64</v>
      </c>
      <c r="L1093">
        <v>19140</v>
      </c>
      <c r="M1093" t="s">
        <v>64</v>
      </c>
      <c r="N1093">
        <v>1</v>
      </c>
    </row>
    <row r="1094" spans="1:14" x14ac:dyDescent="0.3">
      <c r="A1094" t="s">
        <v>1534</v>
      </c>
      <c r="B1094" t="s">
        <v>38</v>
      </c>
      <c r="C1094" t="s">
        <v>56</v>
      </c>
      <c r="D1094" t="s">
        <v>40</v>
      </c>
      <c r="E1094" t="s">
        <v>733</v>
      </c>
      <c r="F1094" t="s">
        <v>736</v>
      </c>
      <c r="G1094" t="s">
        <v>736</v>
      </c>
      <c r="H1094" t="s">
        <v>64</v>
      </c>
      <c r="I1094">
        <v>24.404865264892578</v>
      </c>
      <c r="J1094" t="s">
        <v>64</v>
      </c>
      <c r="K1094" t="s">
        <v>64</v>
      </c>
      <c r="L1094">
        <v>19216</v>
      </c>
      <c r="M1094" t="s">
        <v>64</v>
      </c>
      <c r="N1094">
        <v>1</v>
      </c>
    </row>
    <row r="1095" spans="1:14" x14ac:dyDescent="0.3">
      <c r="A1095" t="s">
        <v>408</v>
      </c>
      <c r="B1095" t="s">
        <v>724</v>
      </c>
      <c r="C1095" t="s">
        <v>56</v>
      </c>
      <c r="D1095" t="s">
        <v>735</v>
      </c>
      <c r="E1095" t="s">
        <v>733</v>
      </c>
      <c r="F1095" t="s">
        <v>736</v>
      </c>
      <c r="G1095" t="s">
        <v>736</v>
      </c>
      <c r="H1095" t="s">
        <v>64</v>
      </c>
      <c r="I1095">
        <v>24.314291000366211</v>
      </c>
      <c r="J1095" t="str">
        <f>IF(I1095&lt;35,"Y","N")</f>
        <v>Y</v>
      </c>
      <c r="K1095" t="s">
        <v>64</v>
      </c>
      <c r="L1095">
        <v>19292</v>
      </c>
      <c r="M1095" t="s">
        <v>64</v>
      </c>
      <c r="N1095">
        <v>1</v>
      </c>
    </row>
    <row r="1096" spans="1:14" x14ac:dyDescent="0.3">
      <c r="A1096" t="s">
        <v>133</v>
      </c>
      <c r="B1096" t="s">
        <v>727</v>
      </c>
      <c r="C1096" t="s">
        <v>45</v>
      </c>
      <c r="D1096" t="s">
        <v>735</v>
      </c>
      <c r="E1096" t="s">
        <v>733</v>
      </c>
      <c r="F1096" t="s">
        <v>736</v>
      </c>
      <c r="G1096" t="s">
        <v>736</v>
      </c>
      <c r="H1096" t="s">
        <v>64</v>
      </c>
      <c r="I1096">
        <v>18.317309379577637</v>
      </c>
      <c r="J1096" t="str">
        <f>IF(I1096&lt;35,"Y","N")</f>
        <v>Y</v>
      </c>
      <c r="K1096" t="s">
        <v>64</v>
      </c>
      <c r="L1096">
        <v>19293</v>
      </c>
      <c r="M1096" t="s">
        <v>64</v>
      </c>
      <c r="N1096">
        <v>1</v>
      </c>
    </row>
    <row r="1097" spans="1:14" x14ac:dyDescent="0.3">
      <c r="A1097" t="s">
        <v>259</v>
      </c>
      <c r="B1097" t="s">
        <v>722</v>
      </c>
      <c r="C1097" t="s">
        <v>46</v>
      </c>
      <c r="D1097" t="s">
        <v>735</v>
      </c>
      <c r="E1097" t="s">
        <v>733</v>
      </c>
      <c r="F1097" t="s">
        <v>736</v>
      </c>
      <c r="G1097" t="s">
        <v>736</v>
      </c>
      <c r="H1097" t="s">
        <v>64</v>
      </c>
      <c r="I1097">
        <v>28.27616024017334</v>
      </c>
      <c r="J1097" t="str">
        <f>IF(I1097&lt;35,"Y","N")</f>
        <v>Y</v>
      </c>
      <c r="K1097" t="s">
        <v>64</v>
      </c>
      <c r="L1097">
        <v>19414</v>
      </c>
      <c r="M1097" t="s">
        <v>64</v>
      </c>
      <c r="N1097">
        <v>1</v>
      </c>
    </row>
    <row r="1098" spans="1:14" x14ac:dyDescent="0.3">
      <c r="A1098" t="s">
        <v>816</v>
      </c>
      <c r="B1098" t="s">
        <v>37</v>
      </c>
      <c r="C1098" t="s">
        <v>48</v>
      </c>
      <c r="D1098" t="s">
        <v>42</v>
      </c>
      <c r="E1098" t="s">
        <v>64</v>
      </c>
      <c r="F1098">
        <v>285</v>
      </c>
      <c r="G1098" t="str">
        <f>IF(F1098 &gt; 25,"Y","N")</f>
        <v>Y</v>
      </c>
      <c r="H1098" t="s">
        <v>64</v>
      </c>
      <c r="I1098">
        <v>33.665626525878906</v>
      </c>
      <c r="J1098" t="s">
        <v>64</v>
      </c>
      <c r="K1098" t="s">
        <v>64</v>
      </c>
      <c r="L1098">
        <v>19504</v>
      </c>
      <c r="M1098" t="s">
        <v>64</v>
      </c>
      <c r="N1098">
        <v>1</v>
      </c>
    </row>
    <row r="1099" spans="1:14" x14ac:dyDescent="0.3">
      <c r="A1099" t="s">
        <v>1253</v>
      </c>
      <c r="B1099" t="s">
        <v>37</v>
      </c>
      <c r="C1099" t="s">
        <v>45</v>
      </c>
      <c r="D1099" t="s">
        <v>43</v>
      </c>
      <c r="E1099" t="s">
        <v>733</v>
      </c>
      <c r="F1099" t="s">
        <v>736</v>
      </c>
      <c r="G1099" t="s">
        <v>736</v>
      </c>
      <c r="H1099" t="s">
        <v>64</v>
      </c>
      <c r="I1099">
        <v>28.615541458129883</v>
      </c>
      <c r="J1099" t="str">
        <f>IF(I1099&lt;35,"Y","N")</f>
        <v>Y</v>
      </c>
      <c r="K1099" t="s">
        <v>64</v>
      </c>
      <c r="L1099">
        <v>19734</v>
      </c>
      <c r="M1099" t="s">
        <v>64</v>
      </c>
      <c r="N1099">
        <v>1</v>
      </c>
    </row>
    <row r="1100" spans="1:14" x14ac:dyDescent="0.3">
      <c r="A1100" t="s">
        <v>443</v>
      </c>
      <c r="B1100" t="s">
        <v>724</v>
      </c>
      <c r="C1100" t="s">
        <v>55</v>
      </c>
      <c r="D1100" t="s">
        <v>735</v>
      </c>
      <c r="E1100" t="s">
        <v>733</v>
      </c>
      <c r="F1100" t="s">
        <v>736</v>
      </c>
      <c r="G1100" t="s">
        <v>736</v>
      </c>
      <c r="H1100" t="s">
        <v>64</v>
      </c>
      <c r="I1100">
        <v>29.485668182373047</v>
      </c>
      <c r="J1100" t="str">
        <f>IF(I1100&lt;35,"Y","N")</f>
        <v>Y</v>
      </c>
      <c r="K1100" t="s">
        <v>64</v>
      </c>
      <c r="L1100">
        <v>19916</v>
      </c>
      <c r="M1100" t="s">
        <v>64</v>
      </c>
      <c r="N1100">
        <v>1</v>
      </c>
    </row>
    <row r="1101" spans="1:14" x14ac:dyDescent="0.3">
      <c r="A1101" t="s">
        <v>156</v>
      </c>
      <c r="B1101" t="s">
        <v>727</v>
      </c>
      <c r="C1101" t="s">
        <v>46</v>
      </c>
      <c r="D1101" t="s">
        <v>735</v>
      </c>
      <c r="E1101" t="s">
        <v>733</v>
      </c>
      <c r="F1101" t="s">
        <v>736</v>
      </c>
      <c r="G1101" t="s">
        <v>736</v>
      </c>
      <c r="H1101" t="s">
        <v>64</v>
      </c>
      <c r="I1101">
        <v>26.850201606750488</v>
      </c>
      <c r="J1101" t="str">
        <f>IF(I1101&lt;35,"Y","N")</f>
        <v>Y</v>
      </c>
      <c r="K1101" t="s">
        <v>64</v>
      </c>
      <c r="L1101">
        <v>19977</v>
      </c>
      <c r="M1101" t="s">
        <v>64</v>
      </c>
      <c r="N1101">
        <v>1</v>
      </c>
    </row>
    <row r="1102" spans="1:14" x14ac:dyDescent="0.3">
      <c r="A1102" t="s">
        <v>684</v>
      </c>
      <c r="B1102" t="s">
        <v>726</v>
      </c>
      <c r="C1102" t="s">
        <v>50</v>
      </c>
      <c r="D1102" t="s">
        <v>735</v>
      </c>
      <c r="E1102" t="s">
        <v>733</v>
      </c>
      <c r="F1102" t="s">
        <v>736</v>
      </c>
      <c r="G1102" t="s">
        <v>736</v>
      </c>
      <c r="H1102" t="s">
        <v>64</v>
      </c>
      <c r="I1102">
        <v>28.184192657470703</v>
      </c>
      <c r="J1102" t="str">
        <f>IF(I1102&lt;35,"Y","N")</f>
        <v>Y</v>
      </c>
      <c r="K1102" t="s">
        <v>64</v>
      </c>
      <c r="L1102">
        <v>20055</v>
      </c>
      <c r="M1102" t="s">
        <v>64</v>
      </c>
      <c r="N1102">
        <v>1</v>
      </c>
    </row>
    <row r="1103" spans="1:14" x14ac:dyDescent="0.3">
      <c r="A1103" t="s">
        <v>495</v>
      </c>
      <c r="B1103" t="s">
        <v>725</v>
      </c>
      <c r="C1103" t="s">
        <v>56</v>
      </c>
      <c r="D1103" t="s">
        <v>735</v>
      </c>
      <c r="E1103" t="s">
        <v>733</v>
      </c>
      <c r="F1103" t="s">
        <v>736</v>
      </c>
      <c r="G1103" t="s">
        <v>736</v>
      </c>
      <c r="H1103" t="s">
        <v>64</v>
      </c>
      <c r="I1103">
        <v>26.920942306518555</v>
      </c>
      <c r="J1103" t="str">
        <f>IF(I1103&lt;35,"Y","N")</f>
        <v>Y</v>
      </c>
      <c r="K1103" t="s">
        <v>64</v>
      </c>
      <c r="L1103">
        <v>20061</v>
      </c>
      <c r="M1103" t="s">
        <v>64</v>
      </c>
      <c r="N1103">
        <v>1</v>
      </c>
    </row>
    <row r="1104" spans="1:14" x14ac:dyDescent="0.3">
      <c r="A1104" t="s">
        <v>1224</v>
      </c>
      <c r="B1104" t="s">
        <v>37</v>
      </c>
      <c r="C1104" t="s">
        <v>52</v>
      </c>
      <c r="D1104" t="s">
        <v>40</v>
      </c>
      <c r="E1104" t="s">
        <v>733</v>
      </c>
      <c r="F1104" t="s">
        <v>736</v>
      </c>
      <c r="G1104" t="s">
        <v>736</v>
      </c>
      <c r="H1104" t="s">
        <v>64</v>
      </c>
      <c r="I1104">
        <v>32.966882705688477</v>
      </c>
      <c r="J1104" t="s">
        <v>64</v>
      </c>
      <c r="K1104" t="s">
        <v>64</v>
      </c>
      <c r="L1104">
        <v>20374</v>
      </c>
      <c r="M1104" t="s">
        <v>64</v>
      </c>
      <c r="N1104">
        <v>1</v>
      </c>
    </row>
    <row r="1105" spans="1:14" x14ac:dyDescent="0.3">
      <c r="A1105" t="s">
        <v>969</v>
      </c>
      <c r="B1105" t="s">
        <v>37</v>
      </c>
      <c r="C1105" t="s">
        <v>61</v>
      </c>
      <c r="D1105" t="s">
        <v>42</v>
      </c>
      <c r="E1105" t="s">
        <v>64</v>
      </c>
      <c r="F1105">
        <v>829</v>
      </c>
      <c r="G1105" t="str">
        <f>IF(F1105 &gt; 25,"Y","N")</f>
        <v>Y</v>
      </c>
      <c r="H1105" t="s">
        <v>64</v>
      </c>
      <c r="I1105">
        <v>28.360513687133789</v>
      </c>
      <c r="J1105" t="s">
        <v>64</v>
      </c>
      <c r="K1105" t="s">
        <v>64</v>
      </c>
      <c r="L1105">
        <v>20432</v>
      </c>
      <c r="M1105" t="s">
        <v>64</v>
      </c>
      <c r="N1105">
        <v>1</v>
      </c>
    </row>
    <row r="1106" spans="1:14" x14ac:dyDescent="0.3">
      <c r="A1106" t="s">
        <v>173</v>
      </c>
      <c r="B1106" t="s">
        <v>728</v>
      </c>
      <c r="C1106" t="s">
        <v>46</v>
      </c>
      <c r="D1106" t="s">
        <v>40</v>
      </c>
      <c r="E1106" t="s">
        <v>733</v>
      </c>
      <c r="F1106" t="s">
        <v>736</v>
      </c>
      <c r="G1106" t="s">
        <v>736</v>
      </c>
      <c r="H1106" t="s">
        <v>64</v>
      </c>
      <c r="I1106">
        <v>29.213016510009766</v>
      </c>
      <c r="J1106" t="str">
        <f>IF(I1106&lt;35,"Y","N")</f>
        <v>Y</v>
      </c>
      <c r="K1106" t="s">
        <v>64</v>
      </c>
      <c r="L1106">
        <v>20452</v>
      </c>
      <c r="M1106" t="s">
        <v>64</v>
      </c>
      <c r="N1106">
        <v>1</v>
      </c>
    </row>
    <row r="1107" spans="1:14" x14ac:dyDescent="0.3">
      <c r="A1107" t="s">
        <v>1272</v>
      </c>
      <c r="B1107" t="s">
        <v>37</v>
      </c>
      <c r="C1107" t="s">
        <v>45</v>
      </c>
      <c r="D1107" t="s">
        <v>41</v>
      </c>
      <c r="E1107" t="s">
        <v>733</v>
      </c>
      <c r="F1107" t="s">
        <v>736</v>
      </c>
      <c r="G1107" t="s">
        <v>736</v>
      </c>
      <c r="H1107" t="s">
        <v>64</v>
      </c>
      <c r="I1107">
        <v>28.166768074035645</v>
      </c>
      <c r="J1107" t="str">
        <f>IF(I1107&lt;35,"Y","N")</f>
        <v>Y</v>
      </c>
      <c r="K1107" t="s">
        <v>64</v>
      </c>
      <c r="L1107">
        <v>20544</v>
      </c>
      <c r="M1107" t="s">
        <v>64</v>
      </c>
      <c r="N1107">
        <v>1</v>
      </c>
    </row>
    <row r="1108" spans="1:14" x14ac:dyDescent="0.3">
      <c r="A1108" t="s">
        <v>1150</v>
      </c>
      <c r="B1108" t="s">
        <v>37</v>
      </c>
      <c r="C1108" t="s">
        <v>48</v>
      </c>
      <c r="D1108" t="s">
        <v>735</v>
      </c>
      <c r="E1108" t="s">
        <v>733</v>
      </c>
      <c r="F1108" t="s">
        <v>736</v>
      </c>
      <c r="G1108" t="s">
        <v>736</v>
      </c>
      <c r="H1108" t="s">
        <v>64</v>
      </c>
      <c r="I1108">
        <v>32.65570068359375</v>
      </c>
      <c r="J1108" t="str">
        <f>IF(I1108&lt;35,"Y","N")</f>
        <v>Y</v>
      </c>
      <c r="K1108" t="s">
        <v>64</v>
      </c>
      <c r="L1108">
        <v>20662</v>
      </c>
      <c r="M1108" t="s">
        <v>64</v>
      </c>
      <c r="N1108">
        <v>1</v>
      </c>
    </row>
    <row r="1109" spans="1:14" x14ac:dyDescent="0.3">
      <c r="A1109" t="s">
        <v>997</v>
      </c>
      <c r="B1109" t="s">
        <v>37</v>
      </c>
      <c r="C1109" t="s">
        <v>46</v>
      </c>
      <c r="D1109" t="s">
        <v>41</v>
      </c>
      <c r="E1109" t="s">
        <v>64</v>
      </c>
      <c r="F1109">
        <v>72</v>
      </c>
      <c r="G1109" t="str">
        <f>IF(F1109 &gt; 25,"Y","N")</f>
        <v>Y</v>
      </c>
      <c r="H1109" t="s">
        <v>64</v>
      </c>
      <c r="I1109">
        <v>31.15847110748291</v>
      </c>
      <c r="J1109" t="str">
        <f>IF(I1109&lt;35,"Y","N")</f>
        <v>Y</v>
      </c>
      <c r="K1109" t="s">
        <v>64</v>
      </c>
      <c r="L1109">
        <v>20713</v>
      </c>
      <c r="M1109" t="s">
        <v>64</v>
      </c>
      <c r="N1109">
        <v>1</v>
      </c>
    </row>
    <row r="1110" spans="1:14" x14ac:dyDescent="0.3">
      <c r="A1110" t="s">
        <v>1057</v>
      </c>
      <c r="B1110" t="s">
        <v>37</v>
      </c>
      <c r="C1110" t="s">
        <v>60</v>
      </c>
      <c r="D1110" t="s">
        <v>42</v>
      </c>
      <c r="E1110" t="s">
        <v>64</v>
      </c>
      <c r="F1110">
        <v>71</v>
      </c>
      <c r="G1110" t="str">
        <f>IF(F1110 &gt; 25,"Y","N")</f>
        <v>Y</v>
      </c>
      <c r="H1110" t="s">
        <v>64</v>
      </c>
      <c r="I1110">
        <v>29.487957000732422</v>
      </c>
      <c r="J1110" t="str">
        <f>IF(I1110&lt;35,"Y","N")</f>
        <v>Y</v>
      </c>
      <c r="K1110" t="s">
        <v>64</v>
      </c>
      <c r="L1110">
        <v>20780</v>
      </c>
      <c r="M1110" t="s">
        <v>64</v>
      </c>
      <c r="N1110">
        <v>1</v>
      </c>
    </row>
    <row r="1111" spans="1:14" x14ac:dyDescent="0.3">
      <c r="A1111" t="s">
        <v>820</v>
      </c>
      <c r="B1111" t="s">
        <v>37</v>
      </c>
      <c r="C1111" t="s">
        <v>48</v>
      </c>
      <c r="D1111" t="s">
        <v>41</v>
      </c>
      <c r="E1111" t="s">
        <v>64</v>
      </c>
      <c r="F1111">
        <v>313</v>
      </c>
      <c r="G1111" t="str">
        <f>IF(F1111 &gt; 25,"Y","N")</f>
        <v>Y</v>
      </c>
      <c r="H1111" t="s">
        <v>64</v>
      </c>
      <c r="I1111">
        <v>33.262996673583984</v>
      </c>
      <c r="J1111" t="s">
        <v>64</v>
      </c>
      <c r="K1111" t="s">
        <v>64</v>
      </c>
      <c r="L1111">
        <v>20902</v>
      </c>
      <c r="M1111" t="s">
        <v>64</v>
      </c>
      <c r="N1111">
        <v>1</v>
      </c>
    </row>
    <row r="1112" spans="1:14" x14ac:dyDescent="0.3">
      <c r="A1112" t="s">
        <v>1308</v>
      </c>
      <c r="B1112" t="s">
        <v>37</v>
      </c>
      <c r="C1112" t="s">
        <v>58</v>
      </c>
      <c r="D1112" t="s">
        <v>42</v>
      </c>
      <c r="E1112" t="s">
        <v>733</v>
      </c>
      <c r="F1112" t="s">
        <v>736</v>
      </c>
      <c r="G1112" t="s">
        <v>736</v>
      </c>
      <c r="H1112" t="s">
        <v>64</v>
      </c>
      <c r="I1112">
        <v>26.549168586730957</v>
      </c>
      <c r="J1112" t="str">
        <f>IF(I1112&lt;35,"Y","N")</f>
        <v>Y</v>
      </c>
      <c r="K1112" t="s">
        <v>64</v>
      </c>
      <c r="L1112">
        <v>21183</v>
      </c>
      <c r="M1112" t="s">
        <v>64</v>
      </c>
      <c r="N1112">
        <v>1</v>
      </c>
    </row>
    <row r="1113" spans="1:14" x14ac:dyDescent="0.3">
      <c r="A1113" t="s">
        <v>1342</v>
      </c>
      <c r="B1113" t="s">
        <v>37</v>
      </c>
      <c r="C1113" t="s">
        <v>63</v>
      </c>
      <c r="D1113" t="s">
        <v>42</v>
      </c>
      <c r="E1113" t="s">
        <v>733</v>
      </c>
      <c r="F1113" t="s">
        <v>736</v>
      </c>
      <c r="G1113" t="s">
        <v>736</v>
      </c>
      <c r="H1113" t="s">
        <v>64</v>
      </c>
      <c r="I1113">
        <v>23.35295581817627</v>
      </c>
      <c r="J1113" t="str">
        <f>IF(I1113&lt;35,"Y","N")</f>
        <v>Y</v>
      </c>
      <c r="K1113" t="s">
        <v>64</v>
      </c>
      <c r="L1113">
        <v>21191</v>
      </c>
      <c r="M1113" t="s">
        <v>64</v>
      </c>
      <c r="N1113">
        <v>1</v>
      </c>
    </row>
    <row r="1114" spans="1:14" x14ac:dyDescent="0.3">
      <c r="A1114" t="s">
        <v>640</v>
      </c>
      <c r="B1114" t="s">
        <v>726</v>
      </c>
      <c r="C1114" t="s">
        <v>60</v>
      </c>
      <c r="D1114" t="s">
        <v>735</v>
      </c>
      <c r="E1114" t="s">
        <v>733</v>
      </c>
      <c r="F1114" t="s">
        <v>736</v>
      </c>
      <c r="G1114" t="s">
        <v>736</v>
      </c>
      <c r="H1114" t="s">
        <v>64</v>
      </c>
      <c r="I1114">
        <v>26.064499855041504</v>
      </c>
      <c r="J1114" t="str">
        <f>IF(I1114&lt;35,"Y","N")</f>
        <v>Y</v>
      </c>
      <c r="K1114" t="s">
        <v>64</v>
      </c>
      <c r="L1114">
        <v>21233</v>
      </c>
      <c r="M1114" t="s">
        <v>64</v>
      </c>
      <c r="N1114">
        <v>1</v>
      </c>
    </row>
    <row r="1115" spans="1:14" x14ac:dyDescent="0.3">
      <c r="A1115" t="s">
        <v>557</v>
      </c>
      <c r="B1115" t="s">
        <v>38</v>
      </c>
      <c r="C1115" t="s">
        <v>56</v>
      </c>
      <c r="D1115" t="s">
        <v>735</v>
      </c>
      <c r="E1115" t="s">
        <v>733</v>
      </c>
      <c r="F1115" t="s">
        <v>736</v>
      </c>
      <c r="G1115" t="s">
        <v>736</v>
      </c>
      <c r="H1115" t="s">
        <v>64</v>
      </c>
      <c r="I1115">
        <v>22.835331916809082</v>
      </c>
      <c r="J1115" t="s">
        <v>64</v>
      </c>
      <c r="K1115" t="s">
        <v>64</v>
      </c>
      <c r="L1115">
        <v>21252</v>
      </c>
      <c r="M1115" t="s">
        <v>64</v>
      </c>
      <c r="N1115">
        <v>1</v>
      </c>
    </row>
    <row r="1116" spans="1:14" x14ac:dyDescent="0.3">
      <c r="A1116" t="s">
        <v>897</v>
      </c>
      <c r="B1116" t="s">
        <v>37</v>
      </c>
      <c r="C1116" t="s">
        <v>45</v>
      </c>
      <c r="D1116" t="s">
        <v>42</v>
      </c>
      <c r="E1116" t="s">
        <v>64</v>
      </c>
      <c r="F1116">
        <v>911</v>
      </c>
      <c r="G1116" t="str">
        <f>IF(F1116 &gt; 25,"Y","N")</f>
        <v>Y</v>
      </c>
      <c r="H1116" t="s">
        <v>64</v>
      </c>
      <c r="I1116">
        <v>24.471283912658691</v>
      </c>
      <c r="J1116" t="s">
        <v>64</v>
      </c>
      <c r="K1116" t="s">
        <v>64</v>
      </c>
      <c r="L1116">
        <v>21288</v>
      </c>
      <c r="M1116" t="s">
        <v>64</v>
      </c>
      <c r="N1116">
        <v>1</v>
      </c>
    </row>
    <row r="1117" spans="1:14" x14ac:dyDescent="0.3">
      <c r="A1117" t="s">
        <v>84</v>
      </c>
      <c r="B1117" t="s">
        <v>727</v>
      </c>
      <c r="C1117" t="s">
        <v>56</v>
      </c>
      <c r="D1117" t="s">
        <v>735</v>
      </c>
      <c r="E1117" t="s">
        <v>733</v>
      </c>
      <c r="F1117" t="s">
        <v>736</v>
      </c>
      <c r="G1117" t="s">
        <v>736</v>
      </c>
      <c r="H1117" t="s">
        <v>64</v>
      </c>
      <c r="I1117">
        <v>22.964215278625488</v>
      </c>
      <c r="J1117" t="str">
        <f>IF(I1117&lt;35,"Y","N")</f>
        <v>Y</v>
      </c>
      <c r="K1117" t="s">
        <v>64</v>
      </c>
      <c r="L1117">
        <v>21291</v>
      </c>
      <c r="M1117" t="s">
        <v>64</v>
      </c>
      <c r="N1117">
        <v>1</v>
      </c>
    </row>
    <row r="1118" spans="1:14" x14ac:dyDescent="0.3">
      <c r="A1118" t="s">
        <v>760</v>
      </c>
      <c r="B1118" t="s">
        <v>37</v>
      </c>
      <c r="C1118" t="s">
        <v>50</v>
      </c>
      <c r="D1118" t="s">
        <v>41</v>
      </c>
      <c r="E1118" t="s">
        <v>733</v>
      </c>
      <c r="F1118" t="s">
        <v>736</v>
      </c>
      <c r="G1118" t="s">
        <v>736</v>
      </c>
      <c r="H1118" t="s">
        <v>64</v>
      </c>
      <c r="I1118">
        <v>34.866514205932617</v>
      </c>
      <c r="J1118" t="str">
        <f>IF(I1118&lt;35,"Y","N")</f>
        <v>Y</v>
      </c>
      <c r="K1118" t="s">
        <v>64</v>
      </c>
      <c r="L1118">
        <v>21358</v>
      </c>
      <c r="M1118" t="s">
        <v>64</v>
      </c>
      <c r="N1118">
        <v>1</v>
      </c>
    </row>
    <row r="1119" spans="1:14" x14ac:dyDescent="0.3">
      <c r="A1119" t="s">
        <v>1207</v>
      </c>
      <c r="B1119" t="s">
        <v>37</v>
      </c>
      <c r="C1119" t="s">
        <v>53</v>
      </c>
      <c r="D1119" t="s">
        <v>41</v>
      </c>
      <c r="E1119" t="s">
        <v>733</v>
      </c>
      <c r="F1119" t="s">
        <v>736</v>
      </c>
      <c r="G1119" t="s">
        <v>736</v>
      </c>
      <c r="H1119" t="s">
        <v>64</v>
      </c>
      <c r="I1119">
        <v>29.37752628326416</v>
      </c>
      <c r="J1119" t="str">
        <f>IF(I1119&lt;35,"Y","N")</f>
        <v>Y</v>
      </c>
      <c r="K1119" t="s">
        <v>64</v>
      </c>
      <c r="L1119">
        <v>21478</v>
      </c>
      <c r="M1119" t="s">
        <v>64</v>
      </c>
      <c r="N1119">
        <v>1</v>
      </c>
    </row>
    <row r="1120" spans="1:14" x14ac:dyDescent="0.3">
      <c r="A1120" t="s">
        <v>1101</v>
      </c>
      <c r="B1120" t="s">
        <v>37</v>
      </c>
      <c r="C1120" t="s">
        <v>56</v>
      </c>
      <c r="D1120" t="s">
        <v>43</v>
      </c>
      <c r="E1120" t="s">
        <v>64</v>
      </c>
      <c r="F1120">
        <v>106</v>
      </c>
      <c r="G1120" t="str">
        <f>IF(F1120 &gt; 25,"Y","N")</f>
        <v>Y</v>
      </c>
      <c r="H1120" t="s">
        <v>64</v>
      </c>
      <c r="I1120">
        <v>29.403543472290039</v>
      </c>
      <c r="J1120" t="str">
        <f>IF(I1120&lt;35,"Y","N")</f>
        <v>Y</v>
      </c>
      <c r="K1120" t="s">
        <v>64</v>
      </c>
      <c r="L1120">
        <v>21559</v>
      </c>
      <c r="M1120" t="s">
        <v>64</v>
      </c>
      <c r="N1120">
        <v>1</v>
      </c>
    </row>
    <row r="1121" spans="1:14" x14ac:dyDescent="0.3">
      <c r="A1121" t="s">
        <v>607</v>
      </c>
      <c r="B1121" t="s">
        <v>726</v>
      </c>
      <c r="C1121" t="s">
        <v>50</v>
      </c>
      <c r="D1121" t="s">
        <v>40</v>
      </c>
      <c r="E1121" t="s">
        <v>733</v>
      </c>
      <c r="F1121" t="s">
        <v>736</v>
      </c>
      <c r="G1121" t="s">
        <v>736</v>
      </c>
      <c r="H1121" t="s">
        <v>64</v>
      </c>
      <c r="I1121">
        <v>23.396040916442871</v>
      </c>
      <c r="J1121" t="str">
        <f>IF(I1121&lt;35,"Y","N")</f>
        <v>Y</v>
      </c>
      <c r="K1121" t="s">
        <v>64</v>
      </c>
      <c r="L1121">
        <v>21803</v>
      </c>
      <c r="M1121" t="s">
        <v>64</v>
      </c>
      <c r="N1121">
        <v>1</v>
      </c>
    </row>
    <row r="1122" spans="1:14" x14ac:dyDescent="0.3">
      <c r="A1122" t="s">
        <v>1518</v>
      </c>
      <c r="B1122" t="s">
        <v>38</v>
      </c>
      <c r="C1122" t="s">
        <v>45</v>
      </c>
      <c r="D1122" t="s">
        <v>40</v>
      </c>
      <c r="E1122" t="s">
        <v>64</v>
      </c>
      <c r="F1122">
        <v>1751</v>
      </c>
      <c r="G1122" t="str">
        <f>IF(F1122 &gt; 25,"Y","N")</f>
        <v>Y</v>
      </c>
      <c r="H1122" t="s">
        <v>64</v>
      </c>
      <c r="I1122">
        <v>24.73239803314209</v>
      </c>
      <c r="J1122" t="s">
        <v>64</v>
      </c>
      <c r="K1122" t="s">
        <v>64</v>
      </c>
      <c r="L1122">
        <v>22055</v>
      </c>
      <c r="M1122" t="s">
        <v>64</v>
      </c>
      <c r="N1122">
        <v>1</v>
      </c>
    </row>
    <row r="1123" spans="1:14" x14ac:dyDescent="0.3">
      <c r="A1123" t="s">
        <v>97</v>
      </c>
      <c r="B1123" t="s">
        <v>727</v>
      </c>
      <c r="C1123" t="s">
        <v>46</v>
      </c>
      <c r="D1123" t="s">
        <v>735</v>
      </c>
      <c r="E1123" t="s">
        <v>733</v>
      </c>
      <c r="F1123" t="s">
        <v>736</v>
      </c>
      <c r="G1123" t="s">
        <v>736</v>
      </c>
      <c r="H1123" t="s">
        <v>64</v>
      </c>
      <c r="I1123">
        <v>22.597517967224121</v>
      </c>
      <c r="J1123" t="str">
        <f t="shared" ref="J1123:J1130" si="46">IF(I1123&lt;35,"Y","N")</f>
        <v>Y</v>
      </c>
      <c r="K1123" t="s">
        <v>64</v>
      </c>
      <c r="L1123">
        <v>22276</v>
      </c>
      <c r="M1123" t="s">
        <v>64</v>
      </c>
      <c r="N1123">
        <v>1</v>
      </c>
    </row>
    <row r="1124" spans="1:14" x14ac:dyDescent="0.3">
      <c r="A1124" t="s">
        <v>1332</v>
      </c>
      <c r="B1124" t="s">
        <v>37</v>
      </c>
      <c r="C1124" t="s">
        <v>54</v>
      </c>
      <c r="D1124" t="s">
        <v>735</v>
      </c>
      <c r="E1124" t="s">
        <v>733</v>
      </c>
      <c r="F1124" t="s">
        <v>736</v>
      </c>
      <c r="G1124" t="s">
        <v>736</v>
      </c>
      <c r="H1124" t="s">
        <v>64</v>
      </c>
      <c r="I1124">
        <v>30.112363815307617</v>
      </c>
      <c r="J1124" t="str">
        <f t="shared" si="46"/>
        <v>Y</v>
      </c>
      <c r="K1124" t="s">
        <v>64</v>
      </c>
      <c r="L1124">
        <v>22315</v>
      </c>
      <c r="M1124" t="s">
        <v>64</v>
      </c>
      <c r="N1124">
        <v>1</v>
      </c>
    </row>
    <row r="1125" spans="1:14" x14ac:dyDescent="0.3">
      <c r="A1125" t="s">
        <v>303</v>
      </c>
      <c r="B1125" t="s">
        <v>722</v>
      </c>
      <c r="C1125" t="s">
        <v>45</v>
      </c>
      <c r="D1125" t="s">
        <v>735</v>
      </c>
      <c r="E1125" t="s">
        <v>733</v>
      </c>
      <c r="F1125" t="s">
        <v>736</v>
      </c>
      <c r="G1125" t="s">
        <v>736</v>
      </c>
      <c r="H1125" t="s">
        <v>64</v>
      </c>
      <c r="I1125">
        <v>23.676959991455078</v>
      </c>
      <c r="J1125" t="str">
        <f t="shared" si="46"/>
        <v>Y</v>
      </c>
      <c r="K1125" t="s">
        <v>64</v>
      </c>
      <c r="L1125">
        <v>22357</v>
      </c>
      <c r="M1125" t="s">
        <v>64</v>
      </c>
      <c r="N1125">
        <v>1</v>
      </c>
    </row>
    <row r="1126" spans="1:14" x14ac:dyDescent="0.3">
      <c r="A1126" t="s">
        <v>1003</v>
      </c>
      <c r="B1126" t="s">
        <v>37</v>
      </c>
      <c r="C1126" t="s">
        <v>46</v>
      </c>
      <c r="D1126" t="s">
        <v>41</v>
      </c>
      <c r="E1126" t="s">
        <v>64</v>
      </c>
      <c r="F1126">
        <v>810</v>
      </c>
      <c r="G1126" t="str">
        <f>IF(F1126 &gt; 25,"Y","N")</f>
        <v>Y</v>
      </c>
      <c r="H1126" t="s">
        <v>64</v>
      </c>
      <c r="I1126">
        <v>31.138491630554199</v>
      </c>
      <c r="J1126" t="str">
        <f t="shared" si="46"/>
        <v>Y</v>
      </c>
      <c r="K1126" t="s">
        <v>64</v>
      </c>
      <c r="L1126">
        <v>22401</v>
      </c>
      <c r="M1126" t="s">
        <v>64</v>
      </c>
      <c r="N1126">
        <v>1</v>
      </c>
    </row>
    <row r="1127" spans="1:14" x14ac:dyDescent="0.3">
      <c r="A1127" t="s">
        <v>393</v>
      </c>
      <c r="B1127" t="s">
        <v>724</v>
      </c>
      <c r="C1127" t="s">
        <v>56</v>
      </c>
      <c r="D1127" t="s">
        <v>735</v>
      </c>
      <c r="E1127" t="s">
        <v>733</v>
      </c>
      <c r="F1127" t="s">
        <v>736</v>
      </c>
      <c r="G1127" t="s">
        <v>736</v>
      </c>
      <c r="H1127" t="s">
        <v>64</v>
      </c>
      <c r="I1127">
        <v>25.758206367492676</v>
      </c>
      <c r="J1127" t="str">
        <f t="shared" si="46"/>
        <v>Y</v>
      </c>
      <c r="K1127" t="s">
        <v>64</v>
      </c>
      <c r="L1127">
        <v>22440</v>
      </c>
      <c r="M1127" t="s">
        <v>64</v>
      </c>
      <c r="N1127">
        <v>1</v>
      </c>
    </row>
    <row r="1128" spans="1:14" x14ac:dyDescent="0.3">
      <c r="A1128" t="s">
        <v>1312</v>
      </c>
      <c r="B1128" t="s">
        <v>37</v>
      </c>
      <c r="C1128" t="s">
        <v>58</v>
      </c>
      <c r="D1128" t="s">
        <v>41</v>
      </c>
      <c r="E1128" t="s">
        <v>733</v>
      </c>
      <c r="F1128" t="s">
        <v>736</v>
      </c>
      <c r="G1128" t="s">
        <v>736</v>
      </c>
      <c r="H1128" t="s">
        <v>64</v>
      </c>
      <c r="I1128">
        <v>24.495641708374023</v>
      </c>
      <c r="J1128" t="str">
        <f t="shared" si="46"/>
        <v>Y</v>
      </c>
      <c r="K1128" t="s">
        <v>64</v>
      </c>
      <c r="L1128">
        <v>22584</v>
      </c>
      <c r="M1128" t="s">
        <v>64</v>
      </c>
      <c r="N1128">
        <v>1</v>
      </c>
    </row>
    <row r="1129" spans="1:14" x14ac:dyDescent="0.3">
      <c r="A1129" t="s">
        <v>260</v>
      </c>
      <c r="B1129" t="s">
        <v>722</v>
      </c>
      <c r="C1129" t="s">
        <v>46</v>
      </c>
      <c r="D1129" t="s">
        <v>735</v>
      </c>
      <c r="E1129" t="s">
        <v>733</v>
      </c>
      <c r="F1129" t="s">
        <v>736</v>
      </c>
      <c r="G1129" t="s">
        <v>736</v>
      </c>
      <c r="H1129" t="s">
        <v>64</v>
      </c>
      <c r="I1129">
        <v>28.887948036193848</v>
      </c>
      <c r="J1129" t="str">
        <f t="shared" si="46"/>
        <v>Y</v>
      </c>
      <c r="K1129" t="s">
        <v>64</v>
      </c>
      <c r="L1129">
        <v>22630</v>
      </c>
      <c r="M1129" t="s">
        <v>64</v>
      </c>
      <c r="N1129">
        <v>1</v>
      </c>
    </row>
    <row r="1130" spans="1:14" x14ac:dyDescent="0.3">
      <c r="A1130" t="s">
        <v>918</v>
      </c>
      <c r="B1130" t="s">
        <v>37</v>
      </c>
      <c r="C1130" t="s">
        <v>58</v>
      </c>
      <c r="D1130" t="s">
        <v>42</v>
      </c>
      <c r="E1130" t="s">
        <v>64</v>
      </c>
      <c r="F1130">
        <v>2244</v>
      </c>
      <c r="G1130" t="str">
        <f>IF(F1130 &gt; 25,"Y","N")</f>
        <v>Y</v>
      </c>
      <c r="H1130" t="s">
        <v>64</v>
      </c>
      <c r="I1130">
        <v>29.906972885131836</v>
      </c>
      <c r="J1130" t="str">
        <f t="shared" si="46"/>
        <v>Y</v>
      </c>
      <c r="K1130" t="s">
        <v>64</v>
      </c>
      <c r="L1130">
        <v>22770</v>
      </c>
      <c r="M1130" t="s">
        <v>64</v>
      </c>
      <c r="N1130">
        <v>1</v>
      </c>
    </row>
    <row r="1131" spans="1:14" x14ac:dyDescent="0.3">
      <c r="A1131" t="s">
        <v>868</v>
      </c>
      <c r="B1131" t="s">
        <v>37</v>
      </c>
      <c r="C1131" t="s">
        <v>57</v>
      </c>
      <c r="D1131" t="s">
        <v>43</v>
      </c>
      <c r="E1131" t="s">
        <v>64</v>
      </c>
      <c r="F1131">
        <v>0</v>
      </c>
      <c r="G1131" t="str">
        <f>IF(F1131 &gt; 25,"Y","N")</f>
        <v>N</v>
      </c>
      <c r="H1131" t="s">
        <v>64</v>
      </c>
      <c r="I1131">
        <v>30.325882911682129</v>
      </c>
      <c r="J1131" t="s">
        <v>64</v>
      </c>
      <c r="K1131" t="s">
        <v>64</v>
      </c>
      <c r="L1131">
        <v>22798</v>
      </c>
      <c r="M1131" t="s">
        <v>64</v>
      </c>
      <c r="N1131">
        <v>1</v>
      </c>
    </row>
    <row r="1132" spans="1:14" x14ac:dyDescent="0.3">
      <c r="A1132" t="s">
        <v>1382</v>
      </c>
      <c r="B1132" t="s">
        <v>37</v>
      </c>
      <c r="C1132" t="s">
        <v>59</v>
      </c>
      <c r="D1132" t="s">
        <v>40</v>
      </c>
      <c r="E1132" t="s">
        <v>733</v>
      </c>
      <c r="F1132" t="s">
        <v>736</v>
      </c>
      <c r="G1132" t="s">
        <v>736</v>
      </c>
      <c r="H1132" t="s">
        <v>64</v>
      </c>
      <c r="I1132">
        <v>30.525837898254395</v>
      </c>
      <c r="J1132" t="str">
        <f>IF(I1132&lt;35,"Y","N")</f>
        <v>Y</v>
      </c>
      <c r="K1132" t="s">
        <v>64</v>
      </c>
      <c r="L1132">
        <v>23235</v>
      </c>
      <c r="M1132" t="s">
        <v>64</v>
      </c>
      <c r="N1132">
        <v>1</v>
      </c>
    </row>
    <row r="1133" spans="1:14" x14ac:dyDescent="0.3">
      <c r="A1133" t="s">
        <v>1536</v>
      </c>
      <c r="B1133" t="s">
        <v>38</v>
      </c>
      <c r="C1133" t="s">
        <v>56</v>
      </c>
      <c r="D1133" t="s">
        <v>40</v>
      </c>
      <c r="E1133" t="s">
        <v>733</v>
      </c>
      <c r="F1133" t="s">
        <v>736</v>
      </c>
      <c r="G1133" t="s">
        <v>736</v>
      </c>
      <c r="H1133" t="s">
        <v>64</v>
      </c>
      <c r="I1133">
        <v>22.634432792663574</v>
      </c>
      <c r="J1133" t="s">
        <v>64</v>
      </c>
      <c r="K1133" t="s">
        <v>64</v>
      </c>
      <c r="L1133">
        <v>23493</v>
      </c>
      <c r="M1133" t="s">
        <v>64</v>
      </c>
      <c r="N1133">
        <v>1</v>
      </c>
    </row>
    <row r="1134" spans="1:14" x14ac:dyDescent="0.3">
      <c r="A1134" t="s">
        <v>1365</v>
      </c>
      <c r="B1134" t="s">
        <v>37</v>
      </c>
      <c r="C1134" t="s">
        <v>46</v>
      </c>
      <c r="D1134" t="s">
        <v>42</v>
      </c>
      <c r="E1134" t="s">
        <v>733</v>
      </c>
      <c r="F1134" t="s">
        <v>736</v>
      </c>
      <c r="G1134" t="s">
        <v>736</v>
      </c>
      <c r="H1134" t="s">
        <v>64</v>
      </c>
      <c r="I1134">
        <v>28.040456771850586</v>
      </c>
      <c r="J1134" t="str">
        <f t="shared" ref="J1134:J1140" si="47">IF(I1134&lt;35,"Y","N")</f>
        <v>Y</v>
      </c>
      <c r="K1134" t="s">
        <v>64</v>
      </c>
      <c r="L1134">
        <v>23583</v>
      </c>
      <c r="M1134" t="s">
        <v>64</v>
      </c>
      <c r="N1134">
        <v>1</v>
      </c>
    </row>
    <row r="1135" spans="1:14" x14ac:dyDescent="0.3">
      <c r="A1135" t="s">
        <v>1424</v>
      </c>
      <c r="B1135" t="s">
        <v>37</v>
      </c>
      <c r="C1135" t="s">
        <v>61</v>
      </c>
      <c r="D1135" t="s">
        <v>40</v>
      </c>
      <c r="E1135" t="s">
        <v>733</v>
      </c>
      <c r="F1135" t="s">
        <v>736</v>
      </c>
      <c r="G1135" t="s">
        <v>736</v>
      </c>
      <c r="H1135" t="s">
        <v>64</v>
      </c>
      <c r="I1135">
        <v>32.69437313079834</v>
      </c>
      <c r="J1135" t="str">
        <f t="shared" si="47"/>
        <v>Y</v>
      </c>
      <c r="K1135" t="s">
        <v>64</v>
      </c>
      <c r="L1135">
        <v>543</v>
      </c>
      <c r="M1135" t="s">
        <v>64</v>
      </c>
      <c r="N1135">
        <v>1</v>
      </c>
    </row>
    <row r="1136" spans="1:14" x14ac:dyDescent="0.3">
      <c r="A1136" t="s">
        <v>371</v>
      </c>
      <c r="B1136" t="s">
        <v>724</v>
      </c>
      <c r="C1136" t="s">
        <v>45</v>
      </c>
      <c r="D1136" t="s">
        <v>735</v>
      </c>
      <c r="E1136" t="s">
        <v>733</v>
      </c>
      <c r="F1136" t="s">
        <v>736</v>
      </c>
      <c r="G1136" t="s">
        <v>736</v>
      </c>
      <c r="H1136" t="s">
        <v>64</v>
      </c>
      <c r="I1136">
        <v>25.606398582458496</v>
      </c>
      <c r="J1136" t="str">
        <f t="shared" si="47"/>
        <v>Y</v>
      </c>
      <c r="K1136" t="s">
        <v>64</v>
      </c>
      <c r="L1136">
        <v>23597</v>
      </c>
      <c r="M1136" t="s">
        <v>64</v>
      </c>
      <c r="N1136">
        <v>1</v>
      </c>
    </row>
    <row r="1137" spans="1:14" x14ac:dyDescent="0.3">
      <c r="A1137" t="s">
        <v>1425</v>
      </c>
      <c r="B1137" t="s">
        <v>37</v>
      </c>
      <c r="C1137" t="s">
        <v>1613</v>
      </c>
      <c r="D1137" t="s">
        <v>40</v>
      </c>
      <c r="E1137" t="s">
        <v>733</v>
      </c>
      <c r="F1137" t="s">
        <v>736</v>
      </c>
      <c r="G1137" t="s">
        <v>736</v>
      </c>
      <c r="H1137" t="s">
        <v>64</v>
      </c>
      <c r="I1137">
        <v>36.369844436645508</v>
      </c>
      <c r="J1137" t="str">
        <f t="shared" si="47"/>
        <v>N</v>
      </c>
      <c r="K1137" t="s">
        <v>733</v>
      </c>
      <c r="L1137" t="s">
        <v>736</v>
      </c>
      <c r="M1137" t="s">
        <v>736</v>
      </c>
      <c r="N1137">
        <v>0</v>
      </c>
    </row>
    <row r="1138" spans="1:14" x14ac:dyDescent="0.3">
      <c r="A1138" t="s">
        <v>910</v>
      </c>
      <c r="B1138" t="s">
        <v>37</v>
      </c>
      <c r="C1138" t="s">
        <v>58</v>
      </c>
      <c r="D1138" t="s">
        <v>43</v>
      </c>
      <c r="E1138" t="s">
        <v>64</v>
      </c>
      <c r="F1138">
        <v>1471</v>
      </c>
      <c r="G1138" t="str">
        <f>IF(F1138 &gt; 25,"Y","N")</f>
        <v>Y</v>
      </c>
      <c r="H1138" t="s">
        <v>64</v>
      </c>
      <c r="I1138">
        <v>27.872626304626465</v>
      </c>
      <c r="J1138" t="str">
        <f t="shared" si="47"/>
        <v>Y</v>
      </c>
      <c r="K1138" t="s">
        <v>64</v>
      </c>
      <c r="L1138">
        <v>23868</v>
      </c>
      <c r="M1138" t="s">
        <v>64</v>
      </c>
      <c r="N1138">
        <v>1</v>
      </c>
    </row>
    <row r="1139" spans="1:14" x14ac:dyDescent="0.3">
      <c r="A1139" t="s">
        <v>383</v>
      </c>
      <c r="B1139" t="s">
        <v>724</v>
      </c>
      <c r="C1139" t="s">
        <v>45</v>
      </c>
      <c r="D1139" t="s">
        <v>735</v>
      </c>
      <c r="E1139" t="s">
        <v>733</v>
      </c>
      <c r="F1139" t="s">
        <v>736</v>
      </c>
      <c r="G1139" t="s">
        <v>736</v>
      </c>
      <c r="H1139" t="s">
        <v>64</v>
      </c>
      <c r="I1139">
        <v>19.117362022399902</v>
      </c>
      <c r="J1139" t="str">
        <f t="shared" si="47"/>
        <v>Y</v>
      </c>
      <c r="K1139" t="s">
        <v>64</v>
      </c>
      <c r="L1139">
        <v>23890</v>
      </c>
      <c r="M1139" t="s">
        <v>64</v>
      </c>
      <c r="N1139">
        <v>1</v>
      </c>
    </row>
    <row r="1140" spans="1:14" x14ac:dyDescent="0.3">
      <c r="A1140" t="s">
        <v>107</v>
      </c>
      <c r="B1140" t="s">
        <v>727</v>
      </c>
      <c r="C1140" t="s">
        <v>45</v>
      </c>
      <c r="D1140" t="s">
        <v>735</v>
      </c>
      <c r="E1140" t="s">
        <v>733</v>
      </c>
      <c r="F1140" t="s">
        <v>736</v>
      </c>
      <c r="G1140" t="s">
        <v>736</v>
      </c>
      <c r="H1140" t="s">
        <v>64</v>
      </c>
      <c r="I1140">
        <v>23.829601287841797</v>
      </c>
      <c r="J1140" t="str">
        <f t="shared" si="47"/>
        <v>Y</v>
      </c>
      <c r="K1140" t="s">
        <v>64</v>
      </c>
      <c r="L1140">
        <v>24301</v>
      </c>
      <c r="M1140" t="s">
        <v>64</v>
      </c>
      <c r="N1140">
        <v>1</v>
      </c>
    </row>
    <row r="1141" spans="1:14" x14ac:dyDescent="0.3">
      <c r="A1141" t="s">
        <v>1497</v>
      </c>
      <c r="B1141" t="s">
        <v>38</v>
      </c>
      <c r="C1141" t="s">
        <v>50</v>
      </c>
      <c r="D1141" t="s">
        <v>734</v>
      </c>
      <c r="E1141" t="s">
        <v>733</v>
      </c>
      <c r="F1141" t="s">
        <v>736</v>
      </c>
      <c r="G1141" t="s">
        <v>736</v>
      </c>
      <c r="H1141" t="s">
        <v>64</v>
      </c>
      <c r="I1141">
        <v>29.852825164794922</v>
      </c>
      <c r="J1141" t="s">
        <v>64</v>
      </c>
      <c r="K1141" t="s">
        <v>64</v>
      </c>
      <c r="L1141">
        <v>24394</v>
      </c>
      <c r="M1141" t="s">
        <v>64</v>
      </c>
      <c r="N1141">
        <v>1</v>
      </c>
    </row>
    <row r="1142" spans="1:14" x14ac:dyDescent="0.3">
      <c r="A1142" t="s">
        <v>1426</v>
      </c>
      <c r="B1142" t="s">
        <v>37</v>
      </c>
      <c r="C1142" t="s">
        <v>1613</v>
      </c>
      <c r="D1142" t="s">
        <v>40</v>
      </c>
      <c r="E1142" t="s">
        <v>733</v>
      </c>
      <c r="F1142" t="s">
        <v>736</v>
      </c>
      <c r="G1142" t="s">
        <v>736</v>
      </c>
      <c r="H1142" t="s">
        <v>64</v>
      </c>
      <c r="I1142">
        <v>31.570262908935547</v>
      </c>
      <c r="J1142" t="str">
        <f t="shared" ref="J1142:J1148" si="48">IF(I1142&lt;35,"Y","N")</f>
        <v>Y</v>
      </c>
      <c r="K1142" t="s">
        <v>64</v>
      </c>
      <c r="L1142">
        <v>163</v>
      </c>
      <c r="M1142" t="s">
        <v>64</v>
      </c>
      <c r="N1142">
        <v>1</v>
      </c>
    </row>
    <row r="1143" spans="1:14" x14ac:dyDescent="0.3">
      <c r="A1143" t="s">
        <v>645</v>
      </c>
      <c r="B1143" t="s">
        <v>726</v>
      </c>
      <c r="C1143" t="s">
        <v>60</v>
      </c>
      <c r="D1143" t="s">
        <v>735</v>
      </c>
      <c r="E1143" t="s">
        <v>733</v>
      </c>
      <c r="F1143" t="s">
        <v>736</v>
      </c>
      <c r="G1143" t="s">
        <v>736</v>
      </c>
      <c r="H1143" t="s">
        <v>64</v>
      </c>
      <c r="I1143">
        <v>32.165711402893066</v>
      </c>
      <c r="J1143" t="str">
        <f t="shared" si="48"/>
        <v>Y</v>
      </c>
      <c r="K1143" t="s">
        <v>64</v>
      </c>
      <c r="L1143">
        <v>24485</v>
      </c>
      <c r="M1143" t="s">
        <v>64</v>
      </c>
      <c r="N1143">
        <v>1</v>
      </c>
    </row>
    <row r="1144" spans="1:14" x14ac:dyDescent="0.3">
      <c r="A1144" t="s">
        <v>448</v>
      </c>
      <c r="B1144" t="s">
        <v>724</v>
      </c>
      <c r="C1144" t="s">
        <v>45</v>
      </c>
      <c r="D1144" t="s">
        <v>735</v>
      </c>
      <c r="E1144" t="s">
        <v>733</v>
      </c>
      <c r="F1144" t="s">
        <v>736</v>
      </c>
      <c r="G1144" t="s">
        <v>736</v>
      </c>
      <c r="H1144" t="s">
        <v>64</v>
      </c>
      <c r="I1144">
        <v>23.022480010986328</v>
      </c>
      <c r="J1144" t="str">
        <f t="shared" si="48"/>
        <v>Y</v>
      </c>
      <c r="K1144" t="s">
        <v>64</v>
      </c>
      <c r="L1144">
        <v>24533</v>
      </c>
      <c r="M1144" t="s">
        <v>64</v>
      </c>
      <c r="N1144">
        <v>1</v>
      </c>
    </row>
    <row r="1145" spans="1:14" x14ac:dyDescent="0.3">
      <c r="A1145" t="s">
        <v>914</v>
      </c>
      <c r="B1145" t="s">
        <v>37</v>
      </c>
      <c r="C1145" t="s">
        <v>58</v>
      </c>
      <c r="D1145" t="s">
        <v>43</v>
      </c>
      <c r="E1145" t="s">
        <v>64</v>
      </c>
      <c r="F1145">
        <v>412</v>
      </c>
      <c r="G1145" t="str">
        <f>IF(F1145 &gt; 25,"Y","N")</f>
        <v>Y</v>
      </c>
      <c r="H1145" t="s">
        <v>64</v>
      </c>
      <c r="I1145">
        <v>30.63156795501709</v>
      </c>
      <c r="J1145" t="str">
        <f t="shared" si="48"/>
        <v>Y</v>
      </c>
      <c r="K1145" t="s">
        <v>64</v>
      </c>
      <c r="L1145">
        <v>24684</v>
      </c>
      <c r="M1145" t="s">
        <v>64</v>
      </c>
      <c r="N1145">
        <v>1</v>
      </c>
    </row>
    <row r="1146" spans="1:14" x14ac:dyDescent="0.3">
      <c r="A1146" t="s">
        <v>1187</v>
      </c>
      <c r="B1146" t="s">
        <v>37</v>
      </c>
      <c r="C1146" t="s">
        <v>53</v>
      </c>
      <c r="D1146" t="s">
        <v>41</v>
      </c>
      <c r="E1146" t="s">
        <v>733</v>
      </c>
      <c r="F1146" t="s">
        <v>736</v>
      </c>
      <c r="G1146" t="s">
        <v>736</v>
      </c>
      <c r="H1146" t="s">
        <v>64</v>
      </c>
      <c r="I1146">
        <v>31.251542091369629</v>
      </c>
      <c r="J1146" t="str">
        <f t="shared" si="48"/>
        <v>Y</v>
      </c>
      <c r="K1146" t="s">
        <v>64</v>
      </c>
      <c r="L1146">
        <v>24707</v>
      </c>
      <c r="M1146" t="s">
        <v>64</v>
      </c>
      <c r="N1146">
        <v>1</v>
      </c>
    </row>
    <row r="1147" spans="1:14" x14ac:dyDescent="0.3">
      <c r="A1147" t="s">
        <v>1212</v>
      </c>
      <c r="B1147" t="s">
        <v>37</v>
      </c>
      <c r="C1147" t="s">
        <v>53</v>
      </c>
      <c r="D1147" t="s">
        <v>41</v>
      </c>
      <c r="E1147" t="s">
        <v>733</v>
      </c>
      <c r="F1147" t="s">
        <v>736</v>
      </c>
      <c r="G1147" t="s">
        <v>736</v>
      </c>
      <c r="H1147" t="s">
        <v>64</v>
      </c>
      <c r="I1147">
        <v>30.330923080444336</v>
      </c>
      <c r="J1147" t="str">
        <f t="shared" si="48"/>
        <v>Y</v>
      </c>
      <c r="K1147" t="s">
        <v>64</v>
      </c>
      <c r="L1147">
        <v>24746</v>
      </c>
      <c r="M1147" t="s">
        <v>64</v>
      </c>
      <c r="N1147">
        <v>1</v>
      </c>
    </row>
    <row r="1148" spans="1:14" x14ac:dyDescent="0.3">
      <c r="A1148" t="s">
        <v>771</v>
      </c>
      <c r="B1148" t="s">
        <v>37</v>
      </c>
      <c r="C1148" t="s">
        <v>50</v>
      </c>
      <c r="D1148" t="s">
        <v>41</v>
      </c>
      <c r="E1148" t="s">
        <v>733</v>
      </c>
      <c r="F1148" t="s">
        <v>736</v>
      </c>
      <c r="G1148" t="s">
        <v>736</v>
      </c>
      <c r="H1148" t="s">
        <v>64</v>
      </c>
      <c r="I1148">
        <v>35.547805786132813</v>
      </c>
      <c r="J1148" t="str">
        <f t="shared" si="48"/>
        <v>N</v>
      </c>
      <c r="K1148" t="s">
        <v>64</v>
      </c>
      <c r="L1148">
        <v>25068</v>
      </c>
      <c r="M1148" t="s">
        <v>64</v>
      </c>
      <c r="N1148">
        <v>1</v>
      </c>
    </row>
    <row r="1149" spans="1:14" x14ac:dyDescent="0.3">
      <c r="A1149" t="s">
        <v>1521</v>
      </c>
      <c r="B1149" t="s">
        <v>38</v>
      </c>
      <c r="C1149" t="s">
        <v>45</v>
      </c>
      <c r="D1149" t="s">
        <v>40</v>
      </c>
      <c r="E1149" t="s">
        <v>64</v>
      </c>
      <c r="F1149">
        <v>1847</v>
      </c>
      <c r="G1149" t="str">
        <f>IF(F1149 &gt; 25,"Y","N")</f>
        <v>Y</v>
      </c>
      <c r="H1149" t="s">
        <v>64</v>
      </c>
      <c r="I1149">
        <v>18.998845100402832</v>
      </c>
      <c r="J1149" t="s">
        <v>64</v>
      </c>
      <c r="K1149" t="s">
        <v>64</v>
      </c>
      <c r="L1149">
        <v>25365</v>
      </c>
      <c r="M1149" t="s">
        <v>64</v>
      </c>
      <c r="N1149">
        <v>1</v>
      </c>
    </row>
    <row r="1150" spans="1:14" x14ac:dyDescent="0.3">
      <c r="A1150" t="s">
        <v>1543</v>
      </c>
      <c r="B1150" t="s">
        <v>38</v>
      </c>
      <c r="C1150" t="s">
        <v>50</v>
      </c>
      <c r="D1150" t="s">
        <v>40</v>
      </c>
      <c r="E1150" t="s">
        <v>733</v>
      </c>
      <c r="F1150" t="s">
        <v>736</v>
      </c>
      <c r="G1150" t="s">
        <v>736</v>
      </c>
      <c r="H1150" t="s">
        <v>64</v>
      </c>
      <c r="I1150">
        <v>28.702544212341309</v>
      </c>
      <c r="J1150" t="s">
        <v>64</v>
      </c>
      <c r="K1150" t="s">
        <v>64</v>
      </c>
      <c r="L1150">
        <v>25367</v>
      </c>
      <c r="M1150" t="s">
        <v>64</v>
      </c>
      <c r="N1150">
        <v>1</v>
      </c>
    </row>
    <row r="1151" spans="1:14" x14ac:dyDescent="0.3">
      <c r="A1151" s="2" t="s">
        <v>1461</v>
      </c>
      <c r="B1151" t="s">
        <v>37</v>
      </c>
      <c r="C1151" t="s">
        <v>51</v>
      </c>
      <c r="D1151" t="s">
        <v>40</v>
      </c>
      <c r="E1151" t="s">
        <v>733</v>
      </c>
      <c r="F1151" t="s">
        <v>736</v>
      </c>
      <c r="G1151" t="s">
        <v>736</v>
      </c>
      <c r="H1151" t="s">
        <v>64</v>
      </c>
      <c r="I1151">
        <v>30.912374496459961</v>
      </c>
      <c r="J1151" t="s">
        <v>64</v>
      </c>
      <c r="K1151" t="s">
        <v>64</v>
      </c>
      <c r="L1151">
        <v>25512</v>
      </c>
      <c r="M1151" t="s">
        <v>64</v>
      </c>
      <c r="N1151">
        <v>1</v>
      </c>
    </row>
    <row r="1152" spans="1:14" x14ac:dyDescent="0.3">
      <c r="A1152" t="s">
        <v>661</v>
      </c>
      <c r="B1152" t="s">
        <v>726</v>
      </c>
      <c r="C1152" t="s">
        <v>56</v>
      </c>
      <c r="D1152" t="s">
        <v>735</v>
      </c>
      <c r="E1152" t="s">
        <v>733</v>
      </c>
      <c r="F1152" t="s">
        <v>736</v>
      </c>
      <c r="G1152" t="s">
        <v>736</v>
      </c>
      <c r="H1152" t="s">
        <v>64</v>
      </c>
      <c r="I1152">
        <v>26.440940856933594</v>
      </c>
      <c r="J1152" t="str">
        <f t="shared" ref="J1152:J1157" si="49">IF(I1152&lt;35,"Y","N")</f>
        <v>Y</v>
      </c>
      <c r="K1152" t="s">
        <v>64</v>
      </c>
      <c r="L1152">
        <v>25695</v>
      </c>
      <c r="M1152" t="s">
        <v>64</v>
      </c>
      <c r="N1152">
        <v>1</v>
      </c>
    </row>
    <row r="1153" spans="1:14" x14ac:dyDescent="0.3">
      <c r="A1153" t="s">
        <v>385</v>
      </c>
      <c r="B1153" t="s">
        <v>724</v>
      </c>
      <c r="C1153" t="s">
        <v>56</v>
      </c>
      <c r="D1153" t="s">
        <v>735</v>
      </c>
      <c r="E1153" t="s">
        <v>733</v>
      </c>
      <c r="F1153" t="s">
        <v>736</v>
      </c>
      <c r="G1153" t="s">
        <v>736</v>
      </c>
      <c r="H1153" t="s">
        <v>64</v>
      </c>
      <c r="I1153">
        <v>24.665077209472656</v>
      </c>
      <c r="J1153" t="str">
        <f t="shared" si="49"/>
        <v>Y</v>
      </c>
      <c r="K1153" t="s">
        <v>64</v>
      </c>
      <c r="L1153">
        <v>25715</v>
      </c>
      <c r="M1153" t="s">
        <v>64</v>
      </c>
      <c r="N1153">
        <v>1</v>
      </c>
    </row>
    <row r="1154" spans="1:14" x14ac:dyDescent="0.3">
      <c r="A1154" t="s">
        <v>1338</v>
      </c>
      <c r="B1154" t="s">
        <v>37</v>
      </c>
      <c r="C1154" t="s">
        <v>54</v>
      </c>
      <c r="D1154" t="s">
        <v>42</v>
      </c>
      <c r="E1154" t="s">
        <v>733</v>
      </c>
      <c r="F1154" t="s">
        <v>736</v>
      </c>
      <c r="G1154" t="s">
        <v>736</v>
      </c>
      <c r="H1154" t="s">
        <v>64</v>
      </c>
      <c r="I1154">
        <v>30.758489608764648</v>
      </c>
      <c r="J1154" t="str">
        <f t="shared" si="49"/>
        <v>Y</v>
      </c>
      <c r="K1154" t="s">
        <v>64</v>
      </c>
      <c r="L1154">
        <v>26059</v>
      </c>
      <c r="M1154" t="s">
        <v>64</v>
      </c>
      <c r="N1154">
        <v>1</v>
      </c>
    </row>
    <row r="1155" spans="1:14" x14ac:dyDescent="0.3">
      <c r="A1155" t="s">
        <v>398</v>
      </c>
      <c r="B1155" t="s">
        <v>724</v>
      </c>
      <c r="C1155" t="s">
        <v>60</v>
      </c>
      <c r="D1155" t="s">
        <v>735</v>
      </c>
      <c r="E1155" t="s">
        <v>733</v>
      </c>
      <c r="F1155" t="s">
        <v>736</v>
      </c>
      <c r="G1155" t="s">
        <v>736</v>
      </c>
      <c r="H1155" t="s">
        <v>64</v>
      </c>
      <c r="I1155">
        <v>26.151254653930664</v>
      </c>
      <c r="J1155" t="str">
        <f t="shared" si="49"/>
        <v>Y</v>
      </c>
      <c r="K1155" t="s">
        <v>64</v>
      </c>
      <c r="L1155">
        <v>26291</v>
      </c>
      <c r="M1155" t="s">
        <v>64</v>
      </c>
      <c r="N1155">
        <v>1</v>
      </c>
    </row>
    <row r="1156" spans="1:14" x14ac:dyDescent="0.3">
      <c r="A1156" t="s">
        <v>694</v>
      </c>
      <c r="B1156" t="s">
        <v>726</v>
      </c>
      <c r="C1156" t="s">
        <v>50</v>
      </c>
      <c r="D1156" t="s">
        <v>735</v>
      </c>
      <c r="E1156" t="s">
        <v>733</v>
      </c>
      <c r="F1156" t="s">
        <v>736</v>
      </c>
      <c r="G1156" t="s">
        <v>736</v>
      </c>
      <c r="H1156" t="s">
        <v>64</v>
      </c>
      <c r="I1156">
        <v>29.720576286315918</v>
      </c>
      <c r="J1156" t="str">
        <f t="shared" si="49"/>
        <v>Y</v>
      </c>
      <c r="K1156" t="s">
        <v>64</v>
      </c>
      <c r="L1156">
        <v>27100</v>
      </c>
      <c r="M1156" t="s">
        <v>64</v>
      </c>
      <c r="N1156">
        <v>1</v>
      </c>
    </row>
    <row r="1157" spans="1:14" x14ac:dyDescent="0.3">
      <c r="A1157" t="s">
        <v>1052</v>
      </c>
      <c r="B1157" t="s">
        <v>37</v>
      </c>
      <c r="C1157" t="s">
        <v>60</v>
      </c>
      <c r="D1157" t="s">
        <v>43</v>
      </c>
      <c r="E1157" t="s">
        <v>64</v>
      </c>
      <c r="F1157">
        <v>153</v>
      </c>
      <c r="G1157" t="str">
        <f>IF(F1157 &gt; 25,"Y","N")</f>
        <v>Y</v>
      </c>
      <c r="H1157" t="s">
        <v>64</v>
      </c>
      <c r="I1157">
        <v>31.287177085876465</v>
      </c>
      <c r="J1157" t="str">
        <f t="shared" si="49"/>
        <v>Y</v>
      </c>
      <c r="K1157" t="s">
        <v>64</v>
      </c>
      <c r="L1157">
        <v>27104</v>
      </c>
      <c r="M1157" t="s">
        <v>64</v>
      </c>
      <c r="N1157">
        <v>1</v>
      </c>
    </row>
    <row r="1158" spans="1:14" x14ac:dyDescent="0.3">
      <c r="A1158" t="s">
        <v>552</v>
      </c>
      <c r="B1158" t="s">
        <v>38</v>
      </c>
      <c r="C1158" t="s">
        <v>56</v>
      </c>
      <c r="D1158" t="s">
        <v>735</v>
      </c>
      <c r="E1158" t="s">
        <v>733</v>
      </c>
      <c r="F1158" t="s">
        <v>736</v>
      </c>
      <c r="G1158" t="s">
        <v>736</v>
      </c>
      <c r="H1158" t="s">
        <v>64</v>
      </c>
      <c r="I1158">
        <v>26.02773380279541</v>
      </c>
      <c r="J1158" t="s">
        <v>64</v>
      </c>
      <c r="K1158" t="s">
        <v>64</v>
      </c>
      <c r="L1158">
        <v>27235</v>
      </c>
      <c r="M1158" t="s">
        <v>64</v>
      </c>
      <c r="N1158">
        <v>1</v>
      </c>
    </row>
    <row r="1159" spans="1:14" x14ac:dyDescent="0.3">
      <c r="A1159" t="s">
        <v>902</v>
      </c>
      <c r="B1159" t="s">
        <v>37</v>
      </c>
      <c r="C1159" t="s">
        <v>45</v>
      </c>
      <c r="D1159" t="s">
        <v>42</v>
      </c>
      <c r="E1159" t="s">
        <v>64</v>
      </c>
      <c r="F1159">
        <v>981</v>
      </c>
      <c r="G1159" t="str">
        <f>IF(F1159 &gt; 25,"Y","N")</f>
        <v>Y</v>
      </c>
      <c r="H1159" t="s">
        <v>64</v>
      </c>
      <c r="I1159">
        <v>17.006463050842285</v>
      </c>
      <c r="J1159" t="s">
        <v>64</v>
      </c>
      <c r="K1159" t="s">
        <v>64</v>
      </c>
      <c r="L1159">
        <v>27449</v>
      </c>
      <c r="M1159" t="s">
        <v>64</v>
      </c>
      <c r="N1159">
        <v>1</v>
      </c>
    </row>
    <row r="1160" spans="1:14" x14ac:dyDescent="0.3">
      <c r="A1160" t="s">
        <v>439</v>
      </c>
      <c r="B1160" t="s">
        <v>724</v>
      </c>
      <c r="C1160" t="s">
        <v>56</v>
      </c>
      <c r="D1160" t="s">
        <v>735</v>
      </c>
      <c r="E1160" t="s">
        <v>733</v>
      </c>
      <c r="F1160" t="s">
        <v>736</v>
      </c>
      <c r="G1160" t="s">
        <v>736</v>
      </c>
      <c r="H1160" t="s">
        <v>64</v>
      </c>
      <c r="I1160">
        <v>22.630260467529297</v>
      </c>
      <c r="J1160" t="str">
        <f t="shared" ref="J1160:J1168" si="50">IF(I1160&lt;35,"Y","N")</f>
        <v>Y</v>
      </c>
      <c r="K1160" t="s">
        <v>64</v>
      </c>
      <c r="L1160">
        <v>27646</v>
      </c>
      <c r="M1160" t="s">
        <v>64</v>
      </c>
      <c r="N1160">
        <v>1</v>
      </c>
    </row>
    <row r="1161" spans="1:14" x14ac:dyDescent="0.3">
      <c r="A1161" t="s">
        <v>407</v>
      </c>
      <c r="B1161" t="s">
        <v>724</v>
      </c>
      <c r="C1161" t="s">
        <v>56</v>
      </c>
      <c r="D1161" t="s">
        <v>735</v>
      </c>
      <c r="E1161" t="s">
        <v>733</v>
      </c>
      <c r="F1161" t="s">
        <v>736</v>
      </c>
      <c r="G1161" t="s">
        <v>736</v>
      </c>
      <c r="H1161" t="s">
        <v>64</v>
      </c>
      <c r="I1161">
        <v>20.112990379333496</v>
      </c>
      <c r="J1161" t="str">
        <f t="shared" si="50"/>
        <v>Y</v>
      </c>
      <c r="K1161" t="s">
        <v>64</v>
      </c>
      <c r="L1161">
        <v>27779</v>
      </c>
      <c r="M1161" t="s">
        <v>64</v>
      </c>
      <c r="N1161">
        <v>1</v>
      </c>
    </row>
    <row r="1162" spans="1:14" x14ac:dyDescent="0.3">
      <c r="A1162" t="s">
        <v>88</v>
      </c>
      <c r="B1162" t="s">
        <v>727</v>
      </c>
      <c r="C1162" t="s">
        <v>45</v>
      </c>
      <c r="D1162" t="s">
        <v>735</v>
      </c>
      <c r="E1162" t="s">
        <v>733</v>
      </c>
      <c r="F1162" t="s">
        <v>736</v>
      </c>
      <c r="G1162" t="s">
        <v>736</v>
      </c>
      <c r="H1162" t="s">
        <v>64</v>
      </c>
      <c r="I1162">
        <v>20.991559028625488</v>
      </c>
      <c r="J1162" t="str">
        <f t="shared" si="50"/>
        <v>Y</v>
      </c>
      <c r="K1162" t="s">
        <v>64</v>
      </c>
      <c r="L1162">
        <v>27927</v>
      </c>
      <c r="M1162" t="s">
        <v>64</v>
      </c>
      <c r="N1162">
        <v>1</v>
      </c>
    </row>
    <row r="1163" spans="1:14" x14ac:dyDescent="0.3">
      <c r="A1163" t="s">
        <v>1056</v>
      </c>
      <c r="B1163" t="s">
        <v>37</v>
      </c>
      <c r="C1163" t="s">
        <v>60</v>
      </c>
      <c r="D1163" t="s">
        <v>42</v>
      </c>
      <c r="E1163" t="s">
        <v>64</v>
      </c>
      <c r="F1163">
        <v>842</v>
      </c>
      <c r="G1163" t="str">
        <f>IF(F1163 &gt; 25,"Y","N")</f>
        <v>Y</v>
      </c>
      <c r="H1163" t="s">
        <v>64</v>
      </c>
      <c r="I1163">
        <v>30.232146263122559</v>
      </c>
      <c r="J1163" t="str">
        <f t="shared" si="50"/>
        <v>Y</v>
      </c>
      <c r="K1163" t="s">
        <v>64</v>
      </c>
      <c r="L1163">
        <v>27968</v>
      </c>
      <c r="M1163" t="s">
        <v>64</v>
      </c>
      <c r="N1163">
        <v>1</v>
      </c>
    </row>
    <row r="1164" spans="1:14" x14ac:dyDescent="0.3">
      <c r="A1164" t="s">
        <v>426</v>
      </c>
      <c r="B1164" t="s">
        <v>724</v>
      </c>
      <c r="C1164" t="s">
        <v>56</v>
      </c>
      <c r="D1164" t="s">
        <v>735</v>
      </c>
      <c r="E1164" t="s">
        <v>733</v>
      </c>
      <c r="F1164" t="s">
        <v>736</v>
      </c>
      <c r="G1164" t="s">
        <v>736</v>
      </c>
      <c r="H1164" t="s">
        <v>64</v>
      </c>
      <c r="I1164">
        <v>25.267621040344238</v>
      </c>
      <c r="J1164" t="str">
        <f t="shared" si="50"/>
        <v>Y</v>
      </c>
      <c r="K1164" t="s">
        <v>64</v>
      </c>
      <c r="L1164">
        <v>28231</v>
      </c>
      <c r="M1164" t="s">
        <v>64</v>
      </c>
      <c r="N1164">
        <v>1</v>
      </c>
    </row>
    <row r="1165" spans="1:14" x14ac:dyDescent="0.3">
      <c r="A1165" t="s">
        <v>1173</v>
      </c>
      <c r="B1165" t="s">
        <v>37</v>
      </c>
      <c r="C1165" t="s">
        <v>48</v>
      </c>
      <c r="D1165" t="s">
        <v>41</v>
      </c>
      <c r="E1165" t="s">
        <v>733</v>
      </c>
      <c r="F1165" t="s">
        <v>736</v>
      </c>
      <c r="G1165" t="s">
        <v>736</v>
      </c>
      <c r="H1165" t="s">
        <v>64</v>
      </c>
      <c r="I1165">
        <v>36.177532196044922</v>
      </c>
      <c r="J1165" t="str">
        <f t="shared" si="50"/>
        <v>N</v>
      </c>
      <c r="K1165" t="s">
        <v>733</v>
      </c>
      <c r="L1165" t="s">
        <v>736</v>
      </c>
      <c r="M1165" t="s">
        <v>736</v>
      </c>
      <c r="N1165">
        <v>0</v>
      </c>
    </row>
    <row r="1166" spans="1:14" x14ac:dyDescent="0.3">
      <c r="A1166" t="s">
        <v>1105</v>
      </c>
      <c r="B1166" t="s">
        <v>37</v>
      </c>
      <c r="C1166" t="s">
        <v>56</v>
      </c>
      <c r="D1166" t="s">
        <v>42</v>
      </c>
      <c r="E1166" t="s">
        <v>64</v>
      </c>
      <c r="F1166">
        <v>27</v>
      </c>
      <c r="G1166" t="str">
        <f>IF(F1166 &gt; 25,"Y","N")</f>
        <v>Y</v>
      </c>
      <c r="H1166" t="s">
        <v>64</v>
      </c>
      <c r="I1166">
        <v>26.561611175537109</v>
      </c>
      <c r="J1166" t="str">
        <f t="shared" si="50"/>
        <v>Y</v>
      </c>
      <c r="K1166" t="s">
        <v>64</v>
      </c>
      <c r="L1166">
        <v>28549</v>
      </c>
      <c r="M1166" t="s">
        <v>64</v>
      </c>
      <c r="N1166">
        <v>1</v>
      </c>
    </row>
    <row r="1167" spans="1:14" x14ac:dyDescent="0.3">
      <c r="A1167" t="s">
        <v>642</v>
      </c>
      <c r="B1167" t="s">
        <v>726</v>
      </c>
      <c r="C1167" t="s">
        <v>60</v>
      </c>
      <c r="D1167" t="s">
        <v>735</v>
      </c>
      <c r="E1167" t="s">
        <v>733</v>
      </c>
      <c r="F1167" t="s">
        <v>736</v>
      </c>
      <c r="G1167" t="s">
        <v>736</v>
      </c>
      <c r="H1167" t="s">
        <v>64</v>
      </c>
      <c r="I1167">
        <v>21.27734375</v>
      </c>
      <c r="J1167" t="str">
        <f t="shared" si="50"/>
        <v>Y</v>
      </c>
      <c r="K1167" t="s">
        <v>64</v>
      </c>
      <c r="L1167">
        <v>28575</v>
      </c>
      <c r="M1167" t="s">
        <v>64</v>
      </c>
      <c r="N1167">
        <v>1</v>
      </c>
    </row>
    <row r="1168" spans="1:14" x14ac:dyDescent="0.3">
      <c r="A1168" t="s">
        <v>911</v>
      </c>
      <c r="B1168" t="s">
        <v>37</v>
      </c>
      <c r="C1168" t="s">
        <v>58</v>
      </c>
      <c r="D1168" t="s">
        <v>43</v>
      </c>
      <c r="E1168" t="s">
        <v>64</v>
      </c>
      <c r="F1168">
        <v>1865</v>
      </c>
      <c r="G1168" t="str">
        <f>IF(F1168 &gt; 25,"Y","N")</f>
        <v>Y</v>
      </c>
      <c r="H1168" t="s">
        <v>64</v>
      </c>
      <c r="I1168">
        <v>26.950778007507324</v>
      </c>
      <c r="J1168" t="str">
        <f t="shared" si="50"/>
        <v>Y</v>
      </c>
      <c r="K1168" t="s">
        <v>64</v>
      </c>
      <c r="L1168">
        <v>28578</v>
      </c>
      <c r="M1168" t="s">
        <v>64</v>
      </c>
      <c r="N1168">
        <v>1</v>
      </c>
    </row>
    <row r="1169" spans="1:14" x14ac:dyDescent="0.3">
      <c r="A1169" t="s">
        <v>587</v>
      </c>
      <c r="B1169" t="s">
        <v>38</v>
      </c>
      <c r="C1169" t="s">
        <v>45</v>
      </c>
      <c r="D1169" t="s">
        <v>735</v>
      </c>
      <c r="E1169" t="s">
        <v>733</v>
      </c>
      <c r="F1169" t="s">
        <v>736</v>
      </c>
      <c r="G1169" t="s">
        <v>736</v>
      </c>
      <c r="H1169" t="s">
        <v>64</v>
      </c>
      <c r="I1169">
        <v>25.885316848754883</v>
      </c>
      <c r="J1169" t="s">
        <v>64</v>
      </c>
      <c r="K1169" t="s">
        <v>64</v>
      </c>
      <c r="L1169">
        <v>28665</v>
      </c>
      <c r="M1169" t="s">
        <v>64</v>
      </c>
      <c r="N1169">
        <v>1</v>
      </c>
    </row>
    <row r="1170" spans="1:14" x14ac:dyDescent="0.3">
      <c r="A1170" t="s">
        <v>754</v>
      </c>
      <c r="B1170" t="s">
        <v>37</v>
      </c>
      <c r="C1170" t="s">
        <v>50</v>
      </c>
      <c r="D1170" t="s">
        <v>41</v>
      </c>
      <c r="E1170" t="s">
        <v>733</v>
      </c>
      <c r="F1170" t="s">
        <v>736</v>
      </c>
      <c r="G1170" t="s">
        <v>736</v>
      </c>
      <c r="H1170" t="s">
        <v>64</v>
      </c>
      <c r="I1170">
        <v>35.400766372680664</v>
      </c>
      <c r="J1170" t="str">
        <f>IF(I1170&lt;35,"Y","N")</f>
        <v>N</v>
      </c>
      <c r="K1170" t="s">
        <v>64</v>
      </c>
      <c r="L1170">
        <v>28852</v>
      </c>
      <c r="M1170" t="s">
        <v>64</v>
      </c>
      <c r="N1170">
        <v>1</v>
      </c>
    </row>
    <row r="1171" spans="1:14" x14ac:dyDescent="0.3">
      <c r="A1171" t="s">
        <v>889</v>
      </c>
      <c r="B1171" t="s">
        <v>37</v>
      </c>
      <c r="C1171" t="s">
        <v>45</v>
      </c>
      <c r="D1171" t="s">
        <v>43</v>
      </c>
      <c r="E1171" t="s">
        <v>64</v>
      </c>
      <c r="F1171">
        <v>1138</v>
      </c>
      <c r="G1171" t="str">
        <f>IF(F1171 &gt; 25,"Y","N")</f>
        <v>Y</v>
      </c>
      <c r="H1171" t="s">
        <v>64</v>
      </c>
      <c r="I1171">
        <v>20.589265823364258</v>
      </c>
      <c r="J1171" t="s">
        <v>64</v>
      </c>
      <c r="K1171" t="s">
        <v>64</v>
      </c>
      <c r="L1171">
        <v>28889</v>
      </c>
      <c r="M1171" t="s">
        <v>64</v>
      </c>
      <c r="N1171">
        <v>1</v>
      </c>
    </row>
    <row r="1172" spans="1:14" x14ac:dyDescent="0.3">
      <c r="A1172" t="s">
        <v>879</v>
      </c>
      <c r="B1172" t="s">
        <v>37</v>
      </c>
      <c r="C1172" t="s">
        <v>57</v>
      </c>
      <c r="D1172" t="s">
        <v>43</v>
      </c>
      <c r="E1172" t="s">
        <v>64</v>
      </c>
      <c r="F1172">
        <v>658</v>
      </c>
      <c r="G1172" t="str">
        <f>IF(F1172 &gt; 25,"Y","N")</f>
        <v>Y</v>
      </c>
      <c r="H1172" t="s">
        <v>64</v>
      </c>
      <c r="I1172">
        <v>27.810656547546387</v>
      </c>
      <c r="J1172" t="s">
        <v>64</v>
      </c>
      <c r="K1172" t="s">
        <v>64</v>
      </c>
      <c r="L1172">
        <v>28924</v>
      </c>
      <c r="M1172" t="s">
        <v>64</v>
      </c>
      <c r="N1172">
        <v>1</v>
      </c>
    </row>
    <row r="1173" spans="1:14" x14ac:dyDescent="0.3">
      <c r="A1173" t="s">
        <v>274</v>
      </c>
      <c r="B1173" t="s">
        <v>722</v>
      </c>
      <c r="C1173" t="s">
        <v>46</v>
      </c>
      <c r="D1173" t="s">
        <v>735</v>
      </c>
      <c r="E1173" t="s">
        <v>733</v>
      </c>
      <c r="F1173" t="s">
        <v>736</v>
      </c>
      <c r="G1173" t="s">
        <v>736</v>
      </c>
      <c r="H1173" t="s">
        <v>64</v>
      </c>
      <c r="I1173">
        <v>25.397226333618164</v>
      </c>
      <c r="J1173" t="str">
        <f>IF(I1173&lt;35,"Y","N")</f>
        <v>Y</v>
      </c>
      <c r="K1173" t="s">
        <v>64</v>
      </c>
      <c r="L1173">
        <v>29121</v>
      </c>
      <c r="M1173" t="s">
        <v>64</v>
      </c>
      <c r="N1173">
        <v>1</v>
      </c>
    </row>
    <row r="1174" spans="1:14" x14ac:dyDescent="0.3">
      <c r="A1174" t="s">
        <v>1303</v>
      </c>
      <c r="B1174" t="s">
        <v>37</v>
      </c>
      <c r="C1174" t="s">
        <v>58</v>
      </c>
      <c r="D1174" t="s">
        <v>43</v>
      </c>
      <c r="E1174" t="s">
        <v>733</v>
      </c>
      <c r="F1174" t="s">
        <v>736</v>
      </c>
      <c r="G1174" t="s">
        <v>736</v>
      </c>
      <c r="H1174" t="s">
        <v>64</v>
      </c>
      <c r="I1174">
        <v>24.998744964599609</v>
      </c>
      <c r="J1174" t="str">
        <f>IF(I1174&lt;35,"Y","N")</f>
        <v>Y</v>
      </c>
      <c r="K1174" t="s">
        <v>64</v>
      </c>
      <c r="L1174">
        <v>29255</v>
      </c>
      <c r="M1174" t="s">
        <v>64</v>
      </c>
      <c r="N1174">
        <v>1</v>
      </c>
    </row>
    <row r="1175" spans="1:14" x14ac:dyDescent="0.3">
      <c r="A1175" t="s">
        <v>410</v>
      </c>
      <c r="B1175" t="s">
        <v>724</v>
      </c>
      <c r="C1175" t="s">
        <v>56</v>
      </c>
      <c r="D1175" t="s">
        <v>735</v>
      </c>
      <c r="E1175" t="s">
        <v>733</v>
      </c>
      <c r="F1175" t="s">
        <v>736</v>
      </c>
      <c r="G1175" t="s">
        <v>736</v>
      </c>
      <c r="H1175" t="s">
        <v>64</v>
      </c>
      <c r="I1175">
        <v>23.206561088562012</v>
      </c>
      <c r="J1175" t="str">
        <f>IF(I1175&lt;35,"Y","N")</f>
        <v>Y</v>
      </c>
      <c r="K1175" t="s">
        <v>64</v>
      </c>
      <c r="L1175">
        <v>29331</v>
      </c>
      <c r="M1175" t="s">
        <v>64</v>
      </c>
      <c r="N1175">
        <v>1</v>
      </c>
    </row>
    <row r="1176" spans="1:14" x14ac:dyDescent="0.3">
      <c r="A1176" t="s">
        <v>326</v>
      </c>
      <c r="B1176" t="s">
        <v>723</v>
      </c>
      <c r="C1176" t="s">
        <v>60</v>
      </c>
      <c r="D1176" t="s">
        <v>735</v>
      </c>
      <c r="E1176" t="s">
        <v>733</v>
      </c>
      <c r="F1176" t="s">
        <v>736</v>
      </c>
      <c r="G1176" t="s">
        <v>736</v>
      </c>
      <c r="H1176" t="s">
        <v>64</v>
      </c>
      <c r="I1176">
        <v>26.21599292755127</v>
      </c>
      <c r="J1176" t="str">
        <f>IF(I1176&lt;35,"Y","N")</f>
        <v>Y</v>
      </c>
      <c r="K1176" t="s">
        <v>64</v>
      </c>
      <c r="L1176">
        <v>29552</v>
      </c>
      <c r="M1176" t="s">
        <v>64</v>
      </c>
      <c r="N1176">
        <v>1</v>
      </c>
    </row>
    <row r="1177" spans="1:14" x14ac:dyDescent="0.3">
      <c r="A1177" t="s">
        <v>1458</v>
      </c>
      <c r="B1177" t="s">
        <v>37</v>
      </c>
      <c r="C1177" t="s">
        <v>59</v>
      </c>
      <c r="D1177" t="s">
        <v>40</v>
      </c>
      <c r="E1177" t="s">
        <v>64</v>
      </c>
      <c r="F1177">
        <v>7</v>
      </c>
      <c r="G1177" t="str">
        <f>IF(F1177 &gt; 25,"Y","N")</f>
        <v>N</v>
      </c>
      <c r="H1177" t="s">
        <v>64</v>
      </c>
      <c r="I1177">
        <v>24.11173152923584</v>
      </c>
      <c r="J1177" t="str">
        <f>IF(I1177&lt;35,"Y","N")</f>
        <v>Y</v>
      </c>
      <c r="K1177" t="s">
        <v>64</v>
      </c>
      <c r="L1177">
        <v>29785</v>
      </c>
      <c r="M1177" t="s">
        <v>64</v>
      </c>
      <c r="N1177">
        <v>1</v>
      </c>
    </row>
    <row r="1178" spans="1:14" x14ac:dyDescent="0.3">
      <c r="A1178" t="s">
        <v>1225</v>
      </c>
      <c r="B1178" t="s">
        <v>37</v>
      </c>
      <c r="C1178" t="s">
        <v>52</v>
      </c>
      <c r="D1178" t="s">
        <v>40</v>
      </c>
      <c r="E1178" t="s">
        <v>733</v>
      </c>
      <c r="F1178" t="s">
        <v>736</v>
      </c>
      <c r="G1178" t="s">
        <v>736</v>
      </c>
      <c r="H1178" t="s">
        <v>64</v>
      </c>
      <c r="I1178">
        <v>33.724798202514648</v>
      </c>
      <c r="J1178" t="s">
        <v>64</v>
      </c>
      <c r="K1178" t="s">
        <v>64</v>
      </c>
      <c r="L1178">
        <v>30442</v>
      </c>
      <c r="M1178" t="s">
        <v>64</v>
      </c>
      <c r="N1178">
        <v>1</v>
      </c>
    </row>
    <row r="1179" spans="1:14" x14ac:dyDescent="0.3">
      <c r="A1179" t="s">
        <v>710</v>
      </c>
      <c r="B1179" t="s">
        <v>726</v>
      </c>
      <c r="C1179" t="s">
        <v>46</v>
      </c>
      <c r="D1179" t="s">
        <v>735</v>
      </c>
      <c r="E1179" t="s">
        <v>733</v>
      </c>
      <c r="F1179" t="s">
        <v>736</v>
      </c>
      <c r="G1179" t="s">
        <v>736</v>
      </c>
      <c r="H1179" t="s">
        <v>64</v>
      </c>
      <c r="I1179">
        <v>27.56711483001709</v>
      </c>
      <c r="J1179" t="str">
        <f>IF(I1179&lt;35,"Y","N")</f>
        <v>Y</v>
      </c>
      <c r="K1179" t="s">
        <v>64</v>
      </c>
      <c r="L1179">
        <v>30844</v>
      </c>
      <c r="M1179" t="s">
        <v>64</v>
      </c>
      <c r="N1179">
        <v>1</v>
      </c>
    </row>
    <row r="1180" spans="1:14" x14ac:dyDescent="0.3">
      <c r="A1180" t="s">
        <v>867</v>
      </c>
      <c r="B1180" t="s">
        <v>37</v>
      </c>
      <c r="C1180" t="s">
        <v>57</v>
      </c>
      <c r="D1180" t="s">
        <v>43</v>
      </c>
      <c r="E1180" t="s">
        <v>64</v>
      </c>
      <c r="F1180">
        <v>1204</v>
      </c>
      <c r="G1180" t="str">
        <f>IF(F1180 &gt; 25,"Y","N")</f>
        <v>Y</v>
      </c>
      <c r="H1180" t="s">
        <v>64</v>
      </c>
      <c r="I1180">
        <v>27.964923858642578</v>
      </c>
      <c r="J1180" t="s">
        <v>64</v>
      </c>
      <c r="K1180" t="s">
        <v>64</v>
      </c>
      <c r="L1180">
        <v>32051</v>
      </c>
      <c r="M1180" t="s">
        <v>64</v>
      </c>
      <c r="N1180">
        <v>1</v>
      </c>
    </row>
    <row r="1181" spans="1:14" x14ac:dyDescent="0.3">
      <c r="A1181" t="s">
        <v>577</v>
      </c>
      <c r="B1181" t="s">
        <v>38</v>
      </c>
      <c r="C1181" t="s">
        <v>56</v>
      </c>
      <c r="D1181" t="s">
        <v>735</v>
      </c>
      <c r="E1181" t="s">
        <v>733</v>
      </c>
      <c r="F1181" t="s">
        <v>736</v>
      </c>
      <c r="G1181" t="s">
        <v>736</v>
      </c>
      <c r="H1181" t="s">
        <v>64</v>
      </c>
      <c r="I1181">
        <v>26.344537734985352</v>
      </c>
      <c r="J1181" t="s">
        <v>64</v>
      </c>
      <c r="K1181" t="s">
        <v>64</v>
      </c>
      <c r="L1181">
        <v>32197</v>
      </c>
      <c r="M1181" t="s">
        <v>64</v>
      </c>
      <c r="N1181">
        <v>1</v>
      </c>
    </row>
    <row r="1182" spans="1:14" x14ac:dyDescent="0.3">
      <c r="A1182" t="s">
        <v>1198</v>
      </c>
      <c r="B1182" t="s">
        <v>37</v>
      </c>
      <c r="C1182" t="s">
        <v>53</v>
      </c>
      <c r="D1182" t="s">
        <v>43</v>
      </c>
      <c r="E1182" t="s">
        <v>733</v>
      </c>
      <c r="F1182" t="s">
        <v>736</v>
      </c>
      <c r="G1182" t="s">
        <v>736</v>
      </c>
      <c r="H1182" t="s">
        <v>64</v>
      </c>
      <c r="I1182">
        <v>29.840354919433594</v>
      </c>
      <c r="J1182" t="str">
        <f>IF(I1182&lt;35,"Y","N")</f>
        <v>Y</v>
      </c>
      <c r="K1182" t="s">
        <v>64</v>
      </c>
      <c r="L1182">
        <v>32218</v>
      </c>
      <c r="M1182" t="s">
        <v>64</v>
      </c>
      <c r="N1182">
        <v>1</v>
      </c>
    </row>
    <row r="1183" spans="1:14" x14ac:dyDescent="0.3">
      <c r="A1183" t="s">
        <v>1251</v>
      </c>
      <c r="B1183" t="s">
        <v>37</v>
      </c>
      <c r="C1183" t="s">
        <v>45</v>
      </c>
      <c r="D1183" t="s">
        <v>43</v>
      </c>
      <c r="E1183" t="s">
        <v>733</v>
      </c>
      <c r="F1183" t="s">
        <v>736</v>
      </c>
      <c r="G1183" t="s">
        <v>736</v>
      </c>
      <c r="H1183" t="s">
        <v>64</v>
      </c>
      <c r="I1183">
        <v>23.348678588867188</v>
      </c>
      <c r="J1183" t="str">
        <f>IF(I1183&lt;35,"Y","N")</f>
        <v>Y</v>
      </c>
      <c r="K1183" t="s">
        <v>64</v>
      </c>
      <c r="L1183">
        <v>32230</v>
      </c>
      <c r="M1183" t="s">
        <v>64</v>
      </c>
      <c r="N1183">
        <v>1</v>
      </c>
    </row>
    <row r="1184" spans="1:14" x14ac:dyDescent="0.3">
      <c r="A1184" t="s">
        <v>1146</v>
      </c>
      <c r="B1184" t="s">
        <v>37</v>
      </c>
      <c r="C1184" t="s">
        <v>48</v>
      </c>
      <c r="D1184" t="s">
        <v>735</v>
      </c>
      <c r="E1184" t="s">
        <v>733</v>
      </c>
      <c r="F1184" t="s">
        <v>736</v>
      </c>
      <c r="G1184" t="s">
        <v>736</v>
      </c>
      <c r="H1184" t="s">
        <v>64</v>
      </c>
      <c r="I1184">
        <v>26.067639350891113</v>
      </c>
      <c r="J1184" t="str">
        <f>IF(I1184&lt;35,"Y","N")</f>
        <v>Y</v>
      </c>
      <c r="K1184" t="s">
        <v>64</v>
      </c>
      <c r="L1184">
        <v>32238</v>
      </c>
      <c r="M1184" t="s">
        <v>64</v>
      </c>
      <c r="N1184">
        <v>1</v>
      </c>
    </row>
    <row r="1185" spans="1:14" x14ac:dyDescent="0.3">
      <c r="A1185" t="s">
        <v>1197</v>
      </c>
      <c r="B1185" t="s">
        <v>37</v>
      </c>
      <c r="C1185" t="s">
        <v>53</v>
      </c>
      <c r="D1185" t="s">
        <v>43</v>
      </c>
      <c r="E1185" t="s">
        <v>733</v>
      </c>
      <c r="F1185" t="s">
        <v>736</v>
      </c>
      <c r="G1185" t="s">
        <v>736</v>
      </c>
      <c r="H1185" t="s">
        <v>64</v>
      </c>
      <c r="I1185">
        <v>30.944963455200195</v>
      </c>
      <c r="J1185" t="str">
        <f>IF(I1185&lt;35,"Y","N")</f>
        <v>Y</v>
      </c>
      <c r="K1185" t="s">
        <v>64</v>
      </c>
      <c r="L1185">
        <v>32264</v>
      </c>
      <c r="M1185" t="s">
        <v>64</v>
      </c>
      <c r="N1185">
        <v>1</v>
      </c>
    </row>
    <row r="1186" spans="1:14" x14ac:dyDescent="0.3">
      <c r="A1186" t="s">
        <v>961</v>
      </c>
      <c r="B1186" t="s">
        <v>37</v>
      </c>
      <c r="C1186" t="s">
        <v>61</v>
      </c>
      <c r="D1186" t="s">
        <v>42</v>
      </c>
      <c r="E1186" t="s">
        <v>64</v>
      </c>
      <c r="F1186">
        <v>1510</v>
      </c>
      <c r="G1186" t="str">
        <f>IF(F1186 &gt; 25,"Y","N")</f>
        <v>Y</v>
      </c>
      <c r="H1186" t="s">
        <v>64</v>
      </c>
      <c r="I1186">
        <v>26.05156421661377</v>
      </c>
      <c r="J1186" t="s">
        <v>64</v>
      </c>
      <c r="K1186" t="s">
        <v>64</v>
      </c>
      <c r="L1186">
        <v>32333</v>
      </c>
      <c r="M1186" t="s">
        <v>64</v>
      </c>
      <c r="N1186">
        <v>1</v>
      </c>
    </row>
    <row r="1187" spans="1:14" x14ac:dyDescent="0.3">
      <c r="A1187" t="s">
        <v>1531</v>
      </c>
      <c r="B1187" t="s">
        <v>38</v>
      </c>
      <c r="C1187" t="s">
        <v>56</v>
      </c>
      <c r="D1187" t="s">
        <v>40</v>
      </c>
      <c r="E1187" t="s">
        <v>733</v>
      </c>
      <c r="F1187" t="s">
        <v>736</v>
      </c>
      <c r="G1187" t="s">
        <v>736</v>
      </c>
      <c r="H1187" t="s">
        <v>64</v>
      </c>
      <c r="I1187">
        <v>25.153139114379883</v>
      </c>
      <c r="J1187" t="s">
        <v>64</v>
      </c>
      <c r="K1187" t="s">
        <v>64</v>
      </c>
      <c r="L1187">
        <v>32381</v>
      </c>
      <c r="M1187" t="s">
        <v>64</v>
      </c>
      <c r="N1187">
        <v>1</v>
      </c>
    </row>
    <row r="1188" spans="1:14" x14ac:dyDescent="0.3">
      <c r="A1188" t="s">
        <v>279</v>
      </c>
      <c r="B1188" t="s">
        <v>722</v>
      </c>
      <c r="C1188" t="s">
        <v>55</v>
      </c>
      <c r="D1188" t="s">
        <v>735</v>
      </c>
      <c r="E1188" t="s">
        <v>733</v>
      </c>
      <c r="F1188" t="s">
        <v>736</v>
      </c>
      <c r="G1188" t="s">
        <v>736</v>
      </c>
      <c r="H1188" t="s">
        <v>64</v>
      </c>
      <c r="I1188">
        <v>28.186205863952637</v>
      </c>
      <c r="J1188" t="str">
        <f>IF(I1188&lt;35,"Y","N")</f>
        <v>Y</v>
      </c>
      <c r="K1188" t="s">
        <v>64</v>
      </c>
      <c r="L1188">
        <v>32463</v>
      </c>
      <c r="M1188" t="s">
        <v>64</v>
      </c>
      <c r="N1188">
        <v>1</v>
      </c>
    </row>
    <row r="1189" spans="1:14" x14ac:dyDescent="0.3">
      <c r="A1189" t="s">
        <v>1347</v>
      </c>
      <c r="B1189" t="s">
        <v>37</v>
      </c>
      <c r="C1189" t="s">
        <v>63</v>
      </c>
      <c r="D1189" t="s">
        <v>42</v>
      </c>
      <c r="E1189" t="s">
        <v>733</v>
      </c>
      <c r="F1189" t="s">
        <v>736</v>
      </c>
      <c r="G1189" t="s">
        <v>736</v>
      </c>
      <c r="H1189" t="s">
        <v>64</v>
      </c>
      <c r="I1189">
        <v>26.086389541625977</v>
      </c>
      <c r="J1189" t="str">
        <f>IF(I1189&lt;35,"Y","N")</f>
        <v>Y</v>
      </c>
      <c r="K1189" t="s">
        <v>64</v>
      </c>
      <c r="L1189">
        <v>32755</v>
      </c>
      <c r="M1189" t="s">
        <v>64</v>
      </c>
      <c r="N1189">
        <v>1</v>
      </c>
    </row>
    <row r="1190" spans="1:14" x14ac:dyDescent="0.3">
      <c r="A1190" t="s">
        <v>892</v>
      </c>
      <c r="B1190" t="s">
        <v>37</v>
      </c>
      <c r="C1190" t="s">
        <v>45</v>
      </c>
      <c r="D1190" t="s">
        <v>43</v>
      </c>
      <c r="E1190" t="s">
        <v>64</v>
      </c>
      <c r="F1190">
        <v>201</v>
      </c>
      <c r="G1190" t="str">
        <f>IF(F1190 &gt; 25,"Y","N")</f>
        <v>Y</v>
      </c>
      <c r="H1190" t="s">
        <v>64</v>
      </c>
      <c r="I1190">
        <v>29.065656661987305</v>
      </c>
      <c r="J1190" t="s">
        <v>64</v>
      </c>
      <c r="K1190" t="s">
        <v>64</v>
      </c>
      <c r="L1190">
        <v>32894</v>
      </c>
      <c r="M1190" t="s">
        <v>64</v>
      </c>
      <c r="N1190">
        <v>1</v>
      </c>
    </row>
    <row r="1191" spans="1:14" x14ac:dyDescent="0.3">
      <c r="A1191" t="s">
        <v>1222</v>
      </c>
      <c r="B1191" t="s">
        <v>37</v>
      </c>
      <c r="C1191" t="s">
        <v>52</v>
      </c>
      <c r="D1191" t="s">
        <v>40</v>
      </c>
      <c r="E1191" t="s">
        <v>733</v>
      </c>
      <c r="F1191" t="s">
        <v>736</v>
      </c>
      <c r="G1191" t="s">
        <v>736</v>
      </c>
      <c r="H1191" t="s">
        <v>64</v>
      </c>
      <c r="I1191">
        <v>26.577258110046387</v>
      </c>
      <c r="J1191" t="s">
        <v>64</v>
      </c>
      <c r="K1191" t="s">
        <v>64</v>
      </c>
      <c r="L1191">
        <v>32959</v>
      </c>
      <c r="M1191" t="s">
        <v>64</v>
      </c>
      <c r="N1191">
        <v>1</v>
      </c>
    </row>
    <row r="1192" spans="1:14" x14ac:dyDescent="0.3">
      <c r="A1192" t="s">
        <v>898</v>
      </c>
      <c r="B1192" t="s">
        <v>37</v>
      </c>
      <c r="C1192" t="s">
        <v>45</v>
      </c>
      <c r="D1192" t="s">
        <v>42</v>
      </c>
      <c r="E1192" t="s">
        <v>64</v>
      </c>
      <c r="F1192">
        <v>6259</v>
      </c>
      <c r="G1192" t="str">
        <f>IF(F1192 &gt; 25,"Y","N")</f>
        <v>Y</v>
      </c>
      <c r="H1192" t="s">
        <v>64</v>
      </c>
      <c r="I1192">
        <v>20.624540328979492</v>
      </c>
      <c r="J1192" t="s">
        <v>64</v>
      </c>
      <c r="K1192" t="s">
        <v>64</v>
      </c>
      <c r="L1192">
        <v>33142</v>
      </c>
      <c r="M1192" t="s">
        <v>64</v>
      </c>
      <c r="N1192">
        <v>1</v>
      </c>
    </row>
    <row r="1193" spans="1:14" x14ac:dyDescent="0.3">
      <c r="A1193" t="s">
        <v>497</v>
      </c>
      <c r="B1193" t="s">
        <v>725</v>
      </c>
      <c r="C1193" t="s">
        <v>56</v>
      </c>
      <c r="D1193" t="s">
        <v>735</v>
      </c>
      <c r="E1193" t="s">
        <v>733</v>
      </c>
      <c r="F1193" t="s">
        <v>736</v>
      </c>
      <c r="G1193" t="s">
        <v>736</v>
      </c>
      <c r="H1193" t="s">
        <v>64</v>
      </c>
      <c r="I1193">
        <v>26.19884204864502</v>
      </c>
      <c r="J1193" t="str">
        <f>IF(I1193&lt;35,"Y","N")</f>
        <v>Y</v>
      </c>
      <c r="K1193" t="s">
        <v>64</v>
      </c>
      <c r="L1193">
        <v>33147</v>
      </c>
      <c r="M1193" t="s">
        <v>64</v>
      </c>
      <c r="N1193">
        <v>1</v>
      </c>
    </row>
    <row r="1194" spans="1:14" x14ac:dyDescent="0.3">
      <c r="A1194" t="s">
        <v>1427</v>
      </c>
      <c r="B1194" t="s">
        <v>37</v>
      </c>
      <c r="C1194" t="s">
        <v>61</v>
      </c>
      <c r="D1194" t="s">
        <v>735</v>
      </c>
      <c r="E1194" t="s">
        <v>733</v>
      </c>
      <c r="F1194" t="s">
        <v>736</v>
      </c>
      <c r="G1194" t="s">
        <v>736</v>
      </c>
      <c r="H1194" t="s">
        <v>64</v>
      </c>
      <c r="I1194">
        <v>30.702322959899902</v>
      </c>
      <c r="J1194" t="str">
        <f>IF(I1194&lt;35,"Y","N")</f>
        <v>Y</v>
      </c>
      <c r="K1194" t="s">
        <v>64</v>
      </c>
      <c r="L1194">
        <v>15257</v>
      </c>
      <c r="M1194" t="s">
        <v>64</v>
      </c>
      <c r="N1194">
        <v>1</v>
      </c>
    </row>
    <row r="1195" spans="1:14" x14ac:dyDescent="0.3">
      <c r="A1195" t="s">
        <v>424</v>
      </c>
      <c r="B1195" t="s">
        <v>724</v>
      </c>
      <c r="C1195" t="s">
        <v>56</v>
      </c>
      <c r="D1195" t="s">
        <v>735</v>
      </c>
      <c r="E1195" t="s">
        <v>733</v>
      </c>
      <c r="F1195" t="s">
        <v>736</v>
      </c>
      <c r="G1195" t="s">
        <v>736</v>
      </c>
      <c r="H1195" t="s">
        <v>64</v>
      </c>
      <c r="I1195">
        <v>21.859850883483887</v>
      </c>
      <c r="J1195" t="str">
        <f>IF(I1195&lt;35,"Y","N")</f>
        <v>Y</v>
      </c>
      <c r="K1195" t="s">
        <v>64</v>
      </c>
      <c r="L1195">
        <v>34244</v>
      </c>
      <c r="M1195" t="s">
        <v>64</v>
      </c>
      <c r="N1195">
        <v>1</v>
      </c>
    </row>
    <row r="1196" spans="1:14" x14ac:dyDescent="0.3">
      <c r="A1196" t="s">
        <v>1349</v>
      </c>
      <c r="B1196" t="s">
        <v>37</v>
      </c>
      <c r="C1196" t="s">
        <v>63</v>
      </c>
      <c r="D1196" t="s">
        <v>42</v>
      </c>
      <c r="E1196" t="s">
        <v>733</v>
      </c>
      <c r="F1196" t="s">
        <v>736</v>
      </c>
      <c r="G1196" t="s">
        <v>736</v>
      </c>
      <c r="H1196" t="s">
        <v>64</v>
      </c>
      <c r="I1196">
        <v>29.716014862060547</v>
      </c>
      <c r="J1196" t="str">
        <f>IF(I1196&lt;35,"Y","N")</f>
        <v>Y</v>
      </c>
      <c r="K1196" t="s">
        <v>64</v>
      </c>
      <c r="L1196">
        <v>34475</v>
      </c>
      <c r="M1196" t="s">
        <v>64</v>
      </c>
      <c r="N1196">
        <v>1</v>
      </c>
    </row>
    <row r="1197" spans="1:14" x14ac:dyDescent="0.3">
      <c r="A1197" t="s">
        <v>1542</v>
      </c>
      <c r="B1197" t="s">
        <v>38</v>
      </c>
      <c r="C1197" t="s">
        <v>56</v>
      </c>
      <c r="D1197" t="s">
        <v>40</v>
      </c>
      <c r="E1197" t="s">
        <v>733</v>
      </c>
      <c r="F1197" t="s">
        <v>736</v>
      </c>
      <c r="G1197" t="s">
        <v>736</v>
      </c>
      <c r="H1197" t="s">
        <v>64</v>
      </c>
      <c r="I1197">
        <v>21.374059677124023</v>
      </c>
      <c r="J1197" t="s">
        <v>64</v>
      </c>
      <c r="K1197" t="s">
        <v>64</v>
      </c>
      <c r="L1197">
        <v>34820</v>
      </c>
      <c r="M1197" t="s">
        <v>64</v>
      </c>
      <c r="N1197">
        <v>1</v>
      </c>
    </row>
    <row r="1198" spans="1:14" x14ac:dyDescent="0.3">
      <c r="A1198" t="s">
        <v>627</v>
      </c>
      <c r="B1198" t="s">
        <v>726</v>
      </c>
      <c r="C1198" t="s">
        <v>56</v>
      </c>
      <c r="D1198" t="s">
        <v>735</v>
      </c>
      <c r="E1198" t="s">
        <v>733</v>
      </c>
      <c r="F1198" t="s">
        <v>736</v>
      </c>
      <c r="G1198" t="s">
        <v>736</v>
      </c>
      <c r="H1198" t="s">
        <v>64</v>
      </c>
      <c r="I1198">
        <v>27.727579116821289</v>
      </c>
      <c r="J1198" t="str">
        <f>IF(I1198&lt;35,"Y","N")</f>
        <v>Y</v>
      </c>
      <c r="K1198" t="s">
        <v>64</v>
      </c>
      <c r="L1198">
        <v>34984</v>
      </c>
      <c r="M1198" t="s">
        <v>64</v>
      </c>
      <c r="N1198">
        <v>1</v>
      </c>
    </row>
    <row r="1199" spans="1:14" x14ac:dyDescent="0.3">
      <c r="A1199" t="s">
        <v>378</v>
      </c>
      <c r="B1199" t="s">
        <v>724</v>
      </c>
      <c r="C1199" t="s">
        <v>45</v>
      </c>
      <c r="D1199" t="s">
        <v>735</v>
      </c>
      <c r="E1199" t="s">
        <v>733</v>
      </c>
      <c r="F1199" t="s">
        <v>736</v>
      </c>
      <c r="G1199" t="s">
        <v>736</v>
      </c>
      <c r="H1199" t="s">
        <v>64</v>
      </c>
      <c r="I1199">
        <v>19.378448486328125</v>
      </c>
      <c r="J1199" t="str">
        <f>IF(I1199&lt;35,"Y","N")</f>
        <v>Y</v>
      </c>
      <c r="K1199" t="s">
        <v>64</v>
      </c>
      <c r="L1199">
        <v>35808</v>
      </c>
      <c r="M1199" t="s">
        <v>64</v>
      </c>
      <c r="N1199">
        <v>1</v>
      </c>
    </row>
    <row r="1200" spans="1:14" x14ac:dyDescent="0.3">
      <c r="A1200" t="s">
        <v>1226</v>
      </c>
      <c r="B1200" t="s">
        <v>37</v>
      </c>
      <c r="C1200" t="s">
        <v>52</v>
      </c>
      <c r="D1200" t="s">
        <v>40</v>
      </c>
      <c r="E1200" t="s">
        <v>733</v>
      </c>
      <c r="F1200" t="s">
        <v>736</v>
      </c>
      <c r="G1200" t="s">
        <v>736</v>
      </c>
      <c r="H1200" t="s">
        <v>64</v>
      </c>
      <c r="I1200">
        <v>29.515220642089844</v>
      </c>
      <c r="J1200" t="s">
        <v>64</v>
      </c>
      <c r="K1200" t="s">
        <v>64</v>
      </c>
      <c r="L1200">
        <v>35864</v>
      </c>
      <c r="M1200" t="s">
        <v>64</v>
      </c>
      <c r="N1200">
        <v>1</v>
      </c>
    </row>
    <row r="1201" spans="1:14" x14ac:dyDescent="0.3">
      <c r="A1201" t="s">
        <v>1513</v>
      </c>
      <c r="B1201" t="s">
        <v>38</v>
      </c>
      <c r="C1201" t="s">
        <v>45</v>
      </c>
      <c r="D1201" t="s">
        <v>40</v>
      </c>
      <c r="E1201" t="s">
        <v>733</v>
      </c>
      <c r="F1201" t="s">
        <v>736</v>
      </c>
      <c r="G1201" t="s">
        <v>736</v>
      </c>
      <c r="H1201" t="s">
        <v>64</v>
      </c>
      <c r="I1201">
        <v>22.737917900085449</v>
      </c>
      <c r="J1201" t="s">
        <v>64</v>
      </c>
      <c r="K1201" t="s">
        <v>64</v>
      </c>
      <c r="L1201">
        <v>36084</v>
      </c>
      <c r="M1201" t="s">
        <v>64</v>
      </c>
      <c r="N1201">
        <v>1</v>
      </c>
    </row>
    <row r="1202" spans="1:14" x14ac:dyDescent="0.3">
      <c r="A1202" t="s">
        <v>436</v>
      </c>
      <c r="B1202" t="s">
        <v>724</v>
      </c>
      <c r="C1202" t="s">
        <v>45</v>
      </c>
      <c r="D1202" t="s">
        <v>735</v>
      </c>
      <c r="E1202" t="s">
        <v>733</v>
      </c>
      <c r="F1202" t="s">
        <v>736</v>
      </c>
      <c r="G1202" t="s">
        <v>736</v>
      </c>
      <c r="H1202" t="s">
        <v>64</v>
      </c>
      <c r="I1202">
        <v>18.596724510192871</v>
      </c>
      <c r="J1202" t="str">
        <f>IF(I1202&lt;35,"Y","N")</f>
        <v>Y</v>
      </c>
      <c r="K1202" t="s">
        <v>64</v>
      </c>
      <c r="L1202">
        <v>36801</v>
      </c>
      <c r="M1202" t="s">
        <v>64</v>
      </c>
      <c r="N1202">
        <v>1</v>
      </c>
    </row>
    <row r="1203" spans="1:14" x14ac:dyDescent="0.3">
      <c r="A1203" t="s">
        <v>1541</v>
      </c>
      <c r="B1203" t="s">
        <v>38</v>
      </c>
      <c r="C1203" t="s">
        <v>56</v>
      </c>
      <c r="D1203" t="s">
        <v>40</v>
      </c>
      <c r="E1203" t="s">
        <v>733</v>
      </c>
      <c r="F1203" t="s">
        <v>736</v>
      </c>
      <c r="G1203" t="s">
        <v>736</v>
      </c>
      <c r="H1203" t="s">
        <v>64</v>
      </c>
      <c r="I1203">
        <v>23.619637489318848</v>
      </c>
      <c r="J1203" t="s">
        <v>64</v>
      </c>
      <c r="K1203" t="s">
        <v>64</v>
      </c>
      <c r="L1203">
        <v>37379</v>
      </c>
      <c r="M1203" t="s">
        <v>64</v>
      </c>
      <c r="N1203">
        <v>1</v>
      </c>
    </row>
    <row r="1204" spans="1:14" x14ac:dyDescent="0.3">
      <c r="A1204" t="s">
        <v>432</v>
      </c>
      <c r="B1204" t="s">
        <v>724</v>
      </c>
      <c r="C1204" t="s">
        <v>55</v>
      </c>
      <c r="D1204" t="s">
        <v>735</v>
      </c>
      <c r="E1204" t="s">
        <v>733</v>
      </c>
      <c r="F1204" t="s">
        <v>736</v>
      </c>
      <c r="G1204" t="s">
        <v>736</v>
      </c>
      <c r="H1204" t="s">
        <v>64</v>
      </c>
      <c r="I1204">
        <v>30.768143653869629</v>
      </c>
      <c r="J1204" t="str">
        <f t="shared" ref="J1204:J1209" si="51">IF(I1204&lt;35,"Y","N")</f>
        <v>Y</v>
      </c>
      <c r="K1204" t="s">
        <v>64</v>
      </c>
      <c r="L1204">
        <v>37440</v>
      </c>
      <c r="M1204" t="s">
        <v>64</v>
      </c>
      <c r="N1204">
        <v>1</v>
      </c>
    </row>
    <row r="1205" spans="1:14" x14ac:dyDescent="0.3">
      <c r="A1205" t="s">
        <v>425</v>
      </c>
      <c r="B1205" t="s">
        <v>724</v>
      </c>
      <c r="C1205" t="s">
        <v>56</v>
      </c>
      <c r="D1205" t="s">
        <v>735</v>
      </c>
      <c r="E1205" t="s">
        <v>733</v>
      </c>
      <c r="F1205" t="s">
        <v>736</v>
      </c>
      <c r="G1205" t="s">
        <v>736</v>
      </c>
      <c r="H1205" t="s">
        <v>64</v>
      </c>
      <c r="I1205">
        <v>21.967257499694824</v>
      </c>
      <c r="J1205" t="str">
        <f t="shared" si="51"/>
        <v>Y</v>
      </c>
      <c r="K1205" t="s">
        <v>64</v>
      </c>
      <c r="L1205">
        <v>37506</v>
      </c>
      <c r="M1205" t="s">
        <v>64</v>
      </c>
      <c r="N1205">
        <v>1</v>
      </c>
    </row>
    <row r="1206" spans="1:14" x14ac:dyDescent="0.3">
      <c r="A1206" t="s">
        <v>428</v>
      </c>
      <c r="B1206" t="s">
        <v>724</v>
      </c>
      <c r="C1206" t="s">
        <v>56</v>
      </c>
      <c r="D1206" t="s">
        <v>735</v>
      </c>
      <c r="E1206" t="s">
        <v>733</v>
      </c>
      <c r="F1206" t="s">
        <v>736</v>
      </c>
      <c r="G1206" t="s">
        <v>736</v>
      </c>
      <c r="H1206" t="s">
        <v>64</v>
      </c>
      <c r="I1206">
        <v>21.994865417480469</v>
      </c>
      <c r="J1206" t="str">
        <f t="shared" si="51"/>
        <v>Y</v>
      </c>
      <c r="K1206" t="s">
        <v>64</v>
      </c>
      <c r="L1206">
        <v>37687</v>
      </c>
      <c r="M1206" t="s">
        <v>64</v>
      </c>
      <c r="N1206">
        <v>1</v>
      </c>
    </row>
    <row r="1207" spans="1:14" x14ac:dyDescent="0.3">
      <c r="A1207" t="s">
        <v>284</v>
      </c>
      <c r="B1207" t="s">
        <v>722</v>
      </c>
      <c r="C1207" t="s">
        <v>45</v>
      </c>
      <c r="D1207" t="s">
        <v>735</v>
      </c>
      <c r="E1207" t="s">
        <v>733</v>
      </c>
      <c r="F1207" t="s">
        <v>736</v>
      </c>
      <c r="G1207" t="s">
        <v>736</v>
      </c>
      <c r="H1207" t="s">
        <v>64</v>
      </c>
      <c r="I1207">
        <v>22.068036079406738</v>
      </c>
      <c r="J1207" t="str">
        <f t="shared" si="51"/>
        <v>Y</v>
      </c>
      <c r="K1207" t="s">
        <v>64</v>
      </c>
      <c r="L1207">
        <v>37726</v>
      </c>
      <c r="M1207" t="s">
        <v>64</v>
      </c>
      <c r="N1207">
        <v>1</v>
      </c>
    </row>
    <row r="1208" spans="1:14" x14ac:dyDescent="0.3">
      <c r="A1208" t="s">
        <v>380</v>
      </c>
      <c r="B1208" t="s">
        <v>724</v>
      </c>
      <c r="C1208" t="s">
        <v>45</v>
      </c>
      <c r="D1208" t="s">
        <v>735</v>
      </c>
      <c r="E1208" t="s">
        <v>733</v>
      </c>
      <c r="F1208" t="s">
        <v>736</v>
      </c>
      <c r="G1208" t="s">
        <v>736</v>
      </c>
      <c r="H1208" t="s">
        <v>64</v>
      </c>
      <c r="I1208">
        <v>19.535076141357422</v>
      </c>
      <c r="J1208" t="str">
        <f t="shared" si="51"/>
        <v>Y</v>
      </c>
      <c r="K1208" t="s">
        <v>64</v>
      </c>
      <c r="L1208">
        <v>38110</v>
      </c>
      <c r="M1208" t="s">
        <v>64</v>
      </c>
      <c r="N1208">
        <v>1</v>
      </c>
    </row>
    <row r="1209" spans="1:14" x14ac:dyDescent="0.3">
      <c r="A1209" t="s">
        <v>276</v>
      </c>
      <c r="B1209" t="s">
        <v>722</v>
      </c>
      <c r="C1209" t="s">
        <v>56</v>
      </c>
      <c r="D1209" t="s">
        <v>735</v>
      </c>
      <c r="E1209" t="s">
        <v>733</v>
      </c>
      <c r="F1209" t="s">
        <v>736</v>
      </c>
      <c r="G1209" t="s">
        <v>736</v>
      </c>
      <c r="H1209" t="s">
        <v>64</v>
      </c>
      <c r="I1209">
        <v>26.839617729187012</v>
      </c>
      <c r="J1209" t="str">
        <f t="shared" si="51"/>
        <v>Y</v>
      </c>
      <c r="K1209" t="s">
        <v>64</v>
      </c>
      <c r="L1209">
        <v>38202</v>
      </c>
      <c r="M1209" t="s">
        <v>64</v>
      </c>
      <c r="N1209">
        <v>1</v>
      </c>
    </row>
    <row r="1210" spans="1:14" x14ac:dyDescent="0.3">
      <c r="A1210" t="s">
        <v>1231</v>
      </c>
      <c r="B1210" t="s">
        <v>37</v>
      </c>
      <c r="C1210" t="s">
        <v>57</v>
      </c>
      <c r="D1210" t="s">
        <v>43</v>
      </c>
      <c r="E1210" t="s">
        <v>733</v>
      </c>
      <c r="F1210" t="s">
        <v>736</v>
      </c>
      <c r="G1210" t="s">
        <v>736</v>
      </c>
      <c r="H1210" t="s">
        <v>64</v>
      </c>
      <c r="I1210">
        <v>26.986293792724609</v>
      </c>
      <c r="J1210" t="s">
        <v>64</v>
      </c>
      <c r="K1210" t="s">
        <v>64</v>
      </c>
      <c r="L1210">
        <v>38615</v>
      </c>
      <c r="M1210" t="s">
        <v>64</v>
      </c>
      <c r="N1210">
        <v>1</v>
      </c>
    </row>
    <row r="1211" spans="1:14" x14ac:dyDescent="0.3">
      <c r="A1211" t="s">
        <v>373</v>
      </c>
      <c r="B1211" t="s">
        <v>724</v>
      </c>
      <c r="C1211" t="s">
        <v>46</v>
      </c>
      <c r="D1211" t="s">
        <v>735</v>
      </c>
      <c r="E1211" t="s">
        <v>733</v>
      </c>
      <c r="F1211" t="s">
        <v>736</v>
      </c>
      <c r="G1211" t="s">
        <v>736</v>
      </c>
      <c r="H1211" t="s">
        <v>64</v>
      </c>
      <c r="I1211">
        <v>27.197700500488281</v>
      </c>
      <c r="J1211" t="str">
        <f t="shared" ref="J1211:J1217" si="52">IF(I1211&lt;35,"Y","N")</f>
        <v>Y</v>
      </c>
      <c r="K1211" t="s">
        <v>64</v>
      </c>
      <c r="L1211">
        <v>38912</v>
      </c>
      <c r="M1211" t="s">
        <v>64</v>
      </c>
      <c r="N1211">
        <v>1</v>
      </c>
    </row>
    <row r="1212" spans="1:14" x14ac:dyDescent="0.3">
      <c r="A1212" t="s">
        <v>608</v>
      </c>
      <c r="B1212" t="s">
        <v>726</v>
      </c>
      <c r="C1212" t="s">
        <v>56</v>
      </c>
      <c r="D1212" t="s">
        <v>40</v>
      </c>
      <c r="E1212" t="s">
        <v>733</v>
      </c>
      <c r="F1212" t="s">
        <v>736</v>
      </c>
      <c r="G1212" t="s">
        <v>736</v>
      </c>
      <c r="H1212" t="s">
        <v>64</v>
      </c>
      <c r="I1212">
        <v>25.003758430480957</v>
      </c>
      <c r="J1212" t="str">
        <f t="shared" si="52"/>
        <v>Y</v>
      </c>
      <c r="K1212" t="s">
        <v>64</v>
      </c>
      <c r="L1212">
        <v>38969</v>
      </c>
      <c r="M1212" t="s">
        <v>64</v>
      </c>
      <c r="N1212">
        <v>1</v>
      </c>
    </row>
    <row r="1213" spans="1:14" x14ac:dyDescent="0.3">
      <c r="A1213" t="s">
        <v>188</v>
      </c>
      <c r="B1213" t="s">
        <v>728</v>
      </c>
      <c r="C1213" t="s">
        <v>45</v>
      </c>
      <c r="D1213" t="s">
        <v>40</v>
      </c>
      <c r="E1213" t="s">
        <v>733</v>
      </c>
      <c r="F1213" t="s">
        <v>736</v>
      </c>
      <c r="G1213" t="s">
        <v>736</v>
      </c>
      <c r="H1213" t="s">
        <v>64</v>
      </c>
      <c r="I1213">
        <v>16.495573997497559</v>
      </c>
      <c r="J1213" t="str">
        <f t="shared" si="52"/>
        <v>Y</v>
      </c>
      <c r="K1213" t="s">
        <v>64</v>
      </c>
      <c r="L1213">
        <v>39002</v>
      </c>
      <c r="M1213" t="s">
        <v>64</v>
      </c>
      <c r="N1213">
        <v>1</v>
      </c>
    </row>
    <row r="1214" spans="1:14" x14ac:dyDescent="0.3">
      <c r="A1214" t="s">
        <v>430</v>
      </c>
      <c r="B1214" t="s">
        <v>724</v>
      </c>
      <c r="C1214" t="s">
        <v>56</v>
      </c>
      <c r="D1214" t="s">
        <v>735</v>
      </c>
      <c r="E1214" t="s">
        <v>733</v>
      </c>
      <c r="F1214" t="s">
        <v>736</v>
      </c>
      <c r="G1214" t="s">
        <v>736</v>
      </c>
      <c r="H1214" t="s">
        <v>64</v>
      </c>
      <c r="I1214">
        <v>21.71164608001709</v>
      </c>
      <c r="J1214" t="str">
        <f t="shared" si="52"/>
        <v>Y</v>
      </c>
      <c r="K1214" t="s">
        <v>64</v>
      </c>
      <c r="L1214">
        <v>39070</v>
      </c>
      <c r="M1214" t="s">
        <v>64</v>
      </c>
      <c r="N1214">
        <v>1</v>
      </c>
    </row>
    <row r="1215" spans="1:14" x14ac:dyDescent="0.3">
      <c r="A1215" t="s">
        <v>148</v>
      </c>
      <c r="B1215" t="s">
        <v>727</v>
      </c>
      <c r="C1215" t="s">
        <v>45</v>
      </c>
      <c r="D1215" t="s">
        <v>735</v>
      </c>
      <c r="E1215" t="s">
        <v>733</v>
      </c>
      <c r="F1215" t="s">
        <v>736</v>
      </c>
      <c r="G1215" t="s">
        <v>736</v>
      </c>
      <c r="H1215" t="s">
        <v>64</v>
      </c>
      <c r="I1215">
        <v>19.122222900390625</v>
      </c>
      <c r="J1215" t="str">
        <f t="shared" si="52"/>
        <v>Y</v>
      </c>
      <c r="K1215" t="s">
        <v>64</v>
      </c>
      <c r="L1215">
        <v>39276</v>
      </c>
      <c r="M1215" t="s">
        <v>64</v>
      </c>
      <c r="N1215">
        <v>1</v>
      </c>
    </row>
    <row r="1216" spans="1:14" x14ac:dyDescent="0.3">
      <c r="A1216" t="s">
        <v>758</v>
      </c>
      <c r="B1216" t="s">
        <v>37</v>
      </c>
      <c r="C1216" t="s">
        <v>50</v>
      </c>
      <c r="D1216" t="s">
        <v>41</v>
      </c>
      <c r="E1216" t="s">
        <v>733</v>
      </c>
      <c r="F1216" t="s">
        <v>736</v>
      </c>
      <c r="G1216" t="s">
        <v>736</v>
      </c>
      <c r="H1216" t="s">
        <v>64</v>
      </c>
      <c r="I1216">
        <v>33.609174728393555</v>
      </c>
      <c r="J1216" t="str">
        <f t="shared" si="52"/>
        <v>Y</v>
      </c>
      <c r="K1216" t="s">
        <v>64</v>
      </c>
      <c r="L1216">
        <v>39540</v>
      </c>
      <c r="M1216" t="s">
        <v>64</v>
      </c>
      <c r="N1216">
        <v>1</v>
      </c>
    </row>
    <row r="1217" spans="1:14" x14ac:dyDescent="0.3">
      <c r="A1217" t="s">
        <v>243</v>
      </c>
      <c r="B1217" t="s">
        <v>722</v>
      </c>
      <c r="C1217" t="s">
        <v>50</v>
      </c>
      <c r="D1217" t="s">
        <v>735</v>
      </c>
      <c r="E1217" t="s">
        <v>733</v>
      </c>
      <c r="F1217" t="s">
        <v>736</v>
      </c>
      <c r="G1217" t="s">
        <v>736</v>
      </c>
      <c r="H1217" t="s">
        <v>64</v>
      </c>
      <c r="I1217">
        <v>26.046324729919434</v>
      </c>
      <c r="J1217" t="str">
        <f t="shared" si="52"/>
        <v>Y</v>
      </c>
      <c r="K1217" t="s">
        <v>64</v>
      </c>
      <c r="L1217">
        <v>39616</v>
      </c>
      <c r="M1217" t="s">
        <v>64</v>
      </c>
      <c r="N1217">
        <v>1</v>
      </c>
    </row>
    <row r="1218" spans="1:14" x14ac:dyDescent="0.3">
      <c r="A1218" t="s">
        <v>1540</v>
      </c>
      <c r="B1218" t="s">
        <v>38</v>
      </c>
      <c r="C1218" t="s">
        <v>56</v>
      </c>
      <c r="D1218" t="s">
        <v>40</v>
      </c>
      <c r="E1218" t="s">
        <v>733</v>
      </c>
      <c r="F1218" t="s">
        <v>736</v>
      </c>
      <c r="G1218" t="s">
        <v>736</v>
      </c>
      <c r="H1218" t="s">
        <v>64</v>
      </c>
      <c r="I1218">
        <v>23.189285278320313</v>
      </c>
      <c r="J1218" t="s">
        <v>64</v>
      </c>
      <c r="K1218" t="s">
        <v>64</v>
      </c>
      <c r="L1218">
        <v>39748</v>
      </c>
      <c r="M1218" t="s">
        <v>64</v>
      </c>
      <c r="N1218">
        <v>1</v>
      </c>
    </row>
    <row r="1219" spans="1:14" x14ac:dyDescent="0.3">
      <c r="A1219" t="s">
        <v>388</v>
      </c>
      <c r="B1219" t="s">
        <v>724</v>
      </c>
      <c r="C1219" t="s">
        <v>56</v>
      </c>
      <c r="D1219" t="s">
        <v>735</v>
      </c>
      <c r="E1219" t="s">
        <v>733</v>
      </c>
      <c r="F1219" t="s">
        <v>736</v>
      </c>
      <c r="G1219" t="s">
        <v>736</v>
      </c>
      <c r="H1219" t="s">
        <v>64</v>
      </c>
      <c r="I1219">
        <v>25.697768211364746</v>
      </c>
      <c r="J1219" t="str">
        <f>IF(I1219&lt;35,"Y","N")</f>
        <v>Y</v>
      </c>
      <c r="K1219" t="s">
        <v>64</v>
      </c>
      <c r="L1219">
        <v>39865</v>
      </c>
      <c r="M1219" t="s">
        <v>64</v>
      </c>
      <c r="N1219">
        <v>1</v>
      </c>
    </row>
    <row r="1220" spans="1:14" x14ac:dyDescent="0.3">
      <c r="A1220" t="s">
        <v>1262</v>
      </c>
      <c r="B1220" t="s">
        <v>37</v>
      </c>
      <c r="C1220" t="s">
        <v>45</v>
      </c>
      <c r="D1220" t="s">
        <v>42</v>
      </c>
      <c r="E1220" t="s">
        <v>733</v>
      </c>
      <c r="F1220" t="s">
        <v>736</v>
      </c>
      <c r="G1220" t="s">
        <v>736</v>
      </c>
      <c r="H1220" t="s">
        <v>64</v>
      </c>
      <c r="I1220">
        <v>26.913674354553223</v>
      </c>
      <c r="J1220" t="str">
        <f>IF(I1220&lt;35,"Y","N")</f>
        <v>Y</v>
      </c>
      <c r="K1220" t="s">
        <v>64</v>
      </c>
      <c r="L1220">
        <v>40677</v>
      </c>
      <c r="M1220" t="s">
        <v>64</v>
      </c>
      <c r="N1220">
        <v>1</v>
      </c>
    </row>
    <row r="1221" spans="1:14" x14ac:dyDescent="0.3">
      <c r="A1221" t="s">
        <v>1106</v>
      </c>
      <c r="B1221" t="s">
        <v>37</v>
      </c>
      <c r="C1221" t="s">
        <v>56</v>
      </c>
      <c r="D1221" t="s">
        <v>42</v>
      </c>
      <c r="E1221" t="s">
        <v>64</v>
      </c>
      <c r="F1221">
        <v>0</v>
      </c>
      <c r="G1221" t="str">
        <f>IF(F1221 &gt; 25,"Y","N")</f>
        <v>N</v>
      </c>
      <c r="H1221" t="s">
        <v>64</v>
      </c>
      <c r="I1221">
        <v>22.399758338928223</v>
      </c>
      <c r="J1221" t="str">
        <f>IF(I1221&lt;35,"Y","N")</f>
        <v>Y</v>
      </c>
      <c r="K1221" t="s">
        <v>64</v>
      </c>
      <c r="L1221">
        <v>41120</v>
      </c>
      <c r="M1221" t="s">
        <v>64</v>
      </c>
      <c r="N1221">
        <v>1</v>
      </c>
    </row>
    <row r="1222" spans="1:14" x14ac:dyDescent="0.3">
      <c r="A1222" t="s">
        <v>1274</v>
      </c>
      <c r="B1222" t="s">
        <v>37</v>
      </c>
      <c r="C1222" t="s">
        <v>45</v>
      </c>
      <c r="D1222" t="s">
        <v>41</v>
      </c>
      <c r="E1222" t="s">
        <v>733</v>
      </c>
      <c r="F1222" t="s">
        <v>736</v>
      </c>
      <c r="G1222" t="s">
        <v>736</v>
      </c>
      <c r="H1222" t="s">
        <v>64</v>
      </c>
      <c r="I1222">
        <v>23.109162330627441</v>
      </c>
      <c r="J1222" t="str">
        <f>IF(I1222&lt;35,"Y","N")</f>
        <v>Y</v>
      </c>
      <c r="K1222" t="s">
        <v>64</v>
      </c>
      <c r="L1222">
        <v>41296</v>
      </c>
      <c r="M1222" t="s">
        <v>64</v>
      </c>
      <c r="N1222">
        <v>1</v>
      </c>
    </row>
    <row r="1223" spans="1:14" x14ac:dyDescent="0.3">
      <c r="A1223" t="s">
        <v>551</v>
      </c>
      <c r="B1223" t="s">
        <v>38</v>
      </c>
      <c r="C1223" t="s">
        <v>56</v>
      </c>
      <c r="D1223" t="s">
        <v>735</v>
      </c>
      <c r="E1223" t="s">
        <v>733</v>
      </c>
      <c r="F1223" t="s">
        <v>736</v>
      </c>
      <c r="G1223" t="s">
        <v>736</v>
      </c>
      <c r="H1223" t="s">
        <v>64</v>
      </c>
      <c r="I1223">
        <v>23.952887535095215</v>
      </c>
      <c r="J1223" t="s">
        <v>64</v>
      </c>
      <c r="K1223" t="s">
        <v>64</v>
      </c>
      <c r="L1223">
        <v>41885</v>
      </c>
      <c r="M1223" t="s">
        <v>64</v>
      </c>
      <c r="N1223">
        <v>1</v>
      </c>
    </row>
    <row r="1224" spans="1:14" x14ac:dyDescent="0.3">
      <c r="A1224" t="s">
        <v>1278</v>
      </c>
      <c r="B1224" t="s">
        <v>37</v>
      </c>
      <c r="C1224" t="s">
        <v>49</v>
      </c>
      <c r="D1224" t="s">
        <v>43</v>
      </c>
      <c r="E1224" t="s">
        <v>733</v>
      </c>
      <c r="F1224" t="s">
        <v>736</v>
      </c>
      <c r="G1224" t="s">
        <v>736</v>
      </c>
      <c r="H1224" t="s">
        <v>64</v>
      </c>
      <c r="I1224">
        <v>25.375646591186523</v>
      </c>
      <c r="J1224" t="str">
        <f>IF(I1224&lt;35,"Y","N")</f>
        <v>Y</v>
      </c>
      <c r="K1224" t="s">
        <v>64</v>
      </c>
      <c r="L1224">
        <v>42333</v>
      </c>
      <c r="M1224" t="s">
        <v>64</v>
      </c>
      <c r="N1224">
        <v>1</v>
      </c>
    </row>
    <row r="1225" spans="1:14" x14ac:dyDescent="0.3">
      <c r="A1225" t="s">
        <v>1360</v>
      </c>
      <c r="B1225" t="s">
        <v>37</v>
      </c>
      <c r="C1225" t="s">
        <v>46</v>
      </c>
      <c r="D1225" t="s">
        <v>43</v>
      </c>
      <c r="E1225" t="s">
        <v>733</v>
      </c>
      <c r="F1225" t="s">
        <v>736</v>
      </c>
      <c r="G1225" t="s">
        <v>736</v>
      </c>
      <c r="H1225" t="s">
        <v>64</v>
      </c>
      <c r="I1225">
        <v>25.041688919067383</v>
      </c>
      <c r="J1225" t="str">
        <f>IF(I1225&lt;35,"Y","N")</f>
        <v>Y</v>
      </c>
      <c r="K1225" t="s">
        <v>64</v>
      </c>
      <c r="L1225">
        <v>44012</v>
      </c>
      <c r="M1225" t="s">
        <v>64</v>
      </c>
      <c r="N1225">
        <v>1</v>
      </c>
    </row>
    <row r="1226" spans="1:14" x14ac:dyDescent="0.3">
      <c r="A1226" t="s">
        <v>550</v>
      </c>
      <c r="B1226" t="s">
        <v>38</v>
      </c>
      <c r="C1226" t="s">
        <v>56</v>
      </c>
      <c r="D1226" t="s">
        <v>735</v>
      </c>
      <c r="E1226" t="s">
        <v>733</v>
      </c>
      <c r="F1226" t="s">
        <v>736</v>
      </c>
      <c r="G1226" t="s">
        <v>736</v>
      </c>
      <c r="H1226" t="s">
        <v>64</v>
      </c>
      <c r="I1226">
        <v>24.779681205749512</v>
      </c>
      <c r="J1226" t="s">
        <v>64</v>
      </c>
      <c r="K1226" t="s">
        <v>64</v>
      </c>
      <c r="L1226">
        <v>44522</v>
      </c>
      <c r="M1226" t="s">
        <v>64</v>
      </c>
      <c r="N1226">
        <v>1</v>
      </c>
    </row>
    <row r="1227" spans="1:14" x14ac:dyDescent="0.3">
      <c r="A1227" t="s">
        <v>637</v>
      </c>
      <c r="B1227" t="s">
        <v>726</v>
      </c>
      <c r="C1227" t="s">
        <v>56</v>
      </c>
      <c r="D1227" t="s">
        <v>735</v>
      </c>
      <c r="E1227" t="s">
        <v>733</v>
      </c>
      <c r="F1227" t="s">
        <v>736</v>
      </c>
      <c r="G1227" t="s">
        <v>736</v>
      </c>
      <c r="H1227" t="s">
        <v>64</v>
      </c>
      <c r="I1227">
        <v>23.739195823669434</v>
      </c>
      <c r="J1227" t="str">
        <f>IF(I1227&lt;35,"Y","N")</f>
        <v>Y</v>
      </c>
      <c r="K1227" t="s">
        <v>64</v>
      </c>
      <c r="L1227">
        <v>44545</v>
      </c>
      <c r="M1227" t="s">
        <v>64</v>
      </c>
      <c r="N1227">
        <v>1</v>
      </c>
    </row>
    <row r="1228" spans="1:14" x14ac:dyDescent="0.3">
      <c r="A1228" t="s">
        <v>899</v>
      </c>
      <c r="B1228" t="s">
        <v>37</v>
      </c>
      <c r="C1228" t="s">
        <v>45</v>
      </c>
      <c r="D1228" t="s">
        <v>42</v>
      </c>
      <c r="E1228" t="s">
        <v>64</v>
      </c>
      <c r="F1228">
        <v>2180</v>
      </c>
      <c r="G1228" t="str">
        <f>IF(F1228 &gt; 25,"Y","N")</f>
        <v>Y</v>
      </c>
      <c r="H1228" t="s">
        <v>64</v>
      </c>
      <c r="I1228">
        <v>19.068886756896973</v>
      </c>
      <c r="J1228" t="s">
        <v>64</v>
      </c>
      <c r="K1228" t="s">
        <v>64</v>
      </c>
      <c r="L1228">
        <v>44784</v>
      </c>
      <c r="M1228" t="s">
        <v>64</v>
      </c>
      <c r="N1228">
        <v>1</v>
      </c>
    </row>
    <row r="1229" spans="1:14" x14ac:dyDescent="0.3">
      <c r="A1229" t="s">
        <v>556</v>
      </c>
      <c r="B1229" t="s">
        <v>38</v>
      </c>
      <c r="C1229" t="s">
        <v>56</v>
      </c>
      <c r="D1229" t="s">
        <v>735</v>
      </c>
      <c r="E1229" t="s">
        <v>733</v>
      </c>
      <c r="F1229" t="s">
        <v>736</v>
      </c>
      <c r="G1229" t="s">
        <v>736</v>
      </c>
      <c r="H1229" t="s">
        <v>64</v>
      </c>
      <c r="I1229">
        <v>24.411962509155273</v>
      </c>
      <c r="J1229" t="s">
        <v>64</v>
      </c>
      <c r="K1229" t="s">
        <v>64</v>
      </c>
      <c r="L1229">
        <v>45522</v>
      </c>
      <c r="M1229" t="s">
        <v>64</v>
      </c>
      <c r="N1229">
        <v>1</v>
      </c>
    </row>
    <row r="1230" spans="1:14" x14ac:dyDescent="0.3">
      <c r="A1230" t="s">
        <v>1511</v>
      </c>
      <c r="B1230" t="s">
        <v>38</v>
      </c>
      <c r="C1230" t="s">
        <v>45</v>
      </c>
      <c r="D1230" t="s">
        <v>40</v>
      </c>
      <c r="E1230" t="s">
        <v>64</v>
      </c>
      <c r="F1230">
        <v>2337</v>
      </c>
      <c r="G1230" t="str">
        <f>IF(F1230 &gt; 25,"Y","N")</f>
        <v>Y</v>
      </c>
      <c r="H1230" t="s">
        <v>64</v>
      </c>
      <c r="I1230">
        <v>20.014765739440918</v>
      </c>
      <c r="J1230" t="s">
        <v>64</v>
      </c>
      <c r="K1230" t="s">
        <v>64</v>
      </c>
      <c r="L1230">
        <v>45888</v>
      </c>
      <c r="M1230" t="s">
        <v>64</v>
      </c>
      <c r="N1230">
        <v>1</v>
      </c>
    </row>
    <row r="1231" spans="1:14" x14ac:dyDescent="0.3">
      <c r="A1231" t="s">
        <v>329</v>
      </c>
      <c r="B1231" t="s">
        <v>723</v>
      </c>
      <c r="C1231" t="s">
        <v>46</v>
      </c>
      <c r="D1231" t="s">
        <v>735</v>
      </c>
      <c r="E1231" t="s">
        <v>733</v>
      </c>
      <c r="F1231" t="s">
        <v>736</v>
      </c>
      <c r="G1231" t="s">
        <v>736</v>
      </c>
      <c r="H1231" t="s">
        <v>64</v>
      </c>
      <c r="I1231">
        <v>26.059874534606934</v>
      </c>
      <c r="J1231" t="str">
        <f>IF(I1231&lt;35,"Y","N")</f>
        <v>Y</v>
      </c>
      <c r="K1231" t="s">
        <v>64</v>
      </c>
      <c r="L1231">
        <v>45913</v>
      </c>
      <c r="M1231" t="s">
        <v>64</v>
      </c>
      <c r="N1231">
        <v>1</v>
      </c>
    </row>
    <row r="1232" spans="1:14" x14ac:dyDescent="0.3">
      <c r="A1232" t="s">
        <v>1523</v>
      </c>
      <c r="B1232" t="s">
        <v>38</v>
      </c>
      <c r="C1232" t="s">
        <v>45</v>
      </c>
      <c r="D1232" t="s">
        <v>40</v>
      </c>
      <c r="E1232" t="s">
        <v>64</v>
      </c>
      <c r="F1232">
        <v>662</v>
      </c>
      <c r="G1232" t="str">
        <f>IF(F1232 &gt; 25,"Y","N")</f>
        <v>Y</v>
      </c>
      <c r="H1232" t="s">
        <v>64</v>
      </c>
      <c r="I1232">
        <v>23.431787490844727</v>
      </c>
      <c r="J1232" t="s">
        <v>64</v>
      </c>
      <c r="K1232" t="s">
        <v>64</v>
      </c>
      <c r="L1232">
        <v>49545</v>
      </c>
      <c r="M1232" t="s">
        <v>64</v>
      </c>
      <c r="N1232">
        <v>1</v>
      </c>
    </row>
    <row r="1233" spans="1:14" x14ac:dyDescent="0.3">
      <c r="A1233" t="s">
        <v>1266</v>
      </c>
      <c r="B1233" t="s">
        <v>37</v>
      </c>
      <c r="C1233" t="s">
        <v>45</v>
      </c>
      <c r="D1233" t="s">
        <v>42</v>
      </c>
      <c r="E1233" t="s">
        <v>733</v>
      </c>
      <c r="F1233" t="s">
        <v>736</v>
      </c>
      <c r="G1233" t="s">
        <v>736</v>
      </c>
      <c r="H1233" t="s">
        <v>64</v>
      </c>
      <c r="I1233">
        <v>23.147926330566406</v>
      </c>
      <c r="J1233" t="str">
        <f>IF(I1233&lt;35,"Y","N")</f>
        <v>Y</v>
      </c>
      <c r="K1233" t="s">
        <v>64</v>
      </c>
      <c r="L1233">
        <v>50189</v>
      </c>
      <c r="M1233" t="s">
        <v>64</v>
      </c>
      <c r="N1233">
        <v>1</v>
      </c>
    </row>
    <row r="1234" spans="1:14" x14ac:dyDescent="0.3">
      <c r="A1234" t="s">
        <v>1532</v>
      </c>
      <c r="B1234" t="s">
        <v>38</v>
      </c>
      <c r="C1234" t="s">
        <v>56</v>
      </c>
      <c r="D1234" t="s">
        <v>40</v>
      </c>
      <c r="E1234" t="s">
        <v>733</v>
      </c>
      <c r="F1234" t="s">
        <v>736</v>
      </c>
      <c r="G1234" t="s">
        <v>736</v>
      </c>
      <c r="H1234" t="s">
        <v>64</v>
      </c>
      <c r="I1234">
        <v>24.495699882507324</v>
      </c>
      <c r="J1234" t="s">
        <v>64</v>
      </c>
      <c r="K1234" t="s">
        <v>64</v>
      </c>
      <c r="L1234">
        <v>50552</v>
      </c>
      <c r="M1234" t="s">
        <v>64</v>
      </c>
      <c r="N1234">
        <v>1</v>
      </c>
    </row>
    <row r="1235" spans="1:14" x14ac:dyDescent="0.3">
      <c r="A1235" t="s">
        <v>1121</v>
      </c>
      <c r="B1235" t="s">
        <v>37</v>
      </c>
      <c r="C1235" t="s">
        <v>50</v>
      </c>
      <c r="D1235" t="s">
        <v>41</v>
      </c>
      <c r="E1235" t="s">
        <v>64</v>
      </c>
      <c r="F1235">
        <v>1449</v>
      </c>
      <c r="G1235" t="str">
        <f>IF(F1235 &gt; 25,"Y","N")</f>
        <v>Y</v>
      </c>
      <c r="H1235" t="s">
        <v>64</v>
      </c>
      <c r="I1235">
        <v>31.740960121154785</v>
      </c>
      <c r="J1235" t="str">
        <f>IF(I1235&lt;35,"Y","N")</f>
        <v>Y</v>
      </c>
      <c r="K1235" t="s">
        <v>64</v>
      </c>
      <c r="L1235">
        <v>51411</v>
      </c>
      <c r="M1235" t="s">
        <v>64</v>
      </c>
      <c r="N1235">
        <v>1</v>
      </c>
    </row>
    <row r="1236" spans="1:14" x14ac:dyDescent="0.3">
      <c r="A1236" t="s">
        <v>647</v>
      </c>
      <c r="B1236" t="s">
        <v>726</v>
      </c>
      <c r="C1236" t="s">
        <v>60</v>
      </c>
      <c r="D1236" t="s">
        <v>735</v>
      </c>
      <c r="E1236" t="s">
        <v>733</v>
      </c>
      <c r="F1236" t="s">
        <v>736</v>
      </c>
      <c r="G1236" t="s">
        <v>736</v>
      </c>
      <c r="H1236" t="s">
        <v>64</v>
      </c>
      <c r="I1236">
        <v>24.985233306884766</v>
      </c>
      <c r="J1236" t="str">
        <f>IF(I1236&lt;35,"Y","N")</f>
        <v>Y</v>
      </c>
      <c r="K1236" t="s">
        <v>64</v>
      </c>
      <c r="L1236">
        <v>51663</v>
      </c>
      <c r="M1236" t="s">
        <v>64</v>
      </c>
      <c r="N1236">
        <v>1</v>
      </c>
    </row>
    <row r="1237" spans="1:14" x14ac:dyDescent="0.3">
      <c r="A1237" t="s">
        <v>1249</v>
      </c>
      <c r="B1237" t="s">
        <v>37</v>
      </c>
      <c r="C1237" t="s">
        <v>45</v>
      </c>
      <c r="D1237" t="s">
        <v>41</v>
      </c>
      <c r="E1237" t="s">
        <v>733</v>
      </c>
      <c r="F1237" t="s">
        <v>736</v>
      </c>
      <c r="G1237" t="s">
        <v>736</v>
      </c>
      <c r="H1237" t="s">
        <v>64</v>
      </c>
      <c r="I1237">
        <v>22.115467071533203</v>
      </c>
      <c r="J1237" t="str">
        <f>IF(I1237&lt;35,"Y","N")</f>
        <v>Y</v>
      </c>
      <c r="K1237" t="s">
        <v>64</v>
      </c>
      <c r="L1237">
        <v>53399</v>
      </c>
      <c r="M1237" t="s">
        <v>64</v>
      </c>
      <c r="N1237">
        <v>1</v>
      </c>
    </row>
    <row r="1238" spans="1:14" x14ac:dyDescent="0.3">
      <c r="A1238" t="s">
        <v>134</v>
      </c>
      <c r="B1238" t="s">
        <v>727</v>
      </c>
      <c r="C1238" t="s">
        <v>45</v>
      </c>
      <c r="D1238" t="s">
        <v>735</v>
      </c>
      <c r="E1238" t="s">
        <v>733</v>
      </c>
      <c r="F1238" t="s">
        <v>736</v>
      </c>
      <c r="G1238" t="s">
        <v>736</v>
      </c>
      <c r="H1238" t="s">
        <v>64</v>
      </c>
      <c r="I1238">
        <v>17.902359008789063</v>
      </c>
      <c r="J1238" t="str">
        <f>IF(I1238&lt;35,"Y","N")</f>
        <v>Y</v>
      </c>
      <c r="K1238" t="s">
        <v>64</v>
      </c>
      <c r="L1238">
        <v>54314</v>
      </c>
      <c r="M1238" t="s">
        <v>64</v>
      </c>
      <c r="N1238">
        <v>1</v>
      </c>
    </row>
    <row r="1239" spans="1:14" x14ac:dyDescent="0.3">
      <c r="A1239" t="s">
        <v>778</v>
      </c>
      <c r="B1239" t="s">
        <v>37</v>
      </c>
      <c r="C1239" t="s">
        <v>51</v>
      </c>
      <c r="D1239" t="s">
        <v>43</v>
      </c>
      <c r="E1239" t="s">
        <v>64</v>
      </c>
      <c r="F1239">
        <v>970</v>
      </c>
      <c r="G1239" t="str">
        <f>IF(F1239 &gt; 25,"Y","N")</f>
        <v>Y</v>
      </c>
      <c r="H1239" t="s">
        <v>64</v>
      </c>
      <c r="I1239">
        <v>25.918369293212891</v>
      </c>
      <c r="J1239" t="str">
        <f>IF(I1239&lt;35,"Y","N")</f>
        <v>Y</v>
      </c>
      <c r="K1239" t="s">
        <v>64</v>
      </c>
      <c r="L1239">
        <v>54594</v>
      </c>
      <c r="M1239" t="s">
        <v>64</v>
      </c>
      <c r="N1239">
        <v>1</v>
      </c>
    </row>
    <row r="1240" spans="1:14" x14ac:dyDescent="0.3">
      <c r="A1240" t="s">
        <v>900</v>
      </c>
      <c r="B1240" t="s">
        <v>37</v>
      </c>
      <c r="C1240" t="s">
        <v>45</v>
      </c>
      <c r="D1240" t="s">
        <v>42</v>
      </c>
      <c r="E1240" t="s">
        <v>64</v>
      </c>
      <c r="F1240">
        <v>234</v>
      </c>
      <c r="G1240" t="str">
        <f>IF(F1240 &gt; 25,"Y","N")</f>
        <v>Y</v>
      </c>
      <c r="H1240" t="s">
        <v>64</v>
      </c>
      <c r="I1240">
        <v>25.652207374572754</v>
      </c>
      <c r="J1240" t="s">
        <v>64</v>
      </c>
      <c r="K1240" t="s">
        <v>64</v>
      </c>
      <c r="L1240">
        <v>55194</v>
      </c>
      <c r="M1240" t="s">
        <v>64</v>
      </c>
      <c r="N1240">
        <v>1</v>
      </c>
    </row>
    <row r="1241" spans="1:14" x14ac:dyDescent="0.3">
      <c r="A1241" t="s">
        <v>594</v>
      </c>
      <c r="B1241" t="s">
        <v>38</v>
      </c>
      <c r="C1241" t="s">
        <v>45</v>
      </c>
      <c r="D1241" t="s">
        <v>735</v>
      </c>
      <c r="E1241" t="s">
        <v>733</v>
      </c>
      <c r="F1241" t="s">
        <v>736</v>
      </c>
      <c r="G1241" t="s">
        <v>736</v>
      </c>
      <c r="H1241" t="s">
        <v>64</v>
      </c>
      <c r="I1241">
        <v>21.80195426940918</v>
      </c>
      <c r="J1241" t="s">
        <v>64</v>
      </c>
      <c r="K1241" t="s">
        <v>64</v>
      </c>
      <c r="L1241">
        <v>55340</v>
      </c>
      <c r="M1241" t="s">
        <v>64</v>
      </c>
      <c r="N1241">
        <v>1</v>
      </c>
    </row>
    <row r="1242" spans="1:14" x14ac:dyDescent="0.3">
      <c r="A1242" t="s">
        <v>863</v>
      </c>
      <c r="B1242" t="s">
        <v>37</v>
      </c>
      <c r="C1242" t="s">
        <v>52</v>
      </c>
      <c r="D1242" t="s">
        <v>42</v>
      </c>
      <c r="E1242" t="s">
        <v>64</v>
      </c>
      <c r="F1242">
        <v>1</v>
      </c>
      <c r="G1242" t="str">
        <f>IF(F1242 &gt; 25,"Y","N")</f>
        <v>N</v>
      </c>
      <c r="H1242" t="s">
        <v>64</v>
      </c>
      <c r="I1242">
        <v>26.385152816772461</v>
      </c>
      <c r="J1242" t="s">
        <v>64</v>
      </c>
      <c r="K1242" t="s">
        <v>64</v>
      </c>
      <c r="L1242">
        <v>55679</v>
      </c>
      <c r="M1242" t="s">
        <v>64</v>
      </c>
      <c r="N1242">
        <v>1</v>
      </c>
    </row>
    <row r="1243" spans="1:14" x14ac:dyDescent="0.3">
      <c r="A1243" t="s">
        <v>1517</v>
      </c>
      <c r="B1243" t="s">
        <v>38</v>
      </c>
      <c r="C1243" t="s">
        <v>45</v>
      </c>
      <c r="D1243" t="s">
        <v>40</v>
      </c>
      <c r="E1243" t="s">
        <v>64</v>
      </c>
      <c r="F1243">
        <v>3617</v>
      </c>
      <c r="G1243" t="str">
        <f>IF(F1243 &gt; 25,"Y","N")</f>
        <v>Y</v>
      </c>
      <c r="H1243" t="s">
        <v>64</v>
      </c>
      <c r="I1243">
        <v>19.265461921691895</v>
      </c>
      <c r="J1243" t="s">
        <v>64</v>
      </c>
      <c r="K1243" t="s">
        <v>64</v>
      </c>
      <c r="L1243">
        <v>57641</v>
      </c>
      <c r="M1243" t="s">
        <v>64</v>
      </c>
      <c r="N1243">
        <v>1</v>
      </c>
    </row>
    <row r="1244" spans="1:14" x14ac:dyDescent="0.3">
      <c r="A1244" t="s">
        <v>1244</v>
      </c>
      <c r="B1244" t="s">
        <v>37</v>
      </c>
      <c r="C1244" t="s">
        <v>57</v>
      </c>
      <c r="D1244" t="s">
        <v>40</v>
      </c>
      <c r="E1244" t="s">
        <v>733</v>
      </c>
      <c r="F1244" t="s">
        <v>736</v>
      </c>
      <c r="G1244" t="s">
        <v>736</v>
      </c>
      <c r="H1244" t="s">
        <v>64</v>
      </c>
      <c r="I1244">
        <v>25.831341743469238</v>
      </c>
      <c r="J1244" t="s">
        <v>64</v>
      </c>
      <c r="K1244" t="s">
        <v>64</v>
      </c>
      <c r="L1244">
        <v>58364</v>
      </c>
      <c r="M1244" t="s">
        <v>64</v>
      </c>
      <c r="N1244">
        <v>1</v>
      </c>
    </row>
    <row r="1245" spans="1:14" x14ac:dyDescent="0.3">
      <c r="A1245" t="s">
        <v>909</v>
      </c>
      <c r="B1245" t="s">
        <v>37</v>
      </c>
      <c r="C1245" t="s">
        <v>58</v>
      </c>
      <c r="D1245" t="s">
        <v>43</v>
      </c>
      <c r="E1245" t="s">
        <v>64</v>
      </c>
      <c r="F1245">
        <v>107</v>
      </c>
      <c r="G1245" t="str">
        <f>IF(F1245 &gt; 25,"Y","N")</f>
        <v>Y</v>
      </c>
      <c r="H1245" t="s">
        <v>64</v>
      </c>
      <c r="I1245">
        <v>21.574172019958496</v>
      </c>
      <c r="J1245" t="str">
        <f>IF(I1245&lt;35,"Y","N")</f>
        <v>Y</v>
      </c>
      <c r="K1245" t="s">
        <v>64</v>
      </c>
      <c r="L1245">
        <v>67550</v>
      </c>
      <c r="M1245" t="s">
        <v>64</v>
      </c>
      <c r="N1245">
        <v>1</v>
      </c>
    </row>
    <row r="1246" spans="1:14" x14ac:dyDescent="0.3">
      <c r="A1246" t="s">
        <v>1219</v>
      </c>
      <c r="B1246" t="s">
        <v>37</v>
      </c>
      <c r="C1246" t="s">
        <v>53</v>
      </c>
      <c r="D1246" t="s">
        <v>41</v>
      </c>
      <c r="E1246" t="s">
        <v>733</v>
      </c>
      <c r="F1246" t="s">
        <v>736</v>
      </c>
      <c r="G1246" t="s">
        <v>736</v>
      </c>
      <c r="H1246" t="s">
        <v>64</v>
      </c>
      <c r="I1246">
        <v>30.321070671081543</v>
      </c>
      <c r="J1246" t="str">
        <f>IF(I1246&lt;35,"Y","N")</f>
        <v>Y</v>
      </c>
      <c r="K1246" t="s">
        <v>64</v>
      </c>
      <c r="L1246">
        <v>67656</v>
      </c>
      <c r="M1246" t="s">
        <v>64</v>
      </c>
      <c r="N1246">
        <v>1</v>
      </c>
    </row>
    <row r="1247" spans="1:14" x14ac:dyDescent="0.3">
      <c r="A1247" t="s">
        <v>277</v>
      </c>
      <c r="B1247" t="s">
        <v>722</v>
      </c>
      <c r="C1247" t="s">
        <v>56</v>
      </c>
      <c r="D1247" t="s">
        <v>735</v>
      </c>
      <c r="E1247" t="s">
        <v>733</v>
      </c>
      <c r="F1247" t="s">
        <v>736</v>
      </c>
      <c r="G1247" t="s">
        <v>736</v>
      </c>
      <c r="H1247" t="s">
        <v>64</v>
      </c>
      <c r="I1247">
        <v>23.545346260070801</v>
      </c>
      <c r="J1247" t="str">
        <f>IF(I1247&lt;35,"Y","N")</f>
        <v>Y</v>
      </c>
      <c r="K1247" t="s">
        <v>64</v>
      </c>
      <c r="L1247">
        <v>72809</v>
      </c>
      <c r="M1247" t="s">
        <v>64</v>
      </c>
      <c r="N1247">
        <v>1</v>
      </c>
    </row>
    <row r="1248" spans="1:14" x14ac:dyDescent="0.3">
      <c r="A1248" t="s">
        <v>903</v>
      </c>
      <c r="B1248" t="s">
        <v>37</v>
      </c>
      <c r="C1248" t="s">
        <v>45</v>
      </c>
      <c r="D1248" t="s">
        <v>42</v>
      </c>
      <c r="E1248" t="s">
        <v>64</v>
      </c>
      <c r="F1248">
        <v>227</v>
      </c>
      <c r="G1248" t="str">
        <f>IF(F1248 &gt; 25,"Y","N")</f>
        <v>Y</v>
      </c>
      <c r="H1248" t="s">
        <v>64</v>
      </c>
      <c r="I1248">
        <v>23.783443450927734</v>
      </c>
      <c r="J1248" t="s">
        <v>64</v>
      </c>
      <c r="K1248" t="s">
        <v>64</v>
      </c>
      <c r="L1248">
        <v>82577</v>
      </c>
      <c r="M1248" t="s">
        <v>64</v>
      </c>
      <c r="N1248">
        <v>1</v>
      </c>
    </row>
    <row r="1249" spans="1:14" x14ac:dyDescent="0.3">
      <c r="A1249" t="s">
        <v>230</v>
      </c>
      <c r="B1249" t="s">
        <v>722</v>
      </c>
      <c r="C1249" t="s">
        <v>45</v>
      </c>
      <c r="D1249" t="s">
        <v>735</v>
      </c>
      <c r="E1249" t="s">
        <v>733</v>
      </c>
      <c r="F1249" t="s">
        <v>736</v>
      </c>
      <c r="G1249" t="s">
        <v>736</v>
      </c>
      <c r="H1249" t="s">
        <v>64</v>
      </c>
      <c r="I1249">
        <v>21.712789535522461</v>
      </c>
      <c r="J1249" t="str">
        <f>IF(I1249&lt;35,"Y","N")</f>
        <v>Y</v>
      </c>
      <c r="K1249" t="s">
        <v>64</v>
      </c>
      <c r="L1249">
        <v>83688</v>
      </c>
      <c r="M1249" t="s">
        <v>64</v>
      </c>
      <c r="N1249">
        <v>1</v>
      </c>
    </row>
    <row r="1250" spans="1:14" x14ac:dyDescent="0.3">
      <c r="A1250" t="s">
        <v>850</v>
      </c>
      <c r="B1250" t="s">
        <v>37</v>
      </c>
      <c r="C1250" t="s">
        <v>52</v>
      </c>
      <c r="D1250" t="s">
        <v>43</v>
      </c>
      <c r="E1250" t="s">
        <v>64</v>
      </c>
      <c r="F1250">
        <v>38</v>
      </c>
      <c r="G1250" t="str">
        <f t="shared" ref="G1250:G1262" si="53">IF(F1250 &gt; 25,"Y","N")</f>
        <v>Y</v>
      </c>
      <c r="H1250" t="s">
        <v>64</v>
      </c>
      <c r="I1250">
        <v>23.958196640014648</v>
      </c>
      <c r="J1250" t="s">
        <v>64</v>
      </c>
      <c r="K1250" t="s">
        <v>64</v>
      </c>
      <c r="L1250">
        <v>87851</v>
      </c>
      <c r="M1250" t="s">
        <v>64</v>
      </c>
      <c r="N1250">
        <v>1</v>
      </c>
    </row>
    <row r="1251" spans="1:14" x14ac:dyDescent="0.3">
      <c r="A1251" t="s">
        <v>740</v>
      </c>
      <c r="B1251" t="s">
        <v>38</v>
      </c>
      <c r="C1251" t="s">
        <v>729</v>
      </c>
      <c r="D1251" t="s">
        <v>40</v>
      </c>
      <c r="E1251" t="s">
        <v>64</v>
      </c>
      <c r="F1251">
        <v>2705</v>
      </c>
      <c r="G1251" t="str">
        <f t="shared" si="53"/>
        <v>Y</v>
      </c>
      <c r="H1251" t="s">
        <v>733</v>
      </c>
      <c r="I1251" t="s">
        <v>736</v>
      </c>
      <c r="J1251" t="s">
        <v>736</v>
      </c>
      <c r="K1251" t="s">
        <v>733</v>
      </c>
      <c r="L1251" t="s">
        <v>736</v>
      </c>
      <c r="M1251" t="s">
        <v>736</v>
      </c>
      <c r="N1251">
        <v>1</v>
      </c>
    </row>
    <row r="1252" spans="1:14" x14ac:dyDescent="0.3">
      <c r="A1252" t="s">
        <v>20</v>
      </c>
      <c r="B1252" t="s">
        <v>38</v>
      </c>
      <c r="C1252" t="s">
        <v>44</v>
      </c>
      <c r="D1252" t="s">
        <v>40</v>
      </c>
      <c r="E1252" t="s">
        <v>64</v>
      </c>
      <c r="F1252">
        <v>1936</v>
      </c>
      <c r="G1252" t="str">
        <f t="shared" si="53"/>
        <v>Y</v>
      </c>
      <c r="H1252" t="s">
        <v>733</v>
      </c>
      <c r="I1252" t="s">
        <v>736</v>
      </c>
      <c r="J1252" t="s">
        <v>736</v>
      </c>
      <c r="K1252" t="s">
        <v>733</v>
      </c>
      <c r="L1252" t="s">
        <v>736</v>
      </c>
      <c r="M1252" t="s">
        <v>736</v>
      </c>
      <c r="N1252">
        <v>1</v>
      </c>
    </row>
    <row r="1253" spans="1:14" x14ac:dyDescent="0.3">
      <c r="A1253" t="s">
        <v>7</v>
      </c>
      <c r="B1253" t="s">
        <v>38</v>
      </c>
      <c r="C1253" t="s">
        <v>44</v>
      </c>
      <c r="D1253" t="s">
        <v>40</v>
      </c>
      <c r="E1253" t="s">
        <v>64</v>
      </c>
      <c r="F1253">
        <v>1192</v>
      </c>
      <c r="G1253" t="str">
        <f t="shared" si="53"/>
        <v>Y</v>
      </c>
      <c r="H1253" t="s">
        <v>733</v>
      </c>
      <c r="I1253" t="s">
        <v>736</v>
      </c>
      <c r="J1253" t="s">
        <v>736</v>
      </c>
      <c r="K1253" t="s">
        <v>733</v>
      </c>
      <c r="L1253" t="s">
        <v>736</v>
      </c>
      <c r="M1253" t="s">
        <v>736</v>
      </c>
      <c r="N1253">
        <v>1</v>
      </c>
    </row>
    <row r="1254" spans="1:14" x14ac:dyDescent="0.3">
      <c r="A1254" t="s">
        <v>17</v>
      </c>
      <c r="B1254" t="s">
        <v>38</v>
      </c>
      <c r="C1254" t="s">
        <v>44</v>
      </c>
      <c r="D1254" t="s">
        <v>40</v>
      </c>
      <c r="E1254" t="s">
        <v>64</v>
      </c>
      <c r="F1254">
        <v>75</v>
      </c>
      <c r="G1254" t="str">
        <f t="shared" si="53"/>
        <v>Y</v>
      </c>
      <c r="H1254" t="s">
        <v>733</v>
      </c>
      <c r="I1254" t="s">
        <v>736</v>
      </c>
      <c r="J1254" t="s">
        <v>736</v>
      </c>
      <c r="K1254" t="s">
        <v>733</v>
      </c>
      <c r="L1254" t="s">
        <v>736</v>
      </c>
      <c r="M1254" t="s">
        <v>736</v>
      </c>
      <c r="N1254">
        <v>1</v>
      </c>
    </row>
    <row r="1255" spans="1:14" x14ac:dyDescent="0.3">
      <c r="A1255" t="s">
        <v>4</v>
      </c>
      <c r="B1255" t="s">
        <v>38</v>
      </c>
      <c r="C1255" t="s">
        <v>44</v>
      </c>
      <c r="D1255" t="s">
        <v>40</v>
      </c>
      <c r="E1255" t="s">
        <v>64</v>
      </c>
      <c r="F1255">
        <v>3474</v>
      </c>
      <c r="G1255" t="str">
        <f t="shared" si="53"/>
        <v>Y</v>
      </c>
      <c r="H1255" t="s">
        <v>733</v>
      </c>
      <c r="I1255" t="s">
        <v>736</v>
      </c>
      <c r="J1255" t="s">
        <v>736</v>
      </c>
      <c r="K1255" t="s">
        <v>733</v>
      </c>
      <c r="L1255" t="s">
        <v>736</v>
      </c>
      <c r="M1255" t="s">
        <v>736</v>
      </c>
      <c r="N1255">
        <v>1</v>
      </c>
    </row>
    <row r="1256" spans="1:14" x14ac:dyDescent="0.3">
      <c r="A1256" t="s">
        <v>2</v>
      </c>
      <c r="B1256" t="s">
        <v>38</v>
      </c>
      <c r="C1256" t="s">
        <v>44</v>
      </c>
      <c r="D1256" t="s">
        <v>40</v>
      </c>
      <c r="E1256" t="s">
        <v>64</v>
      </c>
      <c r="F1256">
        <v>215</v>
      </c>
      <c r="G1256" t="str">
        <f t="shared" si="53"/>
        <v>Y</v>
      </c>
      <c r="H1256" t="s">
        <v>733</v>
      </c>
      <c r="I1256" t="s">
        <v>736</v>
      </c>
      <c r="J1256" t="s">
        <v>736</v>
      </c>
      <c r="K1256" t="s">
        <v>733</v>
      </c>
      <c r="L1256" t="s">
        <v>736</v>
      </c>
      <c r="M1256" t="s">
        <v>736</v>
      </c>
      <c r="N1256">
        <v>1</v>
      </c>
    </row>
    <row r="1257" spans="1:14" x14ac:dyDescent="0.3">
      <c r="A1257" t="s">
        <v>8</v>
      </c>
      <c r="B1257" t="s">
        <v>38</v>
      </c>
      <c r="C1257" t="s">
        <v>44</v>
      </c>
      <c r="D1257" t="s">
        <v>40</v>
      </c>
      <c r="E1257" t="s">
        <v>64</v>
      </c>
      <c r="F1257">
        <v>38</v>
      </c>
      <c r="G1257" t="str">
        <f t="shared" si="53"/>
        <v>Y</v>
      </c>
      <c r="H1257" t="s">
        <v>733</v>
      </c>
      <c r="I1257" t="s">
        <v>736</v>
      </c>
      <c r="J1257" t="s">
        <v>736</v>
      </c>
      <c r="K1257" t="s">
        <v>733</v>
      </c>
      <c r="L1257" t="s">
        <v>736</v>
      </c>
      <c r="M1257" t="s">
        <v>736</v>
      </c>
      <c r="N1257">
        <v>1</v>
      </c>
    </row>
    <row r="1258" spans="1:14" x14ac:dyDescent="0.3">
      <c r="A1258" t="s">
        <v>18</v>
      </c>
      <c r="B1258" t="s">
        <v>38</v>
      </c>
      <c r="C1258" t="s">
        <v>44</v>
      </c>
      <c r="D1258" t="s">
        <v>40</v>
      </c>
      <c r="E1258" t="s">
        <v>64</v>
      </c>
      <c r="F1258">
        <v>171</v>
      </c>
      <c r="G1258" t="str">
        <f t="shared" si="53"/>
        <v>Y</v>
      </c>
      <c r="H1258" t="s">
        <v>733</v>
      </c>
      <c r="I1258" t="s">
        <v>736</v>
      </c>
      <c r="J1258" t="s">
        <v>736</v>
      </c>
      <c r="K1258" t="s">
        <v>733</v>
      </c>
      <c r="L1258" t="s">
        <v>736</v>
      </c>
      <c r="M1258" t="s">
        <v>736</v>
      </c>
      <c r="N1258">
        <v>1</v>
      </c>
    </row>
    <row r="1259" spans="1:14" x14ac:dyDescent="0.3">
      <c r="A1259" t="s">
        <v>14</v>
      </c>
      <c r="B1259" t="s">
        <v>38</v>
      </c>
      <c r="C1259" t="s">
        <v>44</v>
      </c>
      <c r="D1259" t="s">
        <v>40</v>
      </c>
      <c r="E1259" t="s">
        <v>64</v>
      </c>
      <c r="F1259">
        <v>1019</v>
      </c>
      <c r="G1259" t="str">
        <f t="shared" si="53"/>
        <v>Y</v>
      </c>
      <c r="H1259" t="s">
        <v>733</v>
      </c>
      <c r="I1259" t="s">
        <v>736</v>
      </c>
      <c r="J1259" t="s">
        <v>736</v>
      </c>
      <c r="K1259" t="s">
        <v>733</v>
      </c>
      <c r="L1259" t="s">
        <v>736</v>
      </c>
      <c r="M1259" t="s">
        <v>736</v>
      </c>
      <c r="N1259">
        <v>1</v>
      </c>
    </row>
    <row r="1260" spans="1:14" x14ac:dyDescent="0.3">
      <c r="A1260" t="s">
        <v>12</v>
      </c>
      <c r="B1260" t="s">
        <v>38</v>
      </c>
      <c r="C1260" t="s">
        <v>44</v>
      </c>
      <c r="D1260" t="s">
        <v>40</v>
      </c>
      <c r="E1260" t="s">
        <v>64</v>
      </c>
      <c r="F1260">
        <v>31</v>
      </c>
      <c r="G1260" t="str">
        <f t="shared" si="53"/>
        <v>Y</v>
      </c>
      <c r="H1260" t="s">
        <v>733</v>
      </c>
      <c r="I1260" t="s">
        <v>736</v>
      </c>
      <c r="J1260" t="s">
        <v>736</v>
      </c>
      <c r="K1260" t="s">
        <v>733</v>
      </c>
      <c r="L1260" t="s">
        <v>736</v>
      </c>
      <c r="M1260" t="s">
        <v>736</v>
      </c>
      <c r="N1260">
        <v>1</v>
      </c>
    </row>
    <row r="1261" spans="1:14" x14ac:dyDescent="0.3">
      <c r="A1261" t="s">
        <v>1</v>
      </c>
      <c r="B1261" t="s">
        <v>38</v>
      </c>
      <c r="C1261" t="s">
        <v>44</v>
      </c>
      <c r="D1261" t="s">
        <v>40</v>
      </c>
      <c r="E1261" t="s">
        <v>64</v>
      </c>
      <c r="F1261">
        <v>518</v>
      </c>
      <c r="G1261" t="str">
        <f t="shared" si="53"/>
        <v>Y</v>
      </c>
      <c r="H1261" t="s">
        <v>733</v>
      </c>
      <c r="I1261" t="s">
        <v>736</v>
      </c>
      <c r="J1261" t="s">
        <v>736</v>
      </c>
      <c r="K1261" t="s">
        <v>733</v>
      </c>
      <c r="L1261" t="s">
        <v>736</v>
      </c>
      <c r="M1261" t="s">
        <v>736</v>
      </c>
      <c r="N1261">
        <v>1</v>
      </c>
    </row>
    <row r="1262" spans="1:14" x14ac:dyDescent="0.3">
      <c r="A1262" t="s">
        <v>11</v>
      </c>
      <c r="B1262" t="s">
        <v>38</v>
      </c>
      <c r="C1262" t="s">
        <v>44</v>
      </c>
      <c r="D1262" t="s">
        <v>40</v>
      </c>
      <c r="E1262" t="s">
        <v>64</v>
      </c>
      <c r="F1262">
        <v>2367</v>
      </c>
      <c r="G1262" t="str">
        <f t="shared" si="53"/>
        <v>Y</v>
      </c>
      <c r="H1262" t="s">
        <v>733</v>
      </c>
      <c r="I1262" t="s">
        <v>736</v>
      </c>
      <c r="J1262" t="s">
        <v>736</v>
      </c>
      <c r="K1262" t="s">
        <v>733</v>
      </c>
      <c r="L1262" t="s">
        <v>736</v>
      </c>
      <c r="M1262" t="s">
        <v>736</v>
      </c>
      <c r="N1262">
        <v>1</v>
      </c>
    </row>
    <row r="1263" spans="1:14" x14ac:dyDescent="0.3">
      <c r="A1263" t="s">
        <v>85</v>
      </c>
      <c r="B1263" t="s">
        <v>727</v>
      </c>
      <c r="C1263" t="s">
        <v>46</v>
      </c>
      <c r="D1263" t="s">
        <v>735</v>
      </c>
      <c r="E1263" t="s">
        <v>733</v>
      </c>
      <c r="F1263" t="s">
        <v>736</v>
      </c>
      <c r="G1263" t="s">
        <v>736</v>
      </c>
      <c r="H1263" t="s">
        <v>64</v>
      </c>
      <c r="I1263">
        <v>26.276765823364258</v>
      </c>
      <c r="J1263" t="str">
        <f t="shared" ref="J1263:J1271" si="54">IF(I1263&lt;35,"Y","N")</f>
        <v>Y</v>
      </c>
      <c r="K1263" t="s">
        <v>733</v>
      </c>
      <c r="L1263" t="s">
        <v>736</v>
      </c>
      <c r="M1263" t="s">
        <v>736</v>
      </c>
      <c r="N1263">
        <v>1</v>
      </c>
    </row>
    <row r="1264" spans="1:14" x14ac:dyDescent="0.3">
      <c r="A1264" t="s">
        <v>185</v>
      </c>
      <c r="B1264" t="s">
        <v>728</v>
      </c>
      <c r="C1264" t="s">
        <v>46</v>
      </c>
      <c r="D1264" t="s">
        <v>40</v>
      </c>
      <c r="E1264" t="s">
        <v>733</v>
      </c>
      <c r="F1264" t="s">
        <v>736</v>
      </c>
      <c r="G1264" t="s">
        <v>736</v>
      </c>
      <c r="H1264" t="s">
        <v>64</v>
      </c>
      <c r="I1264">
        <v>34.807003021240234</v>
      </c>
      <c r="J1264" t="str">
        <f t="shared" si="54"/>
        <v>Y</v>
      </c>
      <c r="K1264" t="s">
        <v>733</v>
      </c>
      <c r="L1264" t="s">
        <v>736</v>
      </c>
      <c r="M1264" t="s">
        <v>736</v>
      </c>
      <c r="N1264">
        <v>1</v>
      </c>
    </row>
    <row r="1265" spans="1:14" x14ac:dyDescent="0.3">
      <c r="A1265" t="s">
        <v>195</v>
      </c>
      <c r="B1265" t="s">
        <v>728</v>
      </c>
      <c r="C1265" t="s">
        <v>49</v>
      </c>
      <c r="D1265" t="s">
        <v>735</v>
      </c>
      <c r="E1265" t="s">
        <v>733</v>
      </c>
      <c r="F1265" t="s">
        <v>736</v>
      </c>
      <c r="G1265" t="s">
        <v>736</v>
      </c>
      <c r="H1265" t="s">
        <v>64</v>
      </c>
      <c r="I1265">
        <v>26.733500480651855</v>
      </c>
      <c r="J1265" t="str">
        <f t="shared" si="54"/>
        <v>Y</v>
      </c>
      <c r="K1265" t="s">
        <v>733</v>
      </c>
      <c r="L1265" t="s">
        <v>736</v>
      </c>
      <c r="M1265" t="s">
        <v>736</v>
      </c>
      <c r="N1265">
        <v>1</v>
      </c>
    </row>
    <row r="1266" spans="1:14" x14ac:dyDescent="0.3">
      <c r="A1266" t="s">
        <v>198</v>
      </c>
      <c r="B1266" t="s">
        <v>728</v>
      </c>
      <c r="C1266" t="s">
        <v>49</v>
      </c>
      <c r="D1266" t="s">
        <v>735</v>
      </c>
      <c r="E1266" t="s">
        <v>733</v>
      </c>
      <c r="F1266" t="s">
        <v>736</v>
      </c>
      <c r="G1266" t="s">
        <v>736</v>
      </c>
      <c r="H1266" t="s">
        <v>64</v>
      </c>
      <c r="I1266">
        <v>22.936356544494629</v>
      </c>
      <c r="J1266" t="str">
        <f t="shared" si="54"/>
        <v>Y</v>
      </c>
      <c r="K1266" t="s">
        <v>733</v>
      </c>
      <c r="L1266" t="s">
        <v>736</v>
      </c>
      <c r="M1266" t="s">
        <v>736</v>
      </c>
      <c r="N1266">
        <v>1</v>
      </c>
    </row>
    <row r="1267" spans="1:14" x14ac:dyDescent="0.3">
      <c r="A1267" t="s">
        <v>238</v>
      </c>
      <c r="B1267" t="s">
        <v>722</v>
      </c>
      <c r="C1267" t="s">
        <v>50</v>
      </c>
      <c r="D1267" t="s">
        <v>735</v>
      </c>
      <c r="E1267" t="s">
        <v>733</v>
      </c>
      <c r="F1267" t="s">
        <v>736</v>
      </c>
      <c r="G1267" t="s">
        <v>736</v>
      </c>
      <c r="H1267" t="s">
        <v>64</v>
      </c>
      <c r="I1267">
        <v>33.308115005493164</v>
      </c>
      <c r="J1267" t="str">
        <f t="shared" si="54"/>
        <v>Y</v>
      </c>
      <c r="K1267" t="s">
        <v>733</v>
      </c>
      <c r="L1267" t="s">
        <v>736</v>
      </c>
      <c r="M1267" t="s">
        <v>736</v>
      </c>
      <c r="N1267">
        <v>1</v>
      </c>
    </row>
    <row r="1268" spans="1:14" x14ac:dyDescent="0.3">
      <c r="A1268" t="s">
        <v>250</v>
      </c>
      <c r="B1268" t="s">
        <v>722</v>
      </c>
      <c r="C1268" t="s">
        <v>50</v>
      </c>
      <c r="D1268" t="s">
        <v>735</v>
      </c>
      <c r="E1268" t="s">
        <v>733</v>
      </c>
      <c r="F1268" t="s">
        <v>736</v>
      </c>
      <c r="G1268" t="s">
        <v>736</v>
      </c>
      <c r="H1268" t="s">
        <v>64</v>
      </c>
      <c r="I1268">
        <v>34.428377151489258</v>
      </c>
      <c r="J1268" t="str">
        <f t="shared" si="54"/>
        <v>Y</v>
      </c>
      <c r="K1268" t="s">
        <v>733</v>
      </c>
      <c r="L1268" t="s">
        <v>736</v>
      </c>
      <c r="M1268" t="s">
        <v>736</v>
      </c>
      <c r="N1268">
        <v>1</v>
      </c>
    </row>
    <row r="1269" spans="1:14" x14ac:dyDescent="0.3">
      <c r="A1269" t="s">
        <v>254</v>
      </c>
      <c r="B1269" t="s">
        <v>722</v>
      </c>
      <c r="C1269" t="s">
        <v>46</v>
      </c>
      <c r="D1269" t="s">
        <v>735</v>
      </c>
      <c r="E1269" t="s">
        <v>733</v>
      </c>
      <c r="F1269" t="s">
        <v>736</v>
      </c>
      <c r="G1269" t="s">
        <v>736</v>
      </c>
      <c r="H1269" t="s">
        <v>64</v>
      </c>
      <c r="I1269">
        <v>33.44387149810791</v>
      </c>
      <c r="J1269" t="str">
        <f t="shared" si="54"/>
        <v>Y</v>
      </c>
      <c r="K1269" t="s">
        <v>733</v>
      </c>
      <c r="L1269" t="s">
        <v>736</v>
      </c>
      <c r="M1269" t="s">
        <v>736</v>
      </c>
      <c r="N1269">
        <v>1</v>
      </c>
    </row>
    <row r="1270" spans="1:14" x14ac:dyDescent="0.3">
      <c r="A1270" t="s">
        <v>289</v>
      </c>
      <c r="B1270" t="s">
        <v>722</v>
      </c>
      <c r="C1270" t="s">
        <v>50</v>
      </c>
      <c r="D1270" t="s">
        <v>735</v>
      </c>
      <c r="E1270" t="s">
        <v>733</v>
      </c>
      <c r="F1270" t="s">
        <v>736</v>
      </c>
      <c r="G1270" t="s">
        <v>736</v>
      </c>
      <c r="H1270" t="s">
        <v>64</v>
      </c>
      <c r="I1270">
        <v>34.948026657104492</v>
      </c>
      <c r="J1270" t="str">
        <f t="shared" si="54"/>
        <v>Y</v>
      </c>
      <c r="K1270" t="s">
        <v>733</v>
      </c>
      <c r="L1270" t="s">
        <v>736</v>
      </c>
      <c r="M1270" t="s">
        <v>736</v>
      </c>
      <c r="N1270">
        <v>1</v>
      </c>
    </row>
    <row r="1271" spans="1:14" x14ac:dyDescent="0.3">
      <c r="A1271" t="s">
        <v>302</v>
      </c>
      <c r="B1271" t="s">
        <v>722</v>
      </c>
      <c r="C1271" t="s">
        <v>732</v>
      </c>
      <c r="D1271" t="s">
        <v>735</v>
      </c>
      <c r="E1271" t="s">
        <v>733</v>
      </c>
      <c r="F1271" t="s">
        <v>736</v>
      </c>
      <c r="G1271" t="s">
        <v>736</v>
      </c>
      <c r="H1271" t="s">
        <v>64</v>
      </c>
      <c r="I1271">
        <v>34.916982650756836</v>
      </c>
      <c r="J1271" t="str">
        <f t="shared" si="54"/>
        <v>Y</v>
      </c>
      <c r="K1271" t="s">
        <v>733</v>
      </c>
      <c r="L1271" t="s">
        <v>736</v>
      </c>
      <c r="M1271" t="s">
        <v>736</v>
      </c>
      <c r="N1271">
        <v>1</v>
      </c>
    </row>
    <row r="1272" spans="1:14" x14ac:dyDescent="0.3">
      <c r="A1272" t="s">
        <v>1479</v>
      </c>
      <c r="B1272" t="s">
        <v>38</v>
      </c>
      <c r="C1272" t="s">
        <v>46</v>
      </c>
      <c r="D1272" t="s">
        <v>40</v>
      </c>
      <c r="E1272" t="s">
        <v>64</v>
      </c>
      <c r="F1272">
        <v>1</v>
      </c>
      <c r="G1272" t="str">
        <f t="shared" ref="G1272:G1281" si="55">IF(F1272 &gt; 25,"Y","N")</f>
        <v>N</v>
      </c>
      <c r="H1272" t="s">
        <v>733</v>
      </c>
      <c r="I1272" t="s">
        <v>736</v>
      </c>
      <c r="J1272" t="s">
        <v>736</v>
      </c>
      <c r="K1272" t="s">
        <v>733</v>
      </c>
      <c r="L1272" t="s">
        <v>736</v>
      </c>
      <c r="M1272" t="s">
        <v>736</v>
      </c>
      <c r="N1272">
        <v>0</v>
      </c>
    </row>
    <row r="1273" spans="1:14" x14ac:dyDescent="0.3">
      <c r="A1273" t="s">
        <v>1485</v>
      </c>
      <c r="B1273" t="s">
        <v>38</v>
      </c>
      <c r="C1273" t="s">
        <v>46</v>
      </c>
      <c r="D1273" t="s">
        <v>40</v>
      </c>
      <c r="E1273" t="s">
        <v>64</v>
      </c>
      <c r="F1273">
        <v>3</v>
      </c>
      <c r="G1273" t="str">
        <f t="shared" si="55"/>
        <v>N</v>
      </c>
      <c r="H1273" t="s">
        <v>733</v>
      </c>
      <c r="I1273" t="s">
        <v>736</v>
      </c>
      <c r="J1273" t="s">
        <v>736</v>
      </c>
      <c r="K1273" t="s">
        <v>733</v>
      </c>
      <c r="L1273" t="s">
        <v>736</v>
      </c>
      <c r="M1273" t="s">
        <v>736</v>
      </c>
      <c r="N1273">
        <v>0</v>
      </c>
    </row>
    <row r="1274" spans="1:14" x14ac:dyDescent="0.3">
      <c r="A1274" t="s">
        <v>1490</v>
      </c>
      <c r="B1274" t="s">
        <v>38</v>
      </c>
      <c r="C1274" t="s">
        <v>46</v>
      </c>
      <c r="D1274" t="s">
        <v>40</v>
      </c>
      <c r="E1274" t="s">
        <v>64</v>
      </c>
      <c r="F1274">
        <v>1186</v>
      </c>
      <c r="G1274" t="str">
        <f t="shared" si="55"/>
        <v>Y</v>
      </c>
      <c r="H1274" t="s">
        <v>64</v>
      </c>
      <c r="I1274">
        <v>30.346871376037598</v>
      </c>
      <c r="J1274" t="s">
        <v>64</v>
      </c>
      <c r="K1274" t="s">
        <v>64</v>
      </c>
      <c r="L1274">
        <v>819</v>
      </c>
      <c r="M1274" t="s">
        <v>64</v>
      </c>
      <c r="N1274">
        <v>1</v>
      </c>
    </row>
    <row r="1275" spans="1:14" x14ac:dyDescent="0.3">
      <c r="A1275" t="s">
        <v>1487</v>
      </c>
      <c r="B1275" t="s">
        <v>38</v>
      </c>
      <c r="C1275" t="s">
        <v>46</v>
      </c>
      <c r="D1275" t="s">
        <v>40</v>
      </c>
      <c r="E1275" t="s">
        <v>64</v>
      </c>
      <c r="F1275">
        <v>8</v>
      </c>
      <c r="G1275" t="str">
        <f t="shared" si="55"/>
        <v>N</v>
      </c>
      <c r="H1275" t="s">
        <v>733</v>
      </c>
      <c r="I1275" t="s">
        <v>736</v>
      </c>
      <c r="J1275" t="s">
        <v>736</v>
      </c>
      <c r="K1275" t="s">
        <v>733</v>
      </c>
      <c r="L1275" t="s">
        <v>736</v>
      </c>
      <c r="M1275" t="s">
        <v>736</v>
      </c>
      <c r="N1275">
        <v>0</v>
      </c>
    </row>
    <row r="1276" spans="1:14" x14ac:dyDescent="0.3">
      <c r="A1276" t="s">
        <v>1488</v>
      </c>
      <c r="B1276" t="s">
        <v>38</v>
      </c>
      <c r="C1276" t="s">
        <v>46</v>
      </c>
      <c r="D1276" t="s">
        <v>40</v>
      </c>
      <c r="E1276" t="s">
        <v>64</v>
      </c>
      <c r="F1276">
        <v>0</v>
      </c>
      <c r="G1276" t="str">
        <f t="shared" si="55"/>
        <v>N</v>
      </c>
      <c r="H1276" t="s">
        <v>733</v>
      </c>
      <c r="I1276" t="s">
        <v>736</v>
      </c>
      <c r="J1276" t="s">
        <v>736</v>
      </c>
      <c r="K1276" t="s">
        <v>733</v>
      </c>
      <c r="L1276" t="s">
        <v>736</v>
      </c>
      <c r="M1276" t="s">
        <v>736</v>
      </c>
      <c r="N1276">
        <v>0</v>
      </c>
    </row>
    <row r="1277" spans="1:14" x14ac:dyDescent="0.3">
      <c r="A1277" t="s">
        <v>1489</v>
      </c>
      <c r="B1277" t="s">
        <v>38</v>
      </c>
      <c r="C1277" t="s">
        <v>46</v>
      </c>
      <c r="D1277" t="s">
        <v>40</v>
      </c>
      <c r="E1277" t="s">
        <v>64</v>
      </c>
      <c r="F1277">
        <v>0</v>
      </c>
      <c r="G1277" t="str">
        <f t="shared" si="55"/>
        <v>N</v>
      </c>
      <c r="H1277" t="s">
        <v>733</v>
      </c>
      <c r="I1277" t="s">
        <v>736</v>
      </c>
      <c r="J1277" t="s">
        <v>736</v>
      </c>
      <c r="K1277" t="s">
        <v>733</v>
      </c>
      <c r="L1277" t="s">
        <v>736</v>
      </c>
      <c r="M1277" t="s">
        <v>736</v>
      </c>
      <c r="N1277">
        <v>0</v>
      </c>
    </row>
    <row r="1278" spans="1:14" x14ac:dyDescent="0.3">
      <c r="A1278" t="s">
        <v>1492</v>
      </c>
      <c r="B1278" t="s">
        <v>38</v>
      </c>
      <c r="C1278" t="s">
        <v>46</v>
      </c>
      <c r="D1278" t="s">
        <v>40</v>
      </c>
      <c r="E1278" t="s">
        <v>64</v>
      </c>
      <c r="F1278">
        <v>625</v>
      </c>
      <c r="G1278" t="str">
        <f t="shared" si="55"/>
        <v>Y</v>
      </c>
      <c r="H1278" t="s">
        <v>64</v>
      </c>
      <c r="I1278">
        <v>28.756872177124023</v>
      </c>
      <c r="J1278" t="s">
        <v>64</v>
      </c>
      <c r="K1278" t="s">
        <v>64</v>
      </c>
      <c r="L1278">
        <v>835</v>
      </c>
      <c r="M1278" t="s">
        <v>64</v>
      </c>
      <c r="N1278">
        <v>1</v>
      </c>
    </row>
    <row r="1279" spans="1:14" x14ac:dyDescent="0.3">
      <c r="A1279" t="s">
        <v>1493</v>
      </c>
      <c r="B1279" t="s">
        <v>38</v>
      </c>
      <c r="C1279" t="s">
        <v>46</v>
      </c>
      <c r="D1279" t="s">
        <v>40</v>
      </c>
      <c r="E1279" t="s">
        <v>64</v>
      </c>
      <c r="F1279">
        <v>896</v>
      </c>
      <c r="G1279" t="str">
        <f t="shared" si="55"/>
        <v>Y</v>
      </c>
      <c r="H1279" t="s">
        <v>64</v>
      </c>
      <c r="I1279">
        <v>29.325331687927246</v>
      </c>
      <c r="J1279" t="s">
        <v>64</v>
      </c>
      <c r="K1279" t="s">
        <v>64</v>
      </c>
      <c r="L1279">
        <v>908</v>
      </c>
      <c r="M1279" t="s">
        <v>64</v>
      </c>
      <c r="N1279">
        <v>1</v>
      </c>
    </row>
    <row r="1280" spans="1:14" x14ac:dyDescent="0.3">
      <c r="A1280" t="s">
        <v>1494</v>
      </c>
      <c r="B1280" t="s">
        <v>38</v>
      </c>
      <c r="C1280" t="s">
        <v>46</v>
      </c>
      <c r="D1280" t="s">
        <v>40</v>
      </c>
      <c r="E1280" t="s">
        <v>64</v>
      </c>
      <c r="F1280">
        <v>382</v>
      </c>
      <c r="G1280" t="str">
        <f t="shared" si="55"/>
        <v>Y</v>
      </c>
      <c r="H1280" t="s">
        <v>64</v>
      </c>
      <c r="I1280">
        <v>28.279746055603027</v>
      </c>
      <c r="J1280" t="s">
        <v>64</v>
      </c>
      <c r="K1280" t="s">
        <v>64</v>
      </c>
      <c r="L1280">
        <v>1472</v>
      </c>
      <c r="M1280" t="s">
        <v>64</v>
      </c>
      <c r="N1280">
        <v>1</v>
      </c>
    </row>
    <row r="1281" spans="1:14" x14ac:dyDescent="0.3">
      <c r="A1281" t="s">
        <v>1495</v>
      </c>
      <c r="B1281" t="s">
        <v>38</v>
      </c>
      <c r="C1281" t="s">
        <v>46</v>
      </c>
      <c r="D1281" t="s">
        <v>40</v>
      </c>
      <c r="E1281" t="s">
        <v>64</v>
      </c>
      <c r="F1281">
        <v>483</v>
      </c>
      <c r="G1281" t="str">
        <f t="shared" si="55"/>
        <v>Y</v>
      </c>
      <c r="H1281" t="s">
        <v>64</v>
      </c>
      <c r="I1281">
        <v>28.662283897399902</v>
      </c>
      <c r="J1281" t="s">
        <v>64</v>
      </c>
      <c r="K1281" t="s">
        <v>64</v>
      </c>
      <c r="L1281">
        <v>17479</v>
      </c>
      <c r="M1281" t="s">
        <v>64</v>
      </c>
      <c r="N1281">
        <v>1</v>
      </c>
    </row>
    <row r="1282" spans="1:14" x14ac:dyDescent="0.3">
      <c r="A1282" t="s">
        <v>1441</v>
      </c>
      <c r="B1282" t="s">
        <v>37</v>
      </c>
      <c r="C1282" t="s">
        <v>50</v>
      </c>
      <c r="D1282" t="s">
        <v>735</v>
      </c>
      <c r="E1282" t="s">
        <v>733</v>
      </c>
      <c r="F1282" t="s">
        <v>736</v>
      </c>
      <c r="G1282" t="s">
        <v>736</v>
      </c>
      <c r="H1282" t="s">
        <v>64</v>
      </c>
      <c r="I1282">
        <v>27.016075134277344</v>
      </c>
      <c r="J1282" t="str">
        <f t="shared" ref="J1282:J1287" si="56">IF(I1282&lt;35,"Y","N")</f>
        <v>Y</v>
      </c>
      <c r="K1282" t="s">
        <v>64</v>
      </c>
      <c r="L1282">
        <v>1145</v>
      </c>
      <c r="M1282" t="s">
        <v>64</v>
      </c>
      <c r="N1282">
        <v>1</v>
      </c>
    </row>
    <row r="1283" spans="1:14" x14ac:dyDescent="0.3">
      <c r="A1283" t="s">
        <v>1442</v>
      </c>
      <c r="B1283" t="s">
        <v>37</v>
      </c>
      <c r="C1283" t="s">
        <v>50</v>
      </c>
      <c r="D1283" t="s">
        <v>735</v>
      </c>
      <c r="E1283" t="s">
        <v>733</v>
      </c>
      <c r="F1283" t="s">
        <v>736</v>
      </c>
      <c r="G1283" t="s">
        <v>736</v>
      </c>
      <c r="H1283" t="s">
        <v>64</v>
      </c>
      <c r="I1283">
        <v>26.916129112243652</v>
      </c>
      <c r="J1283" t="str">
        <f t="shared" si="56"/>
        <v>Y</v>
      </c>
      <c r="K1283" t="s">
        <v>64</v>
      </c>
      <c r="L1283">
        <v>7899</v>
      </c>
      <c r="M1283" t="s">
        <v>64</v>
      </c>
      <c r="N1283">
        <v>1</v>
      </c>
    </row>
    <row r="1284" spans="1:14" x14ac:dyDescent="0.3">
      <c r="A1284" t="s">
        <v>1148</v>
      </c>
      <c r="B1284" t="s">
        <v>37</v>
      </c>
      <c r="C1284" t="s">
        <v>48</v>
      </c>
      <c r="D1284" t="s">
        <v>735</v>
      </c>
      <c r="E1284" t="s">
        <v>733</v>
      </c>
      <c r="F1284" t="s">
        <v>736</v>
      </c>
      <c r="G1284" t="s">
        <v>736</v>
      </c>
      <c r="H1284" t="s">
        <v>64</v>
      </c>
      <c r="I1284">
        <v>34.645097732543945</v>
      </c>
      <c r="J1284" t="str">
        <f t="shared" si="56"/>
        <v>Y</v>
      </c>
      <c r="K1284" t="s">
        <v>733</v>
      </c>
      <c r="L1284" t="s">
        <v>736</v>
      </c>
      <c r="M1284" t="s">
        <v>736</v>
      </c>
      <c r="N1284">
        <v>1</v>
      </c>
    </row>
    <row r="1285" spans="1:14" x14ac:dyDescent="0.3">
      <c r="A1285" t="s">
        <v>1179</v>
      </c>
      <c r="B1285" t="s">
        <v>37</v>
      </c>
      <c r="C1285" t="s">
        <v>53</v>
      </c>
      <c r="D1285" t="s">
        <v>735</v>
      </c>
      <c r="E1285" t="s">
        <v>733</v>
      </c>
      <c r="F1285" t="s">
        <v>736</v>
      </c>
      <c r="G1285" t="s">
        <v>736</v>
      </c>
      <c r="H1285" t="s">
        <v>64</v>
      </c>
      <c r="I1285">
        <v>26.06272029876709</v>
      </c>
      <c r="J1285" t="str">
        <f t="shared" si="56"/>
        <v>Y</v>
      </c>
      <c r="K1285" t="s">
        <v>733</v>
      </c>
      <c r="L1285" t="s">
        <v>736</v>
      </c>
      <c r="M1285" t="s">
        <v>736</v>
      </c>
      <c r="N1285">
        <v>1</v>
      </c>
    </row>
    <row r="1286" spans="1:14" x14ac:dyDescent="0.3">
      <c r="A1286" t="s">
        <v>1447</v>
      </c>
      <c r="B1286" t="s">
        <v>37</v>
      </c>
      <c r="C1286" t="s">
        <v>54</v>
      </c>
      <c r="D1286" t="s">
        <v>735</v>
      </c>
      <c r="E1286" t="s">
        <v>733</v>
      </c>
      <c r="F1286" t="s">
        <v>736</v>
      </c>
      <c r="G1286" t="s">
        <v>736</v>
      </c>
      <c r="H1286" t="s">
        <v>64</v>
      </c>
      <c r="I1286">
        <v>34.381305694580078</v>
      </c>
      <c r="J1286" t="str">
        <f t="shared" si="56"/>
        <v>Y</v>
      </c>
      <c r="K1286" t="s">
        <v>733</v>
      </c>
      <c r="L1286" t="s">
        <v>736</v>
      </c>
      <c r="M1286" t="s">
        <v>736</v>
      </c>
      <c r="N1286">
        <v>1</v>
      </c>
    </row>
    <row r="1287" spans="1:14" x14ac:dyDescent="0.3">
      <c r="A1287" t="s">
        <v>1448</v>
      </c>
      <c r="B1287" t="s">
        <v>37</v>
      </c>
      <c r="C1287" t="s">
        <v>54</v>
      </c>
      <c r="D1287" t="s">
        <v>735</v>
      </c>
      <c r="E1287" t="s">
        <v>733</v>
      </c>
      <c r="F1287" t="s">
        <v>736</v>
      </c>
      <c r="G1287" t="s">
        <v>736</v>
      </c>
      <c r="H1287" t="s">
        <v>64</v>
      </c>
      <c r="I1287">
        <v>28.499635696411133</v>
      </c>
      <c r="J1287" t="str">
        <f t="shared" si="56"/>
        <v>Y</v>
      </c>
      <c r="K1287" t="s">
        <v>733</v>
      </c>
      <c r="L1287" t="s">
        <v>736</v>
      </c>
      <c r="M1287" t="s">
        <v>736</v>
      </c>
      <c r="N1287">
        <v>1</v>
      </c>
    </row>
    <row r="1288" spans="1:14" x14ac:dyDescent="0.3">
      <c r="A1288" t="s">
        <v>1446</v>
      </c>
      <c r="B1288" t="s">
        <v>37</v>
      </c>
      <c r="C1288" t="s">
        <v>55</v>
      </c>
      <c r="D1288" t="s">
        <v>735</v>
      </c>
      <c r="E1288" t="s">
        <v>733</v>
      </c>
      <c r="F1288" t="s">
        <v>736</v>
      </c>
      <c r="G1288" t="s">
        <v>736</v>
      </c>
      <c r="H1288" t="s">
        <v>64</v>
      </c>
      <c r="I1288">
        <v>29.340060234069824</v>
      </c>
      <c r="J1288" t="s">
        <v>64</v>
      </c>
      <c r="K1288" t="s">
        <v>64</v>
      </c>
      <c r="L1288">
        <v>9848</v>
      </c>
      <c r="M1288" t="s">
        <v>64</v>
      </c>
      <c r="N1288">
        <v>1</v>
      </c>
    </row>
    <row r="1289" spans="1:14" x14ac:dyDescent="0.3">
      <c r="A1289" t="s">
        <v>780</v>
      </c>
      <c r="B1289" t="s">
        <v>37</v>
      </c>
      <c r="C1289" t="s">
        <v>51</v>
      </c>
      <c r="D1289" t="s">
        <v>43</v>
      </c>
      <c r="E1289" t="s">
        <v>64</v>
      </c>
      <c r="F1289">
        <v>0</v>
      </c>
      <c r="G1289" t="str">
        <f t="shared" ref="G1289:G1325" si="57">IF(F1289 &gt; 25,"Y","N")</f>
        <v>N</v>
      </c>
      <c r="H1289" t="s">
        <v>733</v>
      </c>
      <c r="I1289" t="s">
        <v>736</v>
      </c>
      <c r="J1289" t="s">
        <v>736</v>
      </c>
      <c r="K1289" t="s">
        <v>733</v>
      </c>
      <c r="L1289" t="s">
        <v>736</v>
      </c>
      <c r="M1289" t="s">
        <v>736</v>
      </c>
      <c r="N1289">
        <v>0</v>
      </c>
    </row>
    <row r="1290" spans="1:14" x14ac:dyDescent="0.3">
      <c r="A1290" t="s">
        <v>781</v>
      </c>
      <c r="B1290" t="s">
        <v>37</v>
      </c>
      <c r="C1290" t="s">
        <v>51</v>
      </c>
      <c r="D1290" t="s">
        <v>43</v>
      </c>
      <c r="E1290" t="s">
        <v>64</v>
      </c>
      <c r="F1290">
        <v>3</v>
      </c>
      <c r="G1290" t="str">
        <f t="shared" si="57"/>
        <v>N</v>
      </c>
      <c r="H1290" t="s">
        <v>733</v>
      </c>
      <c r="I1290" t="s">
        <v>736</v>
      </c>
      <c r="J1290" t="s">
        <v>736</v>
      </c>
      <c r="K1290" t="s">
        <v>733</v>
      </c>
      <c r="L1290" t="s">
        <v>736</v>
      </c>
      <c r="M1290" t="s">
        <v>736</v>
      </c>
      <c r="N1290">
        <v>0</v>
      </c>
    </row>
    <row r="1291" spans="1:14" x14ac:dyDescent="0.3">
      <c r="A1291" t="s">
        <v>782</v>
      </c>
      <c r="B1291" t="s">
        <v>37</v>
      </c>
      <c r="C1291" t="s">
        <v>51</v>
      </c>
      <c r="D1291" t="s">
        <v>43</v>
      </c>
      <c r="E1291" t="s">
        <v>64</v>
      </c>
      <c r="F1291">
        <v>0</v>
      </c>
      <c r="G1291" t="str">
        <f t="shared" si="57"/>
        <v>N</v>
      </c>
      <c r="H1291" t="s">
        <v>733</v>
      </c>
      <c r="I1291" t="s">
        <v>736</v>
      </c>
      <c r="J1291" t="s">
        <v>736</v>
      </c>
      <c r="K1291" t="s">
        <v>733</v>
      </c>
      <c r="L1291" t="s">
        <v>736</v>
      </c>
      <c r="M1291" t="s">
        <v>736</v>
      </c>
      <c r="N1291">
        <v>0</v>
      </c>
    </row>
    <row r="1292" spans="1:14" x14ac:dyDescent="0.3">
      <c r="A1292" t="s">
        <v>783</v>
      </c>
      <c r="B1292" t="s">
        <v>37</v>
      </c>
      <c r="C1292" t="s">
        <v>51</v>
      </c>
      <c r="D1292" t="s">
        <v>43</v>
      </c>
      <c r="E1292" t="s">
        <v>64</v>
      </c>
      <c r="F1292">
        <v>9</v>
      </c>
      <c r="G1292" t="str">
        <f t="shared" si="57"/>
        <v>N</v>
      </c>
      <c r="H1292" t="s">
        <v>733</v>
      </c>
      <c r="I1292" t="s">
        <v>736</v>
      </c>
      <c r="J1292" t="s">
        <v>736</v>
      </c>
      <c r="K1292" t="s">
        <v>733</v>
      </c>
      <c r="L1292" t="s">
        <v>736</v>
      </c>
      <c r="M1292" t="s">
        <v>736</v>
      </c>
      <c r="N1292">
        <v>0</v>
      </c>
    </row>
    <row r="1293" spans="1:14" x14ac:dyDescent="0.3">
      <c r="A1293" t="s">
        <v>784</v>
      </c>
      <c r="B1293" t="s">
        <v>37</v>
      </c>
      <c r="C1293" t="s">
        <v>51</v>
      </c>
      <c r="D1293" t="s">
        <v>43</v>
      </c>
      <c r="E1293" t="s">
        <v>64</v>
      </c>
      <c r="F1293">
        <v>0</v>
      </c>
      <c r="G1293" t="str">
        <f t="shared" si="57"/>
        <v>N</v>
      </c>
      <c r="H1293" t="s">
        <v>733</v>
      </c>
      <c r="I1293" t="s">
        <v>736</v>
      </c>
      <c r="J1293" t="s">
        <v>736</v>
      </c>
      <c r="K1293" t="s">
        <v>733</v>
      </c>
      <c r="L1293" t="s">
        <v>736</v>
      </c>
      <c r="M1293" t="s">
        <v>736</v>
      </c>
      <c r="N1293">
        <v>0</v>
      </c>
    </row>
    <row r="1294" spans="1:14" x14ac:dyDescent="0.3">
      <c r="A1294" t="s">
        <v>785</v>
      </c>
      <c r="B1294" t="s">
        <v>37</v>
      </c>
      <c r="C1294" t="s">
        <v>51</v>
      </c>
      <c r="D1294" t="s">
        <v>43</v>
      </c>
      <c r="E1294" t="s">
        <v>64</v>
      </c>
      <c r="F1294">
        <v>2</v>
      </c>
      <c r="G1294" t="str">
        <f t="shared" si="57"/>
        <v>N</v>
      </c>
      <c r="H1294" t="s">
        <v>733</v>
      </c>
      <c r="I1294" t="s">
        <v>736</v>
      </c>
      <c r="J1294" t="s">
        <v>736</v>
      </c>
      <c r="K1294" t="s">
        <v>733</v>
      </c>
      <c r="L1294" t="s">
        <v>736</v>
      </c>
      <c r="M1294" t="s">
        <v>736</v>
      </c>
      <c r="N1294">
        <v>0</v>
      </c>
    </row>
    <row r="1295" spans="1:14" x14ac:dyDescent="0.3">
      <c r="A1295" t="s">
        <v>787</v>
      </c>
      <c r="B1295" t="s">
        <v>37</v>
      </c>
      <c r="C1295" t="s">
        <v>51</v>
      </c>
      <c r="D1295" t="s">
        <v>42</v>
      </c>
      <c r="E1295" t="s">
        <v>64</v>
      </c>
      <c r="F1295">
        <v>0</v>
      </c>
      <c r="G1295" t="str">
        <f t="shared" si="57"/>
        <v>N</v>
      </c>
      <c r="H1295" t="s">
        <v>733</v>
      </c>
      <c r="I1295" t="s">
        <v>736</v>
      </c>
      <c r="J1295" t="s">
        <v>736</v>
      </c>
      <c r="K1295" t="s">
        <v>733</v>
      </c>
      <c r="L1295" t="s">
        <v>736</v>
      </c>
      <c r="M1295" t="s">
        <v>736</v>
      </c>
      <c r="N1295">
        <v>0</v>
      </c>
    </row>
    <row r="1296" spans="1:14" x14ac:dyDescent="0.3">
      <c r="A1296" t="s">
        <v>788</v>
      </c>
      <c r="B1296" t="s">
        <v>37</v>
      </c>
      <c r="C1296" t="s">
        <v>51</v>
      </c>
      <c r="D1296" t="s">
        <v>42</v>
      </c>
      <c r="E1296" t="s">
        <v>64</v>
      </c>
      <c r="F1296">
        <v>0</v>
      </c>
      <c r="G1296" t="str">
        <f t="shared" si="57"/>
        <v>N</v>
      </c>
      <c r="H1296" t="s">
        <v>733</v>
      </c>
      <c r="I1296" t="s">
        <v>736</v>
      </c>
      <c r="J1296" t="s">
        <v>736</v>
      </c>
      <c r="K1296" t="s">
        <v>733</v>
      </c>
      <c r="L1296" t="s">
        <v>736</v>
      </c>
      <c r="M1296" t="s">
        <v>736</v>
      </c>
      <c r="N1296">
        <v>0</v>
      </c>
    </row>
    <row r="1297" spans="1:14" x14ac:dyDescent="0.3">
      <c r="A1297" t="s">
        <v>789</v>
      </c>
      <c r="B1297" t="s">
        <v>37</v>
      </c>
      <c r="C1297" t="s">
        <v>51</v>
      </c>
      <c r="D1297" t="s">
        <v>42</v>
      </c>
      <c r="E1297" t="s">
        <v>64</v>
      </c>
      <c r="F1297">
        <v>0</v>
      </c>
      <c r="G1297" t="str">
        <f t="shared" si="57"/>
        <v>N</v>
      </c>
      <c r="H1297" t="s">
        <v>733</v>
      </c>
      <c r="I1297" t="s">
        <v>736</v>
      </c>
      <c r="J1297" t="s">
        <v>736</v>
      </c>
      <c r="K1297" t="s">
        <v>733</v>
      </c>
      <c r="L1297" t="s">
        <v>736</v>
      </c>
      <c r="M1297" t="s">
        <v>736</v>
      </c>
      <c r="N1297">
        <v>0</v>
      </c>
    </row>
    <row r="1298" spans="1:14" x14ac:dyDescent="0.3">
      <c r="A1298" t="s">
        <v>790</v>
      </c>
      <c r="B1298" t="s">
        <v>37</v>
      </c>
      <c r="C1298" t="s">
        <v>51</v>
      </c>
      <c r="D1298" t="s">
        <v>42</v>
      </c>
      <c r="E1298" t="s">
        <v>64</v>
      </c>
      <c r="F1298">
        <v>0</v>
      </c>
      <c r="G1298" t="str">
        <f t="shared" si="57"/>
        <v>N</v>
      </c>
      <c r="H1298" t="s">
        <v>733</v>
      </c>
      <c r="I1298" t="s">
        <v>736</v>
      </c>
      <c r="J1298" t="s">
        <v>736</v>
      </c>
      <c r="K1298" t="s">
        <v>733</v>
      </c>
      <c r="L1298" t="s">
        <v>736</v>
      </c>
      <c r="M1298" t="s">
        <v>736</v>
      </c>
      <c r="N1298">
        <v>0</v>
      </c>
    </row>
    <row r="1299" spans="1:14" x14ac:dyDescent="0.3">
      <c r="A1299" t="s">
        <v>791</v>
      </c>
      <c r="B1299" t="s">
        <v>37</v>
      </c>
      <c r="C1299" t="s">
        <v>51</v>
      </c>
      <c r="D1299" t="s">
        <v>42</v>
      </c>
      <c r="E1299" t="s">
        <v>64</v>
      </c>
      <c r="F1299">
        <v>0</v>
      </c>
      <c r="G1299" t="str">
        <f t="shared" si="57"/>
        <v>N</v>
      </c>
      <c r="H1299" t="s">
        <v>733</v>
      </c>
      <c r="I1299" t="s">
        <v>736</v>
      </c>
      <c r="J1299" t="s">
        <v>736</v>
      </c>
      <c r="K1299" t="s">
        <v>733</v>
      </c>
      <c r="L1299" t="s">
        <v>736</v>
      </c>
      <c r="M1299" t="s">
        <v>736</v>
      </c>
      <c r="N1299">
        <v>0</v>
      </c>
    </row>
    <row r="1300" spans="1:14" x14ac:dyDescent="0.3">
      <c r="A1300" t="s">
        <v>792</v>
      </c>
      <c r="B1300" t="s">
        <v>37</v>
      </c>
      <c r="C1300" t="s">
        <v>51</v>
      </c>
      <c r="D1300" t="s">
        <v>42</v>
      </c>
      <c r="E1300" t="s">
        <v>64</v>
      </c>
      <c r="F1300">
        <v>0</v>
      </c>
      <c r="G1300" t="str">
        <f t="shared" si="57"/>
        <v>N</v>
      </c>
      <c r="H1300" t="s">
        <v>733</v>
      </c>
      <c r="I1300" t="s">
        <v>736</v>
      </c>
      <c r="J1300" t="s">
        <v>736</v>
      </c>
      <c r="K1300" t="s">
        <v>733</v>
      </c>
      <c r="L1300" t="s">
        <v>736</v>
      </c>
      <c r="M1300" t="s">
        <v>736</v>
      </c>
      <c r="N1300">
        <v>0</v>
      </c>
    </row>
    <row r="1301" spans="1:14" x14ac:dyDescent="0.3">
      <c r="A1301" t="s">
        <v>793</v>
      </c>
      <c r="B1301" t="s">
        <v>37</v>
      </c>
      <c r="C1301" t="s">
        <v>51</v>
      </c>
      <c r="D1301" t="s">
        <v>42</v>
      </c>
      <c r="E1301" t="s">
        <v>64</v>
      </c>
      <c r="F1301">
        <v>0</v>
      </c>
      <c r="G1301" t="str">
        <f t="shared" si="57"/>
        <v>N</v>
      </c>
      <c r="H1301" t="s">
        <v>733</v>
      </c>
      <c r="I1301" t="s">
        <v>736</v>
      </c>
      <c r="J1301" t="s">
        <v>736</v>
      </c>
      <c r="K1301" t="s">
        <v>733</v>
      </c>
      <c r="L1301" t="s">
        <v>736</v>
      </c>
      <c r="M1301" t="s">
        <v>736</v>
      </c>
      <c r="N1301">
        <v>0</v>
      </c>
    </row>
    <row r="1302" spans="1:14" x14ac:dyDescent="0.3">
      <c r="A1302" t="s">
        <v>794</v>
      </c>
      <c r="B1302" t="s">
        <v>37</v>
      </c>
      <c r="C1302" t="s">
        <v>51</v>
      </c>
      <c r="D1302" t="s">
        <v>42</v>
      </c>
      <c r="E1302" t="s">
        <v>64</v>
      </c>
      <c r="F1302">
        <v>2</v>
      </c>
      <c r="G1302" t="str">
        <f t="shared" si="57"/>
        <v>N</v>
      </c>
      <c r="H1302" t="s">
        <v>733</v>
      </c>
      <c r="I1302" t="s">
        <v>736</v>
      </c>
      <c r="J1302" t="s">
        <v>736</v>
      </c>
      <c r="K1302" t="s">
        <v>733</v>
      </c>
      <c r="L1302" t="s">
        <v>736</v>
      </c>
      <c r="M1302" t="s">
        <v>736</v>
      </c>
      <c r="N1302">
        <v>0</v>
      </c>
    </row>
    <row r="1303" spans="1:14" x14ac:dyDescent="0.3">
      <c r="A1303" t="s">
        <v>795</v>
      </c>
      <c r="B1303" t="s">
        <v>37</v>
      </c>
      <c r="C1303" t="s">
        <v>51</v>
      </c>
      <c r="D1303" t="s">
        <v>42</v>
      </c>
      <c r="E1303" t="s">
        <v>64</v>
      </c>
      <c r="F1303">
        <v>3</v>
      </c>
      <c r="G1303" t="str">
        <f t="shared" si="57"/>
        <v>N</v>
      </c>
      <c r="H1303" t="s">
        <v>733</v>
      </c>
      <c r="I1303" t="s">
        <v>736</v>
      </c>
      <c r="J1303" t="s">
        <v>736</v>
      </c>
      <c r="K1303" t="s">
        <v>733</v>
      </c>
      <c r="L1303" t="s">
        <v>736</v>
      </c>
      <c r="M1303" t="s">
        <v>736</v>
      </c>
      <c r="N1303">
        <v>0</v>
      </c>
    </row>
    <row r="1304" spans="1:14" x14ac:dyDescent="0.3">
      <c r="A1304" t="s">
        <v>796</v>
      </c>
      <c r="B1304" t="s">
        <v>37</v>
      </c>
      <c r="C1304" t="s">
        <v>51</v>
      </c>
      <c r="D1304" t="s">
        <v>42</v>
      </c>
      <c r="E1304" t="s">
        <v>64</v>
      </c>
      <c r="F1304">
        <v>1</v>
      </c>
      <c r="G1304" t="str">
        <f t="shared" si="57"/>
        <v>N</v>
      </c>
      <c r="H1304" t="s">
        <v>733</v>
      </c>
      <c r="I1304" t="s">
        <v>736</v>
      </c>
      <c r="J1304" t="s">
        <v>736</v>
      </c>
      <c r="K1304" t="s">
        <v>733</v>
      </c>
      <c r="L1304" t="s">
        <v>736</v>
      </c>
      <c r="M1304" t="s">
        <v>736</v>
      </c>
      <c r="N1304">
        <v>0</v>
      </c>
    </row>
    <row r="1305" spans="1:14" x14ac:dyDescent="0.3">
      <c r="A1305" t="s">
        <v>1449</v>
      </c>
      <c r="B1305" t="s">
        <v>37</v>
      </c>
      <c r="C1305" t="s">
        <v>51</v>
      </c>
      <c r="D1305" t="s">
        <v>43</v>
      </c>
      <c r="E1305" t="s">
        <v>64</v>
      </c>
      <c r="F1305">
        <v>0</v>
      </c>
      <c r="G1305" t="str">
        <f t="shared" si="57"/>
        <v>N</v>
      </c>
      <c r="H1305" t="s">
        <v>733</v>
      </c>
      <c r="I1305" t="s">
        <v>736</v>
      </c>
      <c r="J1305" t="s">
        <v>736</v>
      </c>
      <c r="K1305" t="s">
        <v>733</v>
      </c>
      <c r="L1305" t="s">
        <v>736</v>
      </c>
      <c r="M1305" t="s">
        <v>736</v>
      </c>
      <c r="N1305">
        <v>0</v>
      </c>
    </row>
    <row r="1306" spans="1:14" x14ac:dyDescent="0.3">
      <c r="A1306" t="s">
        <v>797</v>
      </c>
      <c r="B1306" t="s">
        <v>37</v>
      </c>
      <c r="C1306" t="s">
        <v>48</v>
      </c>
      <c r="D1306" t="s">
        <v>43</v>
      </c>
      <c r="E1306" t="s">
        <v>64</v>
      </c>
      <c r="F1306">
        <v>0</v>
      </c>
      <c r="G1306" t="str">
        <f t="shared" si="57"/>
        <v>N</v>
      </c>
      <c r="H1306" t="s">
        <v>733</v>
      </c>
      <c r="I1306" t="s">
        <v>736</v>
      </c>
      <c r="J1306" t="s">
        <v>736</v>
      </c>
      <c r="K1306" t="s">
        <v>733</v>
      </c>
      <c r="L1306" t="s">
        <v>736</v>
      </c>
      <c r="M1306" t="s">
        <v>736</v>
      </c>
      <c r="N1306">
        <v>0</v>
      </c>
    </row>
    <row r="1307" spans="1:14" x14ac:dyDescent="0.3">
      <c r="A1307" t="s">
        <v>798</v>
      </c>
      <c r="B1307" t="s">
        <v>37</v>
      </c>
      <c r="C1307" t="s">
        <v>48</v>
      </c>
      <c r="D1307" t="s">
        <v>43</v>
      </c>
      <c r="E1307" t="s">
        <v>64</v>
      </c>
      <c r="F1307">
        <v>17</v>
      </c>
      <c r="G1307" t="str">
        <f t="shared" si="57"/>
        <v>N</v>
      </c>
      <c r="H1307" t="s">
        <v>733</v>
      </c>
      <c r="I1307" t="s">
        <v>736</v>
      </c>
      <c r="J1307" t="s">
        <v>736</v>
      </c>
      <c r="K1307" t="s">
        <v>733</v>
      </c>
      <c r="L1307" t="s">
        <v>736</v>
      </c>
      <c r="M1307" t="s">
        <v>736</v>
      </c>
      <c r="N1307">
        <v>0</v>
      </c>
    </row>
    <row r="1308" spans="1:14" x14ac:dyDescent="0.3">
      <c r="A1308" t="s">
        <v>800</v>
      </c>
      <c r="B1308" t="s">
        <v>37</v>
      </c>
      <c r="C1308" t="s">
        <v>48</v>
      </c>
      <c r="D1308" t="s">
        <v>43</v>
      </c>
      <c r="E1308" t="s">
        <v>64</v>
      </c>
      <c r="F1308">
        <v>0</v>
      </c>
      <c r="G1308" t="str">
        <f t="shared" si="57"/>
        <v>N</v>
      </c>
      <c r="H1308" t="s">
        <v>733</v>
      </c>
      <c r="I1308" t="s">
        <v>736</v>
      </c>
      <c r="J1308" t="s">
        <v>736</v>
      </c>
      <c r="K1308" t="s">
        <v>733</v>
      </c>
      <c r="L1308" t="s">
        <v>736</v>
      </c>
      <c r="M1308" t="s">
        <v>736</v>
      </c>
      <c r="N1308">
        <v>0</v>
      </c>
    </row>
    <row r="1309" spans="1:14" x14ac:dyDescent="0.3">
      <c r="A1309" t="s">
        <v>801</v>
      </c>
      <c r="B1309" t="s">
        <v>37</v>
      </c>
      <c r="C1309" t="s">
        <v>48</v>
      </c>
      <c r="D1309" t="s">
        <v>43</v>
      </c>
      <c r="E1309" t="s">
        <v>64</v>
      </c>
      <c r="F1309">
        <v>0</v>
      </c>
      <c r="G1309" t="str">
        <f t="shared" si="57"/>
        <v>N</v>
      </c>
      <c r="H1309" t="s">
        <v>733</v>
      </c>
      <c r="I1309" t="s">
        <v>736</v>
      </c>
      <c r="J1309" t="s">
        <v>736</v>
      </c>
      <c r="K1309" t="s">
        <v>733</v>
      </c>
      <c r="L1309" t="s">
        <v>736</v>
      </c>
      <c r="M1309" t="s">
        <v>736</v>
      </c>
      <c r="N1309">
        <v>0</v>
      </c>
    </row>
    <row r="1310" spans="1:14" x14ac:dyDescent="0.3">
      <c r="A1310" t="s">
        <v>802</v>
      </c>
      <c r="B1310" t="s">
        <v>37</v>
      </c>
      <c r="C1310" t="s">
        <v>48</v>
      </c>
      <c r="D1310" t="s">
        <v>43</v>
      </c>
      <c r="E1310" t="s">
        <v>64</v>
      </c>
      <c r="F1310">
        <v>0</v>
      </c>
      <c r="G1310" t="str">
        <f t="shared" si="57"/>
        <v>N</v>
      </c>
      <c r="H1310" t="s">
        <v>733</v>
      </c>
      <c r="I1310" t="s">
        <v>736</v>
      </c>
      <c r="J1310" t="s">
        <v>736</v>
      </c>
      <c r="K1310" t="s">
        <v>733</v>
      </c>
      <c r="L1310" t="s">
        <v>736</v>
      </c>
      <c r="M1310" t="s">
        <v>736</v>
      </c>
      <c r="N1310">
        <v>0</v>
      </c>
    </row>
    <row r="1311" spans="1:14" x14ac:dyDescent="0.3">
      <c r="A1311" t="s">
        <v>803</v>
      </c>
      <c r="B1311" t="s">
        <v>37</v>
      </c>
      <c r="C1311" t="s">
        <v>48</v>
      </c>
      <c r="D1311" t="s">
        <v>43</v>
      </c>
      <c r="E1311" t="s">
        <v>64</v>
      </c>
      <c r="F1311">
        <v>0</v>
      </c>
      <c r="G1311" t="str">
        <f t="shared" si="57"/>
        <v>N</v>
      </c>
      <c r="H1311" t="s">
        <v>733</v>
      </c>
      <c r="I1311" t="s">
        <v>736</v>
      </c>
      <c r="J1311" t="s">
        <v>736</v>
      </c>
      <c r="K1311" t="s">
        <v>733</v>
      </c>
      <c r="L1311" t="s">
        <v>736</v>
      </c>
      <c r="M1311" t="s">
        <v>736</v>
      </c>
      <c r="N1311">
        <v>0</v>
      </c>
    </row>
    <row r="1312" spans="1:14" x14ac:dyDescent="0.3">
      <c r="A1312" t="s">
        <v>805</v>
      </c>
      <c r="B1312" t="s">
        <v>37</v>
      </c>
      <c r="C1312" t="s">
        <v>48</v>
      </c>
      <c r="D1312" t="s">
        <v>42</v>
      </c>
      <c r="E1312" t="s">
        <v>64</v>
      </c>
      <c r="F1312">
        <v>3</v>
      </c>
      <c r="G1312" t="str">
        <f t="shared" si="57"/>
        <v>N</v>
      </c>
      <c r="H1312" t="s">
        <v>733</v>
      </c>
      <c r="I1312" t="s">
        <v>736</v>
      </c>
      <c r="J1312" t="s">
        <v>736</v>
      </c>
      <c r="K1312" t="s">
        <v>733</v>
      </c>
      <c r="L1312" t="s">
        <v>736</v>
      </c>
      <c r="M1312" t="s">
        <v>736</v>
      </c>
      <c r="N1312">
        <v>0</v>
      </c>
    </row>
    <row r="1313" spans="1:14" x14ac:dyDescent="0.3">
      <c r="A1313" t="s">
        <v>806</v>
      </c>
      <c r="B1313" t="s">
        <v>37</v>
      </c>
      <c r="C1313" t="s">
        <v>48</v>
      </c>
      <c r="D1313" t="s">
        <v>41</v>
      </c>
      <c r="E1313" t="s">
        <v>64</v>
      </c>
      <c r="F1313">
        <v>0</v>
      </c>
      <c r="G1313" t="str">
        <f t="shared" si="57"/>
        <v>N</v>
      </c>
      <c r="H1313" t="s">
        <v>733</v>
      </c>
      <c r="I1313" t="s">
        <v>736</v>
      </c>
      <c r="J1313" t="s">
        <v>736</v>
      </c>
      <c r="K1313" t="s">
        <v>733</v>
      </c>
      <c r="L1313" t="s">
        <v>736</v>
      </c>
      <c r="M1313" t="s">
        <v>736</v>
      </c>
      <c r="N1313">
        <v>0</v>
      </c>
    </row>
    <row r="1314" spans="1:14" x14ac:dyDescent="0.3">
      <c r="A1314" t="s">
        <v>809</v>
      </c>
      <c r="B1314" t="s">
        <v>37</v>
      </c>
      <c r="C1314" t="s">
        <v>48</v>
      </c>
      <c r="D1314" t="s">
        <v>42</v>
      </c>
      <c r="E1314" t="s">
        <v>64</v>
      </c>
      <c r="F1314">
        <v>0</v>
      </c>
      <c r="G1314" t="str">
        <f t="shared" si="57"/>
        <v>N</v>
      </c>
      <c r="H1314" t="s">
        <v>733</v>
      </c>
      <c r="I1314" t="s">
        <v>736</v>
      </c>
      <c r="J1314" t="s">
        <v>736</v>
      </c>
      <c r="K1314" t="s">
        <v>733</v>
      </c>
      <c r="L1314" t="s">
        <v>736</v>
      </c>
      <c r="M1314" t="s">
        <v>736</v>
      </c>
      <c r="N1314">
        <v>0</v>
      </c>
    </row>
    <row r="1315" spans="1:14" x14ac:dyDescent="0.3">
      <c r="A1315" t="s">
        <v>810</v>
      </c>
      <c r="B1315" t="s">
        <v>37</v>
      </c>
      <c r="C1315" t="s">
        <v>48</v>
      </c>
      <c r="D1315" t="s">
        <v>42</v>
      </c>
      <c r="E1315" t="s">
        <v>64</v>
      </c>
      <c r="F1315">
        <v>1220</v>
      </c>
      <c r="G1315" t="str">
        <f t="shared" si="57"/>
        <v>Y</v>
      </c>
      <c r="H1315" t="s">
        <v>64</v>
      </c>
      <c r="I1315">
        <v>29.510936737060547</v>
      </c>
      <c r="J1315" t="s">
        <v>64</v>
      </c>
      <c r="K1315" t="s">
        <v>733</v>
      </c>
      <c r="L1315" t="s">
        <v>736</v>
      </c>
      <c r="M1315" t="s">
        <v>736</v>
      </c>
      <c r="N1315">
        <v>1</v>
      </c>
    </row>
    <row r="1316" spans="1:14" x14ac:dyDescent="0.3">
      <c r="A1316" t="s">
        <v>811</v>
      </c>
      <c r="B1316" t="s">
        <v>37</v>
      </c>
      <c r="C1316" t="s">
        <v>48</v>
      </c>
      <c r="D1316" t="s">
        <v>42</v>
      </c>
      <c r="E1316" t="s">
        <v>64</v>
      </c>
      <c r="F1316">
        <v>0</v>
      </c>
      <c r="G1316" t="str">
        <f t="shared" si="57"/>
        <v>N</v>
      </c>
      <c r="H1316" t="s">
        <v>733</v>
      </c>
      <c r="I1316" t="s">
        <v>736</v>
      </c>
      <c r="J1316" t="s">
        <v>736</v>
      </c>
      <c r="K1316" t="s">
        <v>733</v>
      </c>
      <c r="L1316" t="s">
        <v>736</v>
      </c>
      <c r="M1316" t="s">
        <v>736</v>
      </c>
      <c r="N1316">
        <v>0</v>
      </c>
    </row>
    <row r="1317" spans="1:14" x14ac:dyDescent="0.3">
      <c r="A1317" t="s">
        <v>812</v>
      </c>
      <c r="B1317" t="s">
        <v>37</v>
      </c>
      <c r="C1317" t="s">
        <v>48</v>
      </c>
      <c r="D1317" t="s">
        <v>42</v>
      </c>
      <c r="E1317" t="s">
        <v>64</v>
      </c>
      <c r="F1317">
        <v>2</v>
      </c>
      <c r="G1317" t="str">
        <f t="shared" si="57"/>
        <v>N</v>
      </c>
      <c r="H1317" t="s">
        <v>733</v>
      </c>
      <c r="I1317" t="s">
        <v>736</v>
      </c>
      <c r="J1317" t="s">
        <v>736</v>
      </c>
      <c r="K1317" t="s">
        <v>733</v>
      </c>
      <c r="L1317" t="s">
        <v>736</v>
      </c>
      <c r="M1317" t="s">
        <v>736</v>
      </c>
      <c r="N1317">
        <v>0</v>
      </c>
    </row>
    <row r="1318" spans="1:14" x14ac:dyDescent="0.3">
      <c r="A1318" t="s">
        <v>817</v>
      </c>
      <c r="B1318" t="s">
        <v>37</v>
      </c>
      <c r="C1318" t="s">
        <v>48</v>
      </c>
      <c r="D1318" t="s">
        <v>42</v>
      </c>
      <c r="E1318" t="s">
        <v>64</v>
      </c>
      <c r="F1318">
        <v>1</v>
      </c>
      <c r="G1318" t="str">
        <f t="shared" si="57"/>
        <v>N</v>
      </c>
      <c r="H1318" t="s">
        <v>733</v>
      </c>
      <c r="I1318" t="s">
        <v>736</v>
      </c>
      <c r="J1318" t="s">
        <v>736</v>
      </c>
      <c r="K1318" t="s">
        <v>733</v>
      </c>
      <c r="L1318" t="s">
        <v>736</v>
      </c>
      <c r="M1318" t="s">
        <v>736</v>
      </c>
      <c r="N1318">
        <v>0</v>
      </c>
    </row>
    <row r="1319" spans="1:14" x14ac:dyDescent="0.3">
      <c r="A1319" t="s">
        <v>819</v>
      </c>
      <c r="B1319" t="s">
        <v>37</v>
      </c>
      <c r="C1319" t="s">
        <v>48</v>
      </c>
      <c r="D1319" t="s">
        <v>41</v>
      </c>
      <c r="E1319" t="s">
        <v>64</v>
      </c>
      <c r="F1319">
        <v>26</v>
      </c>
      <c r="G1319" t="str">
        <f t="shared" si="57"/>
        <v>Y</v>
      </c>
      <c r="H1319" t="s">
        <v>64</v>
      </c>
      <c r="I1319" t="s">
        <v>736</v>
      </c>
      <c r="J1319" t="s">
        <v>736</v>
      </c>
      <c r="K1319" t="s">
        <v>733</v>
      </c>
      <c r="L1319" t="s">
        <v>736</v>
      </c>
      <c r="M1319" t="s">
        <v>736</v>
      </c>
      <c r="N1319">
        <v>1</v>
      </c>
    </row>
    <row r="1320" spans="1:14" x14ac:dyDescent="0.3">
      <c r="A1320" t="s">
        <v>822</v>
      </c>
      <c r="B1320" t="s">
        <v>37</v>
      </c>
      <c r="C1320" t="s">
        <v>53</v>
      </c>
      <c r="D1320" t="s">
        <v>41</v>
      </c>
      <c r="E1320" t="s">
        <v>64</v>
      </c>
      <c r="F1320">
        <v>71</v>
      </c>
      <c r="G1320" t="str">
        <f t="shared" si="57"/>
        <v>Y</v>
      </c>
      <c r="H1320" t="s">
        <v>64</v>
      </c>
      <c r="I1320">
        <v>30.798574447631836</v>
      </c>
      <c r="J1320" t="s">
        <v>64</v>
      </c>
      <c r="K1320" t="s">
        <v>733</v>
      </c>
      <c r="L1320" t="s">
        <v>736</v>
      </c>
      <c r="M1320" t="s">
        <v>736</v>
      </c>
      <c r="N1320">
        <v>1</v>
      </c>
    </row>
    <row r="1321" spans="1:14" x14ac:dyDescent="0.3">
      <c r="A1321" t="s">
        <v>823</v>
      </c>
      <c r="B1321" t="s">
        <v>37</v>
      </c>
      <c r="C1321" t="s">
        <v>53</v>
      </c>
      <c r="D1321" t="s">
        <v>41</v>
      </c>
      <c r="E1321" t="s">
        <v>64</v>
      </c>
      <c r="F1321">
        <v>0</v>
      </c>
      <c r="G1321" t="str">
        <f t="shared" si="57"/>
        <v>N</v>
      </c>
      <c r="H1321" t="s">
        <v>733</v>
      </c>
      <c r="I1321" t="s">
        <v>736</v>
      </c>
      <c r="J1321" t="s">
        <v>736</v>
      </c>
      <c r="K1321" t="s">
        <v>733</v>
      </c>
      <c r="L1321" t="s">
        <v>736</v>
      </c>
      <c r="M1321" t="s">
        <v>736</v>
      </c>
      <c r="N1321">
        <v>0</v>
      </c>
    </row>
    <row r="1322" spans="1:14" x14ac:dyDescent="0.3">
      <c r="A1322" t="s">
        <v>824</v>
      </c>
      <c r="B1322" t="s">
        <v>37</v>
      </c>
      <c r="C1322" t="s">
        <v>53</v>
      </c>
      <c r="D1322" t="s">
        <v>41</v>
      </c>
      <c r="E1322" t="s">
        <v>64</v>
      </c>
      <c r="F1322">
        <v>0</v>
      </c>
      <c r="G1322" t="str">
        <f t="shared" si="57"/>
        <v>N</v>
      </c>
      <c r="H1322" t="s">
        <v>733</v>
      </c>
      <c r="I1322" t="s">
        <v>736</v>
      </c>
      <c r="J1322" t="s">
        <v>736</v>
      </c>
      <c r="K1322" t="s">
        <v>733</v>
      </c>
      <c r="L1322" t="s">
        <v>736</v>
      </c>
      <c r="M1322" t="s">
        <v>736</v>
      </c>
      <c r="N1322">
        <v>0</v>
      </c>
    </row>
    <row r="1323" spans="1:14" x14ac:dyDescent="0.3">
      <c r="A1323" t="s">
        <v>826</v>
      </c>
      <c r="B1323" t="s">
        <v>37</v>
      </c>
      <c r="C1323" t="s">
        <v>53</v>
      </c>
      <c r="D1323" t="s">
        <v>43</v>
      </c>
      <c r="E1323" t="s">
        <v>64</v>
      </c>
      <c r="F1323">
        <v>468</v>
      </c>
      <c r="G1323" t="str">
        <f t="shared" si="57"/>
        <v>Y</v>
      </c>
      <c r="H1323" t="s">
        <v>64</v>
      </c>
      <c r="I1323">
        <v>40</v>
      </c>
      <c r="K1323" t="s">
        <v>733</v>
      </c>
      <c r="L1323" t="s">
        <v>736</v>
      </c>
      <c r="M1323" t="s">
        <v>736</v>
      </c>
      <c r="N1323">
        <v>1</v>
      </c>
    </row>
    <row r="1324" spans="1:14" x14ac:dyDescent="0.3">
      <c r="A1324" t="s">
        <v>827</v>
      </c>
      <c r="B1324" t="s">
        <v>37</v>
      </c>
      <c r="C1324" t="s">
        <v>53</v>
      </c>
      <c r="D1324" t="s">
        <v>43</v>
      </c>
      <c r="E1324" t="s">
        <v>64</v>
      </c>
      <c r="F1324">
        <v>0</v>
      </c>
      <c r="G1324" t="str">
        <f t="shared" si="57"/>
        <v>N</v>
      </c>
      <c r="H1324" t="s">
        <v>733</v>
      </c>
      <c r="I1324" t="s">
        <v>736</v>
      </c>
      <c r="J1324" t="s">
        <v>736</v>
      </c>
      <c r="K1324" t="s">
        <v>733</v>
      </c>
      <c r="L1324" t="s">
        <v>736</v>
      </c>
      <c r="M1324" t="s">
        <v>736</v>
      </c>
      <c r="N1324">
        <v>0</v>
      </c>
    </row>
    <row r="1325" spans="1:14" x14ac:dyDescent="0.3">
      <c r="A1325" t="s">
        <v>828</v>
      </c>
      <c r="B1325" t="s">
        <v>37</v>
      </c>
      <c r="C1325" t="s">
        <v>53</v>
      </c>
      <c r="D1325" t="s">
        <v>43</v>
      </c>
      <c r="E1325" t="s">
        <v>64</v>
      </c>
      <c r="F1325">
        <v>3</v>
      </c>
      <c r="G1325" t="str">
        <f t="shared" si="57"/>
        <v>N</v>
      </c>
      <c r="H1325" t="s">
        <v>733</v>
      </c>
      <c r="I1325" t="s">
        <v>736</v>
      </c>
      <c r="J1325" t="s">
        <v>736</v>
      </c>
      <c r="K1325" t="s">
        <v>733</v>
      </c>
      <c r="L1325" t="s">
        <v>736</v>
      </c>
      <c r="M1325" t="s">
        <v>736</v>
      </c>
      <c r="N1325">
        <v>0</v>
      </c>
    </row>
    <row r="1326" spans="1:14" x14ac:dyDescent="0.3">
      <c r="A1326" t="s">
        <v>1193</v>
      </c>
      <c r="B1326" t="s">
        <v>37</v>
      </c>
      <c r="C1326" t="s">
        <v>53</v>
      </c>
      <c r="D1326" t="s">
        <v>43</v>
      </c>
      <c r="E1326" t="s">
        <v>733</v>
      </c>
      <c r="F1326" t="s">
        <v>736</v>
      </c>
      <c r="G1326" t="s">
        <v>736</v>
      </c>
      <c r="H1326" t="s">
        <v>64</v>
      </c>
      <c r="I1326">
        <v>34.596992492675781</v>
      </c>
      <c r="J1326" t="str">
        <f>IF(I1326&lt;35,"Y","N")</f>
        <v>Y</v>
      </c>
      <c r="K1326" t="s">
        <v>733</v>
      </c>
      <c r="L1326" t="s">
        <v>736</v>
      </c>
      <c r="M1326" t="s">
        <v>736</v>
      </c>
      <c r="N1326">
        <v>1</v>
      </c>
    </row>
    <row r="1327" spans="1:14" x14ac:dyDescent="0.3">
      <c r="A1327" t="s">
        <v>1194</v>
      </c>
      <c r="B1327" t="s">
        <v>37</v>
      </c>
      <c r="C1327" t="s">
        <v>53</v>
      </c>
      <c r="D1327" t="s">
        <v>43</v>
      </c>
      <c r="E1327" t="s">
        <v>733</v>
      </c>
      <c r="F1327" t="s">
        <v>736</v>
      </c>
      <c r="G1327" t="s">
        <v>736</v>
      </c>
      <c r="H1327" t="s">
        <v>64</v>
      </c>
      <c r="I1327">
        <v>32.99818229675293</v>
      </c>
      <c r="J1327" t="str">
        <f>IF(I1327&lt;35,"Y","N")</f>
        <v>Y</v>
      </c>
      <c r="K1327" t="s">
        <v>733</v>
      </c>
      <c r="L1327" t="s">
        <v>736</v>
      </c>
      <c r="M1327" t="s">
        <v>736</v>
      </c>
      <c r="N1327">
        <v>1</v>
      </c>
    </row>
    <row r="1328" spans="1:14" x14ac:dyDescent="0.3">
      <c r="A1328" t="s">
        <v>831</v>
      </c>
      <c r="B1328" t="s">
        <v>37</v>
      </c>
      <c r="C1328" t="s">
        <v>53</v>
      </c>
      <c r="D1328" t="s">
        <v>41</v>
      </c>
      <c r="E1328" t="s">
        <v>64</v>
      </c>
      <c r="F1328">
        <v>0</v>
      </c>
      <c r="G1328" t="str">
        <f>IF(F1328 &gt; 25,"Y","N")</f>
        <v>N</v>
      </c>
      <c r="H1328" t="s">
        <v>733</v>
      </c>
      <c r="I1328" t="s">
        <v>736</v>
      </c>
      <c r="J1328" t="s">
        <v>736</v>
      </c>
      <c r="K1328" t="s">
        <v>733</v>
      </c>
      <c r="L1328" t="s">
        <v>736</v>
      </c>
      <c r="M1328" t="s">
        <v>736</v>
      </c>
      <c r="N1328">
        <v>0</v>
      </c>
    </row>
    <row r="1329" spans="1:14" x14ac:dyDescent="0.3">
      <c r="A1329" t="s">
        <v>832</v>
      </c>
      <c r="B1329" t="s">
        <v>37</v>
      </c>
      <c r="C1329" t="s">
        <v>53</v>
      </c>
      <c r="D1329" t="s">
        <v>43</v>
      </c>
      <c r="E1329" t="s">
        <v>64</v>
      </c>
      <c r="F1329">
        <v>0</v>
      </c>
      <c r="G1329" t="str">
        <f>IF(F1329 &gt; 25,"Y","N")</f>
        <v>N</v>
      </c>
      <c r="H1329" t="s">
        <v>733</v>
      </c>
      <c r="I1329" t="s">
        <v>736</v>
      </c>
      <c r="J1329" t="s">
        <v>736</v>
      </c>
      <c r="K1329" t="s">
        <v>733</v>
      </c>
      <c r="L1329" t="s">
        <v>736</v>
      </c>
      <c r="M1329" t="s">
        <v>736</v>
      </c>
      <c r="N1329">
        <v>0</v>
      </c>
    </row>
    <row r="1330" spans="1:14" x14ac:dyDescent="0.3">
      <c r="A1330" t="s">
        <v>834</v>
      </c>
      <c r="B1330" t="s">
        <v>37</v>
      </c>
      <c r="C1330" t="s">
        <v>53</v>
      </c>
      <c r="D1330" t="s">
        <v>43</v>
      </c>
      <c r="E1330" t="s">
        <v>64</v>
      </c>
      <c r="F1330">
        <v>0</v>
      </c>
      <c r="G1330" t="str">
        <f>IF(F1330 &gt; 25,"Y","N")</f>
        <v>N</v>
      </c>
      <c r="H1330" t="s">
        <v>733</v>
      </c>
      <c r="I1330" t="s">
        <v>736</v>
      </c>
      <c r="J1330" t="s">
        <v>736</v>
      </c>
      <c r="K1330" t="s">
        <v>733</v>
      </c>
      <c r="L1330" t="s">
        <v>736</v>
      </c>
      <c r="M1330" t="s">
        <v>736</v>
      </c>
      <c r="N1330">
        <v>0</v>
      </c>
    </row>
    <row r="1331" spans="1:14" x14ac:dyDescent="0.3">
      <c r="A1331" t="s">
        <v>835</v>
      </c>
      <c r="B1331" t="s">
        <v>37</v>
      </c>
      <c r="C1331" t="s">
        <v>53</v>
      </c>
      <c r="D1331" t="s">
        <v>43</v>
      </c>
      <c r="E1331" t="s">
        <v>64</v>
      </c>
      <c r="F1331">
        <v>0</v>
      </c>
      <c r="G1331" t="str">
        <f>IF(F1331 &gt; 25,"Y","N")</f>
        <v>N</v>
      </c>
      <c r="H1331" t="s">
        <v>733</v>
      </c>
      <c r="I1331" t="s">
        <v>736</v>
      </c>
      <c r="J1331" t="s">
        <v>736</v>
      </c>
      <c r="K1331" t="s">
        <v>733</v>
      </c>
      <c r="L1331" t="s">
        <v>736</v>
      </c>
      <c r="M1331" t="s">
        <v>736</v>
      </c>
      <c r="N1331">
        <v>0</v>
      </c>
    </row>
    <row r="1332" spans="1:14" x14ac:dyDescent="0.3">
      <c r="A1332" t="s">
        <v>1201</v>
      </c>
      <c r="B1332" t="s">
        <v>37</v>
      </c>
      <c r="C1332" t="s">
        <v>53</v>
      </c>
      <c r="D1332" t="s">
        <v>41</v>
      </c>
      <c r="E1332" t="s">
        <v>733</v>
      </c>
      <c r="F1332" t="s">
        <v>736</v>
      </c>
      <c r="G1332" t="s">
        <v>736</v>
      </c>
      <c r="H1332" t="s">
        <v>64</v>
      </c>
      <c r="I1332">
        <v>31.555271148681641</v>
      </c>
      <c r="J1332" t="str">
        <f>IF(I1332&lt;35,"Y","N")</f>
        <v>Y</v>
      </c>
      <c r="K1332" t="s">
        <v>733</v>
      </c>
      <c r="L1332" t="s">
        <v>736</v>
      </c>
      <c r="M1332" t="s">
        <v>736</v>
      </c>
      <c r="N1332">
        <v>1</v>
      </c>
    </row>
    <row r="1333" spans="1:14" x14ac:dyDescent="0.3">
      <c r="A1333" t="s">
        <v>836</v>
      </c>
      <c r="B1333" t="s">
        <v>37</v>
      </c>
      <c r="C1333" t="s">
        <v>53</v>
      </c>
      <c r="D1333" t="s">
        <v>41</v>
      </c>
      <c r="E1333" t="s">
        <v>64</v>
      </c>
      <c r="F1333">
        <v>73</v>
      </c>
      <c r="G1333" t="str">
        <f>IF(F1333 &gt; 25,"Y","N")</f>
        <v>Y</v>
      </c>
      <c r="H1333" t="s">
        <v>64</v>
      </c>
      <c r="I1333">
        <v>27.157827377319336</v>
      </c>
      <c r="J1333" t="s">
        <v>64</v>
      </c>
      <c r="K1333" t="s">
        <v>733</v>
      </c>
      <c r="L1333" t="s">
        <v>736</v>
      </c>
      <c r="M1333" t="s">
        <v>736</v>
      </c>
      <c r="N1333">
        <v>1</v>
      </c>
    </row>
    <row r="1334" spans="1:14" x14ac:dyDescent="0.3">
      <c r="A1334" t="s">
        <v>837</v>
      </c>
      <c r="B1334" t="s">
        <v>37</v>
      </c>
      <c r="C1334" t="s">
        <v>53</v>
      </c>
      <c r="D1334" t="s">
        <v>41</v>
      </c>
      <c r="E1334" t="s">
        <v>64</v>
      </c>
      <c r="F1334">
        <v>3</v>
      </c>
      <c r="G1334" t="str">
        <f>IF(F1334 &gt; 25,"Y","N")</f>
        <v>N</v>
      </c>
      <c r="H1334" t="s">
        <v>733</v>
      </c>
      <c r="I1334" t="s">
        <v>736</v>
      </c>
      <c r="J1334" t="s">
        <v>736</v>
      </c>
      <c r="K1334" t="s">
        <v>733</v>
      </c>
      <c r="L1334" t="s">
        <v>736</v>
      </c>
      <c r="M1334" t="s">
        <v>736</v>
      </c>
      <c r="N1334">
        <v>0</v>
      </c>
    </row>
    <row r="1335" spans="1:14" x14ac:dyDescent="0.3">
      <c r="A1335" t="s">
        <v>838</v>
      </c>
      <c r="B1335" t="s">
        <v>37</v>
      </c>
      <c r="C1335" t="s">
        <v>53</v>
      </c>
      <c r="D1335" t="s">
        <v>42</v>
      </c>
      <c r="E1335" t="s">
        <v>64</v>
      </c>
      <c r="F1335">
        <v>0</v>
      </c>
      <c r="G1335" t="str">
        <f>IF(F1335 &gt; 25,"Y","N")</f>
        <v>N</v>
      </c>
      <c r="H1335" t="s">
        <v>733</v>
      </c>
      <c r="I1335" t="s">
        <v>736</v>
      </c>
      <c r="J1335" t="s">
        <v>736</v>
      </c>
      <c r="K1335" t="s">
        <v>733</v>
      </c>
      <c r="L1335" t="s">
        <v>736</v>
      </c>
      <c r="M1335" t="s">
        <v>736</v>
      </c>
      <c r="N1335">
        <v>0</v>
      </c>
    </row>
    <row r="1336" spans="1:14" x14ac:dyDescent="0.3">
      <c r="A1336" t="s">
        <v>1209</v>
      </c>
      <c r="B1336" t="s">
        <v>37</v>
      </c>
      <c r="C1336" t="s">
        <v>53</v>
      </c>
      <c r="D1336" t="s">
        <v>41</v>
      </c>
      <c r="E1336" t="s">
        <v>733</v>
      </c>
      <c r="F1336" t="s">
        <v>736</v>
      </c>
      <c r="G1336" t="s">
        <v>736</v>
      </c>
      <c r="H1336" t="s">
        <v>64</v>
      </c>
      <c r="I1336">
        <v>32.62103271484375</v>
      </c>
      <c r="J1336" t="str">
        <f>IF(I1336&lt;35,"Y","N")</f>
        <v>Y</v>
      </c>
      <c r="K1336" t="s">
        <v>733</v>
      </c>
      <c r="L1336" t="s">
        <v>736</v>
      </c>
      <c r="M1336" t="s">
        <v>736</v>
      </c>
      <c r="N1336">
        <v>1</v>
      </c>
    </row>
    <row r="1337" spans="1:14" x14ac:dyDescent="0.3">
      <c r="A1337" t="s">
        <v>839</v>
      </c>
      <c r="B1337" t="s">
        <v>37</v>
      </c>
      <c r="C1337" t="s">
        <v>53</v>
      </c>
      <c r="D1337" t="s">
        <v>42</v>
      </c>
      <c r="E1337" t="s">
        <v>64</v>
      </c>
      <c r="F1337">
        <v>0</v>
      </c>
      <c r="G1337" t="str">
        <f>IF(F1337 &gt; 25,"Y","N")</f>
        <v>N</v>
      </c>
      <c r="H1337" t="s">
        <v>733</v>
      </c>
      <c r="I1337" t="s">
        <v>736</v>
      </c>
      <c r="J1337" t="s">
        <v>736</v>
      </c>
      <c r="K1337" t="s">
        <v>733</v>
      </c>
      <c r="L1337" t="s">
        <v>736</v>
      </c>
      <c r="M1337" t="s">
        <v>736</v>
      </c>
      <c r="N1337">
        <v>0</v>
      </c>
    </row>
    <row r="1338" spans="1:14" x14ac:dyDescent="0.3">
      <c r="A1338" t="s">
        <v>841</v>
      </c>
      <c r="B1338" t="s">
        <v>37</v>
      </c>
      <c r="C1338" t="s">
        <v>53</v>
      </c>
      <c r="D1338" t="s">
        <v>42</v>
      </c>
      <c r="E1338" t="s">
        <v>64</v>
      </c>
      <c r="F1338">
        <v>0</v>
      </c>
      <c r="G1338" t="str">
        <f>IF(F1338 &gt; 25,"Y","N")</f>
        <v>N</v>
      </c>
      <c r="H1338" t="s">
        <v>733</v>
      </c>
      <c r="I1338" t="s">
        <v>736</v>
      </c>
      <c r="J1338" t="s">
        <v>736</v>
      </c>
      <c r="K1338" t="s">
        <v>733</v>
      </c>
      <c r="L1338" t="s">
        <v>736</v>
      </c>
      <c r="M1338" t="s">
        <v>736</v>
      </c>
      <c r="N1338">
        <v>0</v>
      </c>
    </row>
    <row r="1339" spans="1:14" x14ac:dyDescent="0.3">
      <c r="A1339" t="s">
        <v>841</v>
      </c>
      <c r="B1339" t="s">
        <v>37</v>
      </c>
      <c r="C1339" t="s">
        <v>53</v>
      </c>
      <c r="D1339" t="s">
        <v>42</v>
      </c>
      <c r="E1339" t="s">
        <v>64</v>
      </c>
      <c r="F1339">
        <v>0</v>
      </c>
      <c r="G1339" t="str">
        <f>IF(F1339 &gt; 25,"Y","N")</f>
        <v>N</v>
      </c>
      <c r="H1339" t="s">
        <v>733</v>
      </c>
      <c r="I1339" t="s">
        <v>736</v>
      </c>
      <c r="J1339" t="s">
        <v>736</v>
      </c>
      <c r="K1339" t="s">
        <v>733</v>
      </c>
      <c r="L1339" t="s">
        <v>736</v>
      </c>
      <c r="M1339" t="s">
        <v>736</v>
      </c>
      <c r="N1339">
        <v>0</v>
      </c>
    </row>
    <row r="1340" spans="1:14" x14ac:dyDescent="0.3">
      <c r="A1340" t="s">
        <v>842</v>
      </c>
      <c r="B1340" t="s">
        <v>37</v>
      </c>
      <c r="C1340" t="s">
        <v>53</v>
      </c>
      <c r="D1340" t="s">
        <v>42</v>
      </c>
      <c r="E1340" t="s">
        <v>64</v>
      </c>
      <c r="F1340">
        <v>0</v>
      </c>
      <c r="G1340" t="str">
        <f>IF(F1340 &gt; 25,"Y","N")</f>
        <v>N</v>
      </c>
      <c r="H1340" t="s">
        <v>733</v>
      </c>
      <c r="I1340" t="s">
        <v>736</v>
      </c>
      <c r="J1340" t="s">
        <v>736</v>
      </c>
      <c r="K1340" t="s">
        <v>733</v>
      </c>
      <c r="L1340" t="s">
        <v>736</v>
      </c>
      <c r="M1340" t="s">
        <v>736</v>
      </c>
      <c r="N1340">
        <v>0</v>
      </c>
    </row>
    <row r="1341" spans="1:14" x14ac:dyDescent="0.3">
      <c r="A1341" t="s">
        <v>1211</v>
      </c>
      <c r="B1341" t="s">
        <v>37</v>
      </c>
      <c r="C1341" t="s">
        <v>53</v>
      </c>
      <c r="D1341" t="s">
        <v>41</v>
      </c>
      <c r="E1341" t="s">
        <v>733</v>
      </c>
      <c r="F1341" t="s">
        <v>736</v>
      </c>
      <c r="G1341" t="s">
        <v>736</v>
      </c>
      <c r="H1341" t="s">
        <v>64</v>
      </c>
      <c r="I1341">
        <v>34.822849273681641</v>
      </c>
      <c r="J1341" t="str">
        <f>IF(I1341&lt;35,"Y","N")</f>
        <v>Y</v>
      </c>
      <c r="K1341" t="s">
        <v>733</v>
      </c>
      <c r="L1341" t="s">
        <v>736</v>
      </c>
      <c r="M1341" t="s">
        <v>736</v>
      </c>
      <c r="N1341">
        <v>1</v>
      </c>
    </row>
    <row r="1342" spans="1:14" x14ac:dyDescent="0.3">
      <c r="A1342" t="s">
        <v>843</v>
      </c>
      <c r="B1342" t="s">
        <v>37</v>
      </c>
      <c r="C1342" t="s">
        <v>53</v>
      </c>
      <c r="D1342" t="s">
        <v>41</v>
      </c>
      <c r="E1342" t="s">
        <v>64</v>
      </c>
      <c r="F1342">
        <v>4</v>
      </c>
      <c r="G1342" t="str">
        <f>IF(F1342 &gt; 25,"Y","N")</f>
        <v>N</v>
      </c>
      <c r="H1342" t="s">
        <v>733</v>
      </c>
      <c r="I1342" t="s">
        <v>736</v>
      </c>
      <c r="J1342" t="s">
        <v>736</v>
      </c>
      <c r="K1342" t="s">
        <v>733</v>
      </c>
      <c r="L1342" t="s">
        <v>736</v>
      </c>
      <c r="M1342" t="s">
        <v>736</v>
      </c>
      <c r="N1342">
        <v>0</v>
      </c>
    </row>
    <row r="1343" spans="1:14" x14ac:dyDescent="0.3">
      <c r="A1343" t="s">
        <v>844</v>
      </c>
      <c r="B1343" t="s">
        <v>37</v>
      </c>
      <c r="C1343" t="s">
        <v>53</v>
      </c>
      <c r="D1343" t="s">
        <v>41</v>
      </c>
      <c r="E1343" t="s">
        <v>64</v>
      </c>
      <c r="F1343">
        <v>9</v>
      </c>
      <c r="G1343" t="str">
        <f>IF(F1343 &gt; 25,"Y","N")</f>
        <v>N</v>
      </c>
      <c r="H1343" t="s">
        <v>733</v>
      </c>
      <c r="I1343" t="s">
        <v>736</v>
      </c>
      <c r="J1343" t="s">
        <v>736</v>
      </c>
      <c r="K1343" t="s">
        <v>733</v>
      </c>
      <c r="L1343" t="s">
        <v>736</v>
      </c>
      <c r="M1343" t="s">
        <v>736</v>
      </c>
      <c r="N1343">
        <v>0</v>
      </c>
    </row>
    <row r="1344" spans="1:14" x14ac:dyDescent="0.3">
      <c r="A1344" t="s">
        <v>1216</v>
      </c>
      <c r="B1344" t="s">
        <v>37</v>
      </c>
      <c r="C1344" t="s">
        <v>53</v>
      </c>
      <c r="D1344" t="s">
        <v>41</v>
      </c>
      <c r="E1344" t="s">
        <v>733</v>
      </c>
      <c r="F1344" t="s">
        <v>736</v>
      </c>
      <c r="G1344" t="s">
        <v>736</v>
      </c>
      <c r="H1344" t="s">
        <v>64</v>
      </c>
      <c r="I1344">
        <v>32.020638465881348</v>
      </c>
      <c r="J1344" t="str">
        <f>IF(I1344&lt;35,"Y","N")</f>
        <v>Y</v>
      </c>
      <c r="K1344" t="s">
        <v>733</v>
      </c>
      <c r="L1344" t="s">
        <v>736</v>
      </c>
      <c r="M1344" t="s">
        <v>736</v>
      </c>
      <c r="N1344">
        <v>1</v>
      </c>
    </row>
    <row r="1345" spans="1:14" x14ac:dyDescent="0.3">
      <c r="A1345" t="s">
        <v>845</v>
      </c>
      <c r="B1345" t="s">
        <v>37</v>
      </c>
      <c r="C1345" t="s">
        <v>53</v>
      </c>
      <c r="D1345" t="s">
        <v>41</v>
      </c>
      <c r="E1345" t="s">
        <v>64</v>
      </c>
      <c r="F1345">
        <v>0</v>
      </c>
      <c r="G1345" t="str">
        <f t="shared" ref="G1345:G1363" si="58">IF(F1345 &gt; 25,"Y","N")</f>
        <v>N</v>
      </c>
      <c r="H1345" t="s">
        <v>733</v>
      </c>
      <c r="I1345" t="s">
        <v>736</v>
      </c>
      <c r="J1345" t="s">
        <v>736</v>
      </c>
      <c r="K1345" t="s">
        <v>733</v>
      </c>
      <c r="L1345" t="s">
        <v>736</v>
      </c>
      <c r="M1345" t="s">
        <v>736</v>
      </c>
      <c r="N1345">
        <v>0</v>
      </c>
    </row>
    <row r="1346" spans="1:14" x14ac:dyDescent="0.3">
      <c r="A1346" t="s">
        <v>846</v>
      </c>
      <c r="B1346" t="s">
        <v>37</v>
      </c>
      <c r="C1346" t="s">
        <v>52</v>
      </c>
      <c r="D1346" t="s">
        <v>43</v>
      </c>
      <c r="E1346" t="s">
        <v>64</v>
      </c>
      <c r="F1346">
        <v>0</v>
      </c>
      <c r="G1346" t="str">
        <f t="shared" si="58"/>
        <v>N</v>
      </c>
      <c r="H1346" t="s">
        <v>733</v>
      </c>
      <c r="I1346" t="s">
        <v>736</v>
      </c>
      <c r="J1346" t="s">
        <v>736</v>
      </c>
      <c r="K1346" t="s">
        <v>733</v>
      </c>
      <c r="L1346" t="s">
        <v>736</v>
      </c>
      <c r="M1346" t="s">
        <v>736</v>
      </c>
      <c r="N1346">
        <v>0</v>
      </c>
    </row>
    <row r="1347" spans="1:14" x14ac:dyDescent="0.3">
      <c r="A1347" t="s">
        <v>848</v>
      </c>
      <c r="B1347" t="s">
        <v>37</v>
      </c>
      <c r="C1347" t="s">
        <v>52</v>
      </c>
      <c r="D1347" t="s">
        <v>43</v>
      </c>
      <c r="E1347" t="s">
        <v>64</v>
      </c>
      <c r="F1347">
        <v>0</v>
      </c>
      <c r="G1347" t="str">
        <f t="shared" si="58"/>
        <v>N</v>
      </c>
      <c r="H1347" t="s">
        <v>733</v>
      </c>
      <c r="I1347" t="s">
        <v>736</v>
      </c>
      <c r="J1347" t="s">
        <v>736</v>
      </c>
      <c r="K1347" t="s">
        <v>733</v>
      </c>
      <c r="L1347" t="s">
        <v>736</v>
      </c>
      <c r="M1347" t="s">
        <v>736</v>
      </c>
      <c r="N1347">
        <v>0</v>
      </c>
    </row>
    <row r="1348" spans="1:14" x14ac:dyDescent="0.3">
      <c r="A1348" t="s">
        <v>849</v>
      </c>
      <c r="B1348" t="s">
        <v>37</v>
      </c>
      <c r="C1348" t="s">
        <v>52</v>
      </c>
      <c r="D1348" t="s">
        <v>43</v>
      </c>
      <c r="E1348" t="s">
        <v>64</v>
      </c>
      <c r="F1348">
        <v>1</v>
      </c>
      <c r="G1348" t="str">
        <f t="shared" si="58"/>
        <v>N</v>
      </c>
      <c r="H1348" t="s">
        <v>733</v>
      </c>
      <c r="I1348" t="s">
        <v>736</v>
      </c>
      <c r="J1348" t="s">
        <v>736</v>
      </c>
      <c r="K1348" t="s">
        <v>733</v>
      </c>
      <c r="L1348" t="s">
        <v>736</v>
      </c>
      <c r="M1348" t="s">
        <v>736</v>
      </c>
      <c r="N1348">
        <v>0</v>
      </c>
    </row>
    <row r="1349" spans="1:14" x14ac:dyDescent="0.3">
      <c r="A1349" t="s">
        <v>851</v>
      </c>
      <c r="B1349" t="s">
        <v>37</v>
      </c>
      <c r="C1349" t="s">
        <v>52</v>
      </c>
      <c r="D1349" t="s">
        <v>43</v>
      </c>
      <c r="E1349" t="s">
        <v>64</v>
      </c>
      <c r="F1349">
        <v>0</v>
      </c>
      <c r="G1349" t="str">
        <f t="shared" si="58"/>
        <v>N</v>
      </c>
      <c r="H1349" t="s">
        <v>733</v>
      </c>
      <c r="I1349" t="s">
        <v>736</v>
      </c>
      <c r="J1349" t="s">
        <v>736</v>
      </c>
      <c r="K1349" t="s">
        <v>733</v>
      </c>
      <c r="L1349" t="s">
        <v>736</v>
      </c>
      <c r="M1349" t="s">
        <v>736</v>
      </c>
      <c r="N1349">
        <v>0</v>
      </c>
    </row>
    <row r="1350" spans="1:14" x14ac:dyDescent="0.3">
      <c r="A1350" t="s">
        <v>852</v>
      </c>
      <c r="B1350" t="s">
        <v>37</v>
      </c>
      <c r="C1350" t="s">
        <v>52</v>
      </c>
      <c r="D1350" t="s">
        <v>43</v>
      </c>
      <c r="E1350" t="s">
        <v>64</v>
      </c>
      <c r="F1350">
        <v>0</v>
      </c>
      <c r="G1350" t="str">
        <f t="shared" si="58"/>
        <v>N</v>
      </c>
      <c r="H1350" t="s">
        <v>733</v>
      </c>
      <c r="I1350" t="s">
        <v>736</v>
      </c>
      <c r="J1350" t="s">
        <v>736</v>
      </c>
      <c r="K1350" t="s">
        <v>733</v>
      </c>
      <c r="L1350" t="s">
        <v>736</v>
      </c>
      <c r="M1350" t="s">
        <v>736</v>
      </c>
      <c r="N1350">
        <v>0</v>
      </c>
    </row>
    <row r="1351" spans="1:14" x14ac:dyDescent="0.3">
      <c r="A1351" t="s">
        <v>853</v>
      </c>
      <c r="B1351" t="s">
        <v>37</v>
      </c>
      <c r="C1351" t="s">
        <v>52</v>
      </c>
      <c r="D1351" t="s">
        <v>43</v>
      </c>
      <c r="E1351" t="s">
        <v>64</v>
      </c>
      <c r="F1351">
        <v>0</v>
      </c>
      <c r="G1351" t="str">
        <f t="shared" si="58"/>
        <v>N</v>
      </c>
      <c r="H1351" t="s">
        <v>733</v>
      </c>
      <c r="I1351" t="s">
        <v>736</v>
      </c>
      <c r="J1351" t="s">
        <v>736</v>
      </c>
      <c r="K1351" t="s">
        <v>733</v>
      </c>
      <c r="L1351" t="s">
        <v>736</v>
      </c>
      <c r="M1351" t="s">
        <v>736</v>
      </c>
      <c r="N1351">
        <v>0</v>
      </c>
    </row>
    <row r="1352" spans="1:14" x14ac:dyDescent="0.3">
      <c r="A1352" t="s">
        <v>854</v>
      </c>
      <c r="B1352" t="s">
        <v>37</v>
      </c>
      <c r="C1352" t="s">
        <v>52</v>
      </c>
      <c r="D1352" t="s">
        <v>43</v>
      </c>
      <c r="E1352" t="s">
        <v>64</v>
      </c>
      <c r="F1352">
        <v>1</v>
      </c>
      <c r="G1352" t="str">
        <f t="shared" si="58"/>
        <v>N</v>
      </c>
      <c r="H1352" t="s">
        <v>733</v>
      </c>
      <c r="I1352" t="s">
        <v>736</v>
      </c>
      <c r="J1352" t="s">
        <v>736</v>
      </c>
      <c r="K1352" t="s">
        <v>733</v>
      </c>
      <c r="L1352" t="s">
        <v>736</v>
      </c>
      <c r="M1352" t="s">
        <v>736</v>
      </c>
      <c r="N1352">
        <v>0</v>
      </c>
    </row>
    <row r="1353" spans="1:14" x14ac:dyDescent="0.3">
      <c r="A1353" t="s">
        <v>856</v>
      </c>
      <c r="B1353" t="s">
        <v>37</v>
      </c>
      <c r="C1353" t="s">
        <v>52</v>
      </c>
      <c r="D1353" t="s">
        <v>42</v>
      </c>
      <c r="E1353" t="s">
        <v>64</v>
      </c>
      <c r="F1353">
        <v>0</v>
      </c>
      <c r="G1353" t="str">
        <f t="shared" si="58"/>
        <v>N</v>
      </c>
      <c r="H1353" t="s">
        <v>733</v>
      </c>
      <c r="I1353" t="s">
        <v>736</v>
      </c>
      <c r="J1353" t="s">
        <v>736</v>
      </c>
      <c r="K1353" t="s">
        <v>733</v>
      </c>
      <c r="L1353" t="s">
        <v>736</v>
      </c>
      <c r="M1353" t="s">
        <v>736</v>
      </c>
      <c r="N1353">
        <v>0</v>
      </c>
    </row>
    <row r="1354" spans="1:14" x14ac:dyDescent="0.3">
      <c r="A1354" t="s">
        <v>857</v>
      </c>
      <c r="B1354" t="s">
        <v>37</v>
      </c>
      <c r="C1354" t="s">
        <v>52</v>
      </c>
      <c r="D1354" t="s">
        <v>42</v>
      </c>
      <c r="E1354" t="s">
        <v>64</v>
      </c>
      <c r="F1354">
        <v>0</v>
      </c>
      <c r="G1354" t="str">
        <f t="shared" si="58"/>
        <v>N</v>
      </c>
      <c r="H1354" t="s">
        <v>733</v>
      </c>
      <c r="I1354" t="s">
        <v>736</v>
      </c>
      <c r="J1354" t="s">
        <v>736</v>
      </c>
      <c r="K1354" t="s">
        <v>733</v>
      </c>
      <c r="L1354" t="s">
        <v>736</v>
      </c>
      <c r="M1354" t="s">
        <v>736</v>
      </c>
      <c r="N1354">
        <v>0</v>
      </c>
    </row>
    <row r="1355" spans="1:14" x14ac:dyDescent="0.3">
      <c r="A1355" t="s">
        <v>858</v>
      </c>
      <c r="B1355" t="s">
        <v>37</v>
      </c>
      <c r="C1355" t="s">
        <v>52</v>
      </c>
      <c r="D1355" t="s">
        <v>42</v>
      </c>
      <c r="E1355" t="s">
        <v>64</v>
      </c>
      <c r="F1355">
        <v>0</v>
      </c>
      <c r="G1355" t="str">
        <f t="shared" si="58"/>
        <v>N</v>
      </c>
      <c r="H1355" t="s">
        <v>733</v>
      </c>
      <c r="I1355" t="s">
        <v>736</v>
      </c>
      <c r="J1355" t="s">
        <v>736</v>
      </c>
      <c r="K1355" t="s">
        <v>733</v>
      </c>
      <c r="L1355" t="s">
        <v>736</v>
      </c>
      <c r="M1355" t="s">
        <v>736</v>
      </c>
      <c r="N1355">
        <v>0</v>
      </c>
    </row>
    <row r="1356" spans="1:14" x14ac:dyDescent="0.3">
      <c r="A1356" t="s">
        <v>859</v>
      </c>
      <c r="B1356" t="s">
        <v>37</v>
      </c>
      <c r="C1356" t="s">
        <v>52</v>
      </c>
      <c r="D1356" t="s">
        <v>42</v>
      </c>
      <c r="E1356" t="s">
        <v>64</v>
      </c>
      <c r="F1356">
        <v>0</v>
      </c>
      <c r="G1356" t="str">
        <f t="shared" si="58"/>
        <v>N</v>
      </c>
      <c r="H1356" t="s">
        <v>733</v>
      </c>
      <c r="I1356" t="s">
        <v>736</v>
      </c>
      <c r="J1356" t="s">
        <v>736</v>
      </c>
      <c r="K1356" t="s">
        <v>733</v>
      </c>
      <c r="L1356" t="s">
        <v>736</v>
      </c>
      <c r="M1356" t="s">
        <v>736</v>
      </c>
      <c r="N1356">
        <v>0</v>
      </c>
    </row>
    <row r="1357" spans="1:14" x14ac:dyDescent="0.3">
      <c r="A1357" t="s">
        <v>860</v>
      </c>
      <c r="B1357" t="s">
        <v>37</v>
      </c>
      <c r="C1357" t="s">
        <v>52</v>
      </c>
      <c r="D1357" t="s">
        <v>42</v>
      </c>
      <c r="E1357" t="s">
        <v>64</v>
      </c>
      <c r="F1357">
        <v>0</v>
      </c>
      <c r="G1357" t="str">
        <f t="shared" si="58"/>
        <v>N</v>
      </c>
      <c r="H1357" t="s">
        <v>733</v>
      </c>
      <c r="I1357" t="s">
        <v>736</v>
      </c>
      <c r="J1357" t="s">
        <v>736</v>
      </c>
      <c r="K1357" t="s">
        <v>733</v>
      </c>
      <c r="L1357" t="s">
        <v>736</v>
      </c>
      <c r="M1357" t="s">
        <v>736</v>
      </c>
      <c r="N1357">
        <v>0</v>
      </c>
    </row>
    <row r="1358" spans="1:14" x14ac:dyDescent="0.3">
      <c r="A1358" t="s">
        <v>861</v>
      </c>
      <c r="B1358" t="s">
        <v>37</v>
      </c>
      <c r="C1358" t="s">
        <v>52</v>
      </c>
      <c r="D1358" t="s">
        <v>42</v>
      </c>
      <c r="E1358" t="s">
        <v>64</v>
      </c>
      <c r="F1358">
        <v>0</v>
      </c>
      <c r="G1358" t="str">
        <f t="shared" si="58"/>
        <v>N</v>
      </c>
      <c r="H1358" t="s">
        <v>733</v>
      </c>
      <c r="I1358" t="s">
        <v>736</v>
      </c>
      <c r="J1358" t="s">
        <v>736</v>
      </c>
      <c r="K1358" t="s">
        <v>733</v>
      </c>
      <c r="L1358" t="s">
        <v>736</v>
      </c>
      <c r="M1358" t="s">
        <v>736</v>
      </c>
      <c r="N1358">
        <v>0</v>
      </c>
    </row>
    <row r="1359" spans="1:14" x14ac:dyDescent="0.3">
      <c r="A1359" t="s">
        <v>862</v>
      </c>
      <c r="B1359" t="s">
        <v>37</v>
      </c>
      <c r="C1359" t="s">
        <v>52</v>
      </c>
      <c r="D1359" t="s">
        <v>42</v>
      </c>
      <c r="E1359" t="s">
        <v>64</v>
      </c>
      <c r="F1359">
        <v>11</v>
      </c>
      <c r="G1359" t="str">
        <f t="shared" si="58"/>
        <v>N</v>
      </c>
      <c r="H1359" t="s">
        <v>733</v>
      </c>
      <c r="I1359" t="s">
        <v>736</v>
      </c>
      <c r="J1359" t="s">
        <v>736</v>
      </c>
      <c r="K1359" t="s">
        <v>733</v>
      </c>
      <c r="L1359" t="s">
        <v>736</v>
      </c>
      <c r="M1359" t="s">
        <v>736</v>
      </c>
      <c r="N1359">
        <v>0</v>
      </c>
    </row>
    <row r="1360" spans="1:14" x14ac:dyDescent="0.3">
      <c r="A1360" t="s">
        <v>864</v>
      </c>
      <c r="B1360" t="s">
        <v>37</v>
      </c>
      <c r="C1360" t="s">
        <v>52</v>
      </c>
      <c r="D1360" t="s">
        <v>42</v>
      </c>
      <c r="E1360" t="s">
        <v>64</v>
      </c>
      <c r="F1360">
        <v>0</v>
      </c>
      <c r="G1360" t="str">
        <f t="shared" si="58"/>
        <v>N</v>
      </c>
      <c r="H1360" t="s">
        <v>733</v>
      </c>
      <c r="I1360" t="s">
        <v>736</v>
      </c>
      <c r="J1360" t="s">
        <v>736</v>
      </c>
      <c r="K1360" t="s">
        <v>733</v>
      </c>
      <c r="L1360" t="s">
        <v>736</v>
      </c>
      <c r="M1360" t="s">
        <v>736</v>
      </c>
      <c r="N1360">
        <v>0</v>
      </c>
    </row>
    <row r="1361" spans="1:14" x14ac:dyDescent="0.3">
      <c r="A1361" t="s">
        <v>870</v>
      </c>
      <c r="B1361" t="s">
        <v>37</v>
      </c>
      <c r="C1361" t="s">
        <v>57</v>
      </c>
      <c r="D1361" t="s">
        <v>43</v>
      </c>
      <c r="E1361" t="s">
        <v>64</v>
      </c>
      <c r="F1361">
        <v>162</v>
      </c>
      <c r="G1361" t="str">
        <f t="shared" si="58"/>
        <v>Y</v>
      </c>
      <c r="H1361" t="s">
        <v>64</v>
      </c>
      <c r="I1361">
        <v>31.102849006652832</v>
      </c>
      <c r="J1361" t="s">
        <v>64</v>
      </c>
      <c r="K1361" t="s">
        <v>733</v>
      </c>
      <c r="L1361" t="s">
        <v>736</v>
      </c>
      <c r="M1361" t="s">
        <v>736</v>
      </c>
      <c r="N1361">
        <v>1</v>
      </c>
    </row>
    <row r="1362" spans="1:14" x14ac:dyDescent="0.3">
      <c r="A1362" t="s">
        <v>871</v>
      </c>
      <c r="B1362" t="s">
        <v>37</v>
      </c>
      <c r="C1362" t="s">
        <v>57</v>
      </c>
      <c r="D1362" t="s">
        <v>43</v>
      </c>
      <c r="E1362" t="s">
        <v>64</v>
      </c>
      <c r="F1362">
        <v>2</v>
      </c>
      <c r="G1362" t="str">
        <f t="shared" si="58"/>
        <v>N</v>
      </c>
      <c r="H1362" t="s">
        <v>733</v>
      </c>
      <c r="I1362" t="s">
        <v>736</v>
      </c>
      <c r="J1362" t="s">
        <v>736</v>
      </c>
      <c r="K1362" t="s">
        <v>733</v>
      </c>
      <c r="L1362" t="s">
        <v>736</v>
      </c>
      <c r="M1362" t="s">
        <v>736</v>
      </c>
      <c r="N1362">
        <v>0</v>
      </c>
    </row>
    <row r="1363" spans="1:14" x14ac:dyDescent="0.3">
      <c r="A1363" t="s">
        <v>872</v>
      </c>
      <c r="B1363" t="s">
        <v>37</v>
      </c>
      <c r="C1363" t="s">
        <v>57</v>
      </c>
      <c r="D1363" t="s">
        <v>43</v>
      </c>
      <c r="E1363" t="s">
        <v>64</v>
      </c>
      <c r="F1363">
        <v>4</v>
      </c>
      <c r="G1363" t="str">
        <f t="shared" si="58"/>
        <v>N</v>
      </c>
      <c r="H1363" t="s">
        <v>733</v>
      </c>
      <c r="I1363" t="s">
        <v>736</v>
      </c>
      <c r="J1363" t="s">
        <v>736</v>
      </c>
      <c r="K1363" t="s">
        <v>733</v>
      </c>
      <c r="L1363" t="s">
        <v>736</v>
      </c>
      <c r="M1363" t="s">
        <v>736</v>
      </c>
      <c r="N1363">
        <v>0</v>
      </c>
    </row>
    <row r="1364" spans="1:14" x14ac:dyDescent="0.3">
      <c r="A1364" t="s">
        <v>1232</v>
      </c>
      <c r="B1364" t="s">
        <v>37</v>
      </c>
      <c r="C1364" t="s">
        <v>57</v>
      </c>
      <c r="D1364" t="s">
        <v>43</v>
      </c>
      <c r="E1364" t="s">
        <v>733</v>
      </c>
      <c r="F1364" t="s">
        <v>736</v>
      </c>
      <c r="G1364" t="s">
        <v>736</v>
      </c>
      <c r="H1364" t="s">
        <v>64</v>
      </c>
      <c r="I1364">
        <v>40</v>
      </c>
      <c r="K1364" t="s">
        <v>733</v>
      </c>
      <c r="L1364" t="s">
        <v>736</v>
      </c>
      <c r="M1364" t="s">
        <v>736</v>
      </c>
      <c r="N1364">
        <v>1</v>
      </c>
    </row>
    <row r="1365" spans="1:14" x14ac:dyDescent="0.3">
      <c r="A1365" t="s">
        <v>1234</v>
      </c>
      <c r="B1365" t="s">
        <v>37</v>
      </c>
      <c r="C1365" t="s">
        <v>57</v>
      </c>
      <c r="D1365" t="s">
        <v>42</v>
      </c>
      <c r="E1365" t="s">
        <v>733</v>
      </c>
      <c r="F1365" t="s">
        <v>736</v>
      </c>
      <c r="G1365" t="s">
        <v>736</v>
      </c>
      <c r="H1365" t="s">
        <v>64</v>
      </c>
      <c r="I1365">
        <v>40</v>
      </c>
      <c r="K1365" t="s">
        <v>733</v>
      </c>
      <c r="L1365" t="s">
        <v>736</v>
      </c>
      <c r="M1365" t="s">
        <v>736</v>
      </c>
      <c r="N1365">
        <v>1</v>
      </c>
    </row>
    <row r="1366" spans="1:14" x14ac:dyDescent="0.3">
      <c r="A1366" t="s">
        <v>880</v>
      </c>
      <c r="B1366" t="s">
        <v>37</v>
      </c>
      <c r="C1366" t="s">
        <v>44</v>
      </c>
      <c r="D1366" t="s">
        <v>42</v>
      </c>
      <c r="E1366" t="s">
        <v>64</v>
      </c>
      <c r="F1366">
        <v>8</v>
      </c>
      <c r="G1366" t="str">
        <f t="shared" ref="G1366:G1376" si="59">IF(F1366 &gt; 25,"Y","N")</f>
        <v>N</v>
      </c>
      <c r="H1366" t="s">
        <v>733</v>
      </c>
      <c r="I1366" t="s">
        <v>736</v>
      </c>
      <c r="J1366" t="s">
        <v>736</v>
      </c>
      <c r="K1366" t="s">
        <v>733</v>
      </c>
      <c r="L1366" t="s">
        <v>736</v>
      </c>
      <c r="M1366" t="s">
        <v>736</v>
      </c>
      <c r="N1366">
        <v>0</v>
      </c>
    </row>
    <row r="1367" spans="1:14" x14ac:dyDescent="0.3">
      <c r="A1367" t="s">
        <v>882</v>
      </c>
      <c r="B1367" t="s">
        <v>37</v>
      </c>
      <c r="C1367" t="s">
        <v>45</v>
      </c>
      <c r="D1367" t="s">
        <v>41</v>
      </c>
      <c r="E1367" t="s">
        <v>64</v>
      </c>
      <c r="F1367">
        <v>3</v>
      </c>
      <c r="G1367" t="str">
        <f t="shared" si="59"/>
        <v>N</v>
      </c>
      <c r="H1367" t="s">
        <v>733</v>
      </c>
      <c r="I1367" t="s">
        <v>736</v>
      </c>
      <c r="J1367" t="s">
        <v>736</v>
      </c>
      <c r="K1367" t="s">
        <v>733</v>
      </c>
      <c r="L1367" t="s">
        <v>736</v>
      </c>
      <c r="M1367" t="s">
        <v>736</v>
      </c>
      <c r="N1367">
        <v>0</v>
      </c>
    </row>
    <row r="1368" spans="1:14" x14ac:dyDescent="0.3">
      <c r="A1368" t="s">
        <v>883</v>
      </c>
      <c r="B1368" t="s">
        <v>37</v>
      </c>
      <c r="C1368" t="s">
        <v>45</v>
      </c>
      <c r="D1368" t="s">
        <v>41</v>
      </c>
      <c r="E1368" t="s">
        <v>64</v>
      </c>
      <c r="F1368">
        <v>0</v>
      </c>
      <c r="G1368" t="str">
        <f t="shared" si="59"/>
        <v>N</v>
      </c>
      <c r="H1368" t="s">
        <v>733</v>
      </c>
      <c r="I1368" t="s">
        <v>736</v>
      </c>
      <c r="J1368" t="s">
        <v>736</v>
      </c>
      <c r="K1368" t="s">
        <v>733</v>
      </c>
      <c r="L1368" t="s">
        <v>736</v>
      </c>
      <c r="M1368" t="s">
        <v>736</v>
      </c>
      <c r="N1368">
        <v>0</v>
      </c>
    </row>
    <row r="1369" spans="1:14" x14ac:dyDescent="0.3">
      <c r="A1369" t="s">
        <v>884</v>
      </c>
      <c r="B1369" t="s">
        <v>37</v>
      </c>
      <c r="C1369" t="s">
        <v>45</v>
      </c>
      <c r="D1369" t="s">
        <v>41</v>
      </c>
      <c r="E1369" t="s">
        <v>64</v>
      </c>
      <c r="F1369">
        <v>10</v>
      </c>
      <c r="G1369" t="str">
        <f t="shared" si="59"/>
        <v>N</v>
      </c>
      <c r="H1369" t="s">
        <v>733</v>
      </c>
      <c r="I1369" t="s">
        <v>736</v>
      </c>
      <c r="J1369" t="s">
        <v>736</v>
      </c>
      <c r="K1369" t="s">
        <v>733</v>
      </c>
      <c r="L1369" t="s">
        <v>736</v>
      </c>
      <c r="M1369" t="s">
        <v>736</v>
      </c>
      <c r="N1369">
        <v>0</v>
      </c>
    </row>
    <row r="1370" spans="1:14" x14ac:dyDescent="0.3">
      <c r="A1370" t="s">
        <v>885</v>
      </c>
      <c r="B1370" t="s">
        <v>37</v>
      </c>
      <c r="C1370" t="s">
        <v>45</v>
      </c>
      <c r="D1370" t="s">
        <v>41</v>
      </c>
      <c r="E1370" t="s">
        <v>64</v>
      </c>
      <c r="F1370">
        <v>2</v>
      </c>
      <c r="G1370" t="str">
        <f t="shared" si="59"/>
        <v>N</v>
      </c>
      <c r="H1370" t="s">
        <v>733</v>
      </c>
      <c r="I1370" t="s">
        <v>736</v>
      </c>
      <c r="J1370" t="s">
        <v>736</v>
      </c>
      <c r="K1370" t="s">
        <v>733</v>
      </c>
      <c r="L1370" t="s">
        <v>736</v>
      </c>
      <c r="M1370" t="s">
        <v>736</v>
      </c>
      <c r="N1370">
        <v>0</v>
      </c>
    </row>
    <row r="1371" spans="1:14" x14ac:dyDescent="0.3">
      <c r="A1371" t="s">
        <v>886</v>
      </c>
      <c r="B1371" t="s">
        <v>37</v>
      </c>
      <c r="C1371" t="s">
        <v>45</v>
      </c>
      <c r="D1371" t="s">
        <v>43</v>
      </c>
      <c r="E1371" t="s">
        <v>64</v>
      </c>
      <c r="F1371">
        <v>0</v>
      </c>
      <c r="G1371" t="str">
        <f t="shared" si="59"/>
        <v>N</v>
      </c>
      <c r="H1371" t="s">
        <v>733</v>
      </c>
      <c r="I1371" t="s">
        <v>736</v>
      </c>
      <c r="J1371" t="s">
        <v>736</v>
      </c>
      <c r="K1371" t="s">
        <v>733</v>
      </c>
      <c r="L1371" t="s">
        <v>736</v>
      </c>
      <c r="M1371" t="s">
        <v>736</v>
      </c>
      <c r="N1371">
        <v>0</v>
      </c>
    </row>
    <row r="1372" spans="1:14" x14ac:dyDescent="0.3">
      <c r="A1372" t="s">
        <v>890</v>
      </c>
      <c r="B1372" t="s">
        <v>37</v>
      </c>
      <c r="C1372" t="s">
        <v>45</v>
      </c>
      <c r="D1372" t="s">
        <v>41</v>
      </c>
      <c r="E1372" t="s">
        <v>64</v>
      </c>
      <c r="F1372">
        <v>0</v>
      </c>
      <c r="G1372" t="str">
        <f t="shared" si="59"/>
        <v>N</v>
      </c>
      <c r="H1372" t="s">
        <v>733</v>
      </c>
      <c r="I1372" t="s">
        <v>736</v>
      </c>
      <c r="J1372" t="s">
        <v>736</v>
      </c>
      <c r="K1372" t="s">
        <v>733</v>
      </c>
      <c r="L1372" t="s">
        <v>736</v>
      </c>
      <c r="M1372" t="s">
        <v>736</v>
      </c>
      <c r="N1372">
        <v>0</v>
      </c>
    </row>
    <row r="1373" spans="1:14" x14ac:dyDescent="0.3">
      <c r="A1373" t="s">
        <v>891</v>
      </c>
      <c r="B1373" t="s">
        <v>37</v>
      </c>
      <c r="C1373" t="s">
        <v>45</v>
      </c>
      <c r="D1373" t="s">
        <v>43</v>
      </c>
      <c r="E1373" t="s">
        <v>64</v>
      </c>
      <c r="F1373">
        <v>0</v>
      </c>
      <c r="G1373" t="str">
        <f t="shared" si="59"/>
        <v>N</v>
      </c>
      <c r="H1373" t="s">
        <v>733</v>
      </c>
      <c r="I1373" t="s">
        <v>736</v>
      </c>
      <c r="J1373" t="s">
        <v>736</v>
      </c>
      <c r="K1373" t="s">
        <v>733</v>
      </c>
      <c r="L1373" t="s">
        <v>736</v>
      </c>
      <c r="M1373" t="s">
        <v>736</v>
      </c>
      <c r="N1373">
        <v>0</v>
      </c>
    </row>
    <row r="1374" spans="1:14" x14ac:dyDescent="0.3">
      <c r="A1374" t="s">
        <v>894</v>
      </c>
      <c r="B1374" t="s">
        <v>37</v>
      </c>
      <c r="C1374" t="s">
        <v>45</v>
      </c>
      <c r="D1374" t="s">
        <v>41</v>
      </c>
      <c r="E1374" t="s">
        <v>64</v>
      </c>
      <c r="F1374">
        <v>0</v>
      </c>
      <c r="G1374" t="str">
        <f t="shared" si="59"/>
        <v>N</v>
      </c>
      <c r="H1374" t="s">
        <v>733</v>
      </c>
      <c r="I1374" t="s">
        <v>736</v>
      </c>
      <c r="J1374" t="s">
        <v>736</v>
      </c>
      <c r="K1374" t="s">
        <v>733</v>
      </c>
      <c r="L1374" t="s">
        <v>736</v>
      </c>
      <c r="M1374" t="s">
        <v>736</v>
      </c>
      <c r="N1374">
        <v>0</v>
      </c>
    </row>
    <row r="1375" spans="1:14" x14ac:dyDescent="0.3">
      <c r="A1375" t="s">
        <v>896</v>
      </c>
      <c r="B1375" t="s">
        <v>37</v>
      </c>
      <c r="C1375" t="s">
        <v>45</v>
      </c>
      <c r="D1375" t="s">
        <v>42</v>
      </c>
      <c r="E1375" t="s">
        <v>64</v>
      </c>
      <c r="F1375">
        <v>0</v>
      </c>
      <c r="G1375" t="str">
        <f t="shared" si="59"/>
        <v>N</v>
      </c>
      <c r="H1375" t="s">
        <v>733</v>
      </c>
      <c r="I1375" t="s">
        <v>736</v>
      </c>
      <c r="J1375" t="s">
        <v>736</v>
      </c>
      <c r="K1375" t="s">
        <v>733</v>
      </c>
      <c r="L1375" t="s">
        <v>736</v>
      </c>
      <c r="M1375" t="s">
        <v>736</v>
      </c>
      <c r="N1375">
        <v>0</v>
      </c>
    </row>
    <row r="1376" spans="1:14" x14ac:dyDescent="0.3">
      <c r="A1376" t="s">
        <v>904</v>
      </c>
      <c r="B1376" t="s">
        <v>37</v>
      </c>
      <c r="C1376" t="s">
        <v>45</v>
      </c>
      <c r="D1376" t="s">
        <v>41</v>
      </c>
      <c r="E1376" t="s">
        <v>64</v>
      </c>
      <c r="F1376">
        <v>0</v>
      </c>
      <c r="G1376" t="str">
        <f t="shared" si="59"/>
        <v>N</v>
      </c>
      <c r="H1376" t="s">
        <v>733</v>
      </c>
      <c r="I1376">
        <v>23.782032012939453</v>
      </c>
      <c r="J1376" t="s">
        <v>64</v>
      </c>
      <c r="K1376" t="s">
        <v>733</v>
      </c>
      <c r="L1376" t="s">
        <v>736</v>
      </c>
      <c r="M1376" t="s">
        <v>736</v>
      </c>
      <c r="N1376">
        <v>0</v>
      </c>
    </row>
    <row r="1377" spans="1:15" x14ac:dyDescent="0.3">
      <c r="A1377" t="s">
        <v>1273</v>
      </c>
      <c r="B1377" t="s">
        <v>37</v>
      </c>
      <c r="C1377" t="s">
        <v>45</v>
      </c>
      <c r="D1377" t="s">
        <v>41</v>
      </c>
      <c r="E1377" t="s">
        <v>733</v>
      </c>
      <c r="F1377" t="s">
        <v>736</v>
      </c>
      <c r="G1377" t="s">
        <v>736</v>
      </c>
      <c r="H1377" t="s">
        <v>64</v>
      </c>
      <c r="I1377">
        <v>24.827901840209961</v>
      </c>
      <c r="J1377" t="str">
        <f>IF(I1377&lt;35,"Y","N")</f>
        <v>Y</v>
      </c>
      <c r="K1377" t="s">
        <v>733</v>
      </c>
      <c r="L1377" t="s">
        <v>736</v>
      </c>
      <c r="M1377" t="s">
        <v>736</v>
      </c>
      <c r="N1377">
        <v>1</v>
      </c>
    </row>
    <row r="1378" spans="1:15" x14ac:dyDescent="0.3">
      <c r="A1378" t="s">
        <v>905</v>
      </c>
      <c r="B1378" t="s">
        <v>37</v>
      </c>
      <c r="C1378" t="s">
        <v>45</v>
      </c>
      <c r="D1378" t="s">
        <v>41</v>
      </c>
      <c r="E1378" t="s">
        <v>64</v>
      </c>
      <c r="F1378">
        <v>417</v>
      </c>
      <c r="G1378" t="str">
        <f>IF(F1378 &gt; 25,"Y","N")</f>
        <v>Y</v>
      </c>
      <c r="H1378" t="s">
        <v>733</v>
      </c>
      <c r="I1378" t="s">
        <v>736</v>
      </c>
      <c r="J1378" t="s">
        <v>736</v>
      </c>
      <c r="K1378" t="s">
        <v>733</v>
      </c>
      <c r="L1378" t="s">
        <v>736</v>
      </c>
      <c r="M1378" t="s">
        <v>736</v>
      </c>
      <c r="N1378">
        <v>1</v>
      </c>
    </row>
    <row r="1379" spans="1:15" x14ac:dyDescent="0.3">
      <c r="A1379" t="s">
        <v>907</v>
      </c>
      <c r="B1379" t="s">
        <v>37</v>
      </c>
      <c r="C1379" t="s">
        <v>58</v>
      </c>
      <c r="D1379" t="s">
        <v>43</v>
      </c>
      <c r="E1379" t="s">
        <v>64</v>
      </c>
      <c r="F1379">
        <v>2</v>
      </c>
      <c r="G1379" t="str">
        <f>IF(F1379 &gt; 25,"Y","N")</f>
        <v>N</v>
      </c>
      <c r="H1379" t="s">
        <v>733</v>
      </c>
      <c r="I1379" t="s">
        <v>736</v>
      </c>
      <c r="J1379" t="s">
        <v>736</v>
      </c>
      <c r="K1379" t="s">
        <v>733</v>
      </c>
      <c r="L1379" t="s">
        <v>736</v>
      </c>
      <c r="M1379" t="s">
        <v>736</v>
      </c>
      <c r="N1379">
        <v>0</v>
      </c>
    </row>
    <row r="1380" spans="1:15" x14ac:dyDescent="0.3">
      <c r="A1380" t="s">
        <v>908</v>
      </c>
      <c r="B1380" t="s">
        <v>37</v>
      </c>
      <c r="C1380" t="s">
        <v>58</v>
      </c>
      <c r="D1380" t="s">
        <v>43</v>
      </c>
      <c r="E1380" t="s">
        <v>64</v>
      </c>
      <c r="F1380">
        <v>108</v>
      </c>
      <c r="G1380" t="str">
        <f>IF(F1380 &gt; 25,"Y","N")</f>
        <v>Y</v>
      </c>
      <c r="H1380" t="s">
        <v>64</v>
      </c>
      <c r="I1380">
        <v>33.040863037109375</v>
      </c>
      <c r="J1380" t="str">
        <f>IF(I1380&lt;35,"Y","N")</f>
        <v>Y</v>
      </c>
      <c r="K1380" t="s">
        <v>733</v>
      </c>
      <c r="L1380" t="s">
        <v>736</v>
      </c>
      <c r="M1380" t="s">
        <v>736</v>
      </c>
      <c r="N1380">
        <v>1</v>
      </c>
    </row>
    <row r="1381" spans="1:15" x14ac:dyDescent="0.3">
      <c r="A1381" t="s">
        <v>1450</v>
      </c>
      <c r="B1381" t="s">
        <v>37</v>
      </c>
      <c r="C1381" t="s">
        <v>58</v>
      </c>
      <c r="D1381" t="s">
        <v>43</v>
      </c>
      <c r="E1381" t="s">
        <v>733</v>
      </c>
      <c r="F1381" t="s">
        <v>736</v>
      </c>
      <c r="G1381" t="s">
        <v>736</v>
      </c>
      <c r="H1381" t="s">
        <v>64</v>
      </c>
      <c r="I1381">
        <v>31.368599891662598</v>
      </c>
      <c r="J1381" t="str">
        <f>IF(I1381&lt;35,"Y","N")</f>
        <v>Y</v>
      </c>
      <c r="K1381" t="s">
        <v>64</v>
      </c>
      <c r="L1381">
        <v>8521</v>
      </c>
      <c r="M1381" t="s">
        <v>64</v>
      </c>
      <c r="N1381">
        <v>1</v>
      </c>
      <c r="O1381" t="s">
        <v>1611</v>
      </c>
    </row>
    <row r="1382" spans="1:15" x14ac:dyDescent="0.3">
      <c r="A1382" t="s">
        <v>920</v>
      </c>
      <c r="B1382" t="s">
        <v>37</v>
      </c>
      <c r="C1382" t="s">
        <v>58</v>
      </c>
      <c r="D1382" t="s">
        <v>42</v>
      </c>
      <c r="E1382" t="s">
        <v>64</v>
      </c>
      <c r="F1382">
        <v>854</v>
      </c>
      <c r="G1382" t="str">
        <f t="shared" ref="G1382:G1410" si="60">IF(F1382 &gt; 25,"Y","N")</f>
        <v>Y</v>
      </c>
      <c r="H1382" t="s">
        <v>733</v>
      </c>
      <c r="I1382" t="s">
        <v>736</v>
      </c>
      <c r="J1382" t="s">
        <v>736</v>
      </c>
      <c r="K1382" t="s">
        <v>733</v>
      </c>
      <c r="L1382" t="s">
        <v>736</v>
      </c>
      <c r="M1382" t="s">
        <v>736</v>
      </c>
      <c r="N1382">
        <v>1</v>
      </c>
    </row>
    <row r="1383" spans="1:15" x14ac:dyDescent="0.3">
      <c r="A1383" t="s">
        <v>921</v>
      </c>
      <c r="B1383" t="s">
        <v>37</v>
      </c>
      <c r="C1383" t="s">
        <v>58</v>
      </c>
      <c r="D1383" t="s">
        <v>42</v>
      </c>
      <c r="E1383" t="s">
        <v>64</v>
      </c>
      <c r="F1383">
        <v>278</v>
      </c>
      <c r="G1383" t="str">
        <f t="shared" si="60"/>
        <v>Y</v>
      </c>
      <c r="H1383" t="s">
        <v>64</v>
      </c>
      <c r="I1383">
        <v>31.52016544342041</v>
      </c>
      <c r="J1383" t="str">
        <f>IF(I1383&lt;35,"Y","N")</f>
        <v>Y</v>
      </c>
      <c r="K1383" t="s">
        <v>733</v>
      </c>
      <c r="L1383" t="s">
        <v>736</v>
      </c>
      <c r="M1383" t="s">
        <v>736</v>
      </c>
      <c r="N1383">
        <v>1</v>
      </c>
    </row>
    <row r="1384" spans="1:15" x14ac:dyDescent="0.3">
      <c r="A1384" t="s">
        <v>923</v>
      </c>
      <c r="B1384" t="s">
        <v>37</v>
      </c>
      <c r="C1384" t="s">
        <v>59</v>
      </c>
      <c r="D1384" t="s">
        <v>42</v>
      </c>
      <c r="E1384" t="s">
        <v>64</v>
      </c>
      <c r="F1384">
        <v>1105</v>
      </c>
      <c r="G1384" t="str">
        <f t="shared" si="60"/>
        <v>Y</v>
      </c>
      <c r="H1384" t="s">
        <v>733</v>
      </c>
      <c r="I1384" t="s">
        <v>736</v>
      </c>
      <c r="J1384" t="s">
        <v>736</v>
      </c>
      <c r="K1384" t="s">
        <v>733</v>
      </c>
      <c r="L1384" t="s">
        <v>736</v>
      </c>
      <c r="M1384" t="s">
        <v>736</v>
      </c>
      <c r="N1384">
        <v>1</v>
      </c>
    </row>
    <row r="1385" spans="1:15" x14ac:dyDescent="0.3">
      <c r="A1385" t="s">
        <v>928</v>
      </c>
      <c r="B1385" t="s">
        <v>37</v>
      </c>
      <c r="C1385" t="s">
        <v>49</v>
      </c>
      <c r="D1385" t="s">
        <v>43</v>
      </c>
      <c r="E1385" t="s">
        <v>64</v>
      </c>
      <c r="F1385">
        <v>0</v>
      </c>
      <c r="G1385" t="str">
        <f t="shared" si="60"/>
        <v>N</v>
      </c>
      <c r="H1385" t="s">
        <v>733</v>
      </c>
      <c r="I1385" t="s">
        <v>736</v>
      </c>
      <c r="J1385" t="s">
        <v>736</v>
      </c>
      <c r="K1385" t="s">
        <v>733</v>
      </c>
      <c r="L1385" t="s">
        <v>736</v>
      </c>
      <c r="M1385" t="s">
        <v>736</v>
      </c>
      <c r="N1385">
        <v>0</v>
      </c>
    </row>
    <row r="1386" spans="1:15" x14ac:dyDescent="0.3">
      <c r="A1386" t="s">
        <v>929</v>
      </c>
      <c r="B1386" t="s">
        <v>37</v>
      </c>
      <c r="C1386" t="s">
        <v>49</v>
      </c>
      <c r="D1386" t="s">
        <v>43</v>
      </c>
      <c r="E1386" t="s">
        <v>64</v>
      </c>
      <c r="F1386">
        <v>0</v>
      </c>
      <c r="G1386" t="str">
        <f t="shared" si="60"/>
        <v>N</v>
      </c>
      <c r="H1386" t="s">
        <v>733</v>
      </c>
      <c r="I1386" t="s">
        <v>736</v>
      </c>
      <c r="J1386" t="s">
        <v>736</v>
      </c>
      <c r="K1386" t="s">
        <v>733</v>
      </c>
      <c r="L1386" t="s">
        <v>736</v>
      </c>
      <c r="M1386" t="s">
        <v>736</v>
      </c>
      <c r="N1386">
        <v>0</v>
      </c>
    </row>
    <row r="1387" spans="1:15" x14ac:dyDescent="0.3">
      <c r="A1387" t="s">
        <v>932</v>
      </c>
      <c r="B1387" t="s">
        <v>37</v>
      </c>
      <c r="C1387" t="s">
        <v>49</v>
      </c>
      <c r="D1387" t="s">
        <v>43</v>
      </c>
      <c r="E1387" t="s">
        <v>64</v>
      </c>
      <c r="F1387">
        <v>0</v>
      </c>
      <c r="G1387" t="str">
        <f t="shared" si="60"/>
        <v>N</v>
      </c>
      <c r="H1387" t="s">
        <v>733</v>
      </c>
      <c r="I1387" t="s">
        <v>736</v>
      </c>
      <c r="J1387" t="s">
        <v>736</v>
      </c>
      <c r="K1387" t="s">
        <v>733</v>
      </c>
      <c r="L1387" t="s">
        <v>736</v>
      </c>
      <c r="M1387" t="s">
        <v>736</v>
      </c>
      <c r="N1387">
        <v>0</v>
      </c>
    </row>
    <row r="1388" spans="1:15" x14ac:dyDescent="0.3">
      <c r="A1388" t="s">
        <v>934</v>
      </c>
      <c r="B1388" t="s">
        <v>37</v>
      </c>
      <c r="C1388" t="s">
        <v>49</v>
      </c>
      <c r="D1388" t="s">
        <v>43</v>
      </c>
      <c r="E1388" t="s">
        <v>64</v>
      </c>
      <c r="F1388">
        <v>0</v>
      </c>
      <c r="G1388" t="str">
        <f t="shared" si="60"/>
        <v>N</v>
      </c>
      <c r="H1388" t="s">
        <v>733</v>
      </c>
      <c r="I1388" t="s">
        <v>736</v>
      </c>
      <c r="J1388" t="s">
        <v>736</v>
      </c>
      <c r="K1388" t="s">
        <v>733</v>
      </c>
      <c r="L1388" t="s">
        <v>736</v>
      </c>
      <c r="M1388" t="s">
        <v>736</v>
      </c>
      <c r="N1388">
        <v>0</v>
      </c>
    </row>
    <row r="1389" spans="1:15" x14ac:dyDescent="0.3">
      <c r="A1389" t="s">
        <v>935</v>
      </c>
      <c r="B1389" t="s">
        <v>37</v>
      </c>
      <c r="C1389" t="s">
        <v>49</v>
      </c>
      <c r="D1389" t="s">
        <v>43</v>
      </c>
      <c r="E1389" t="s">
        <v>64</v>
      </c>
      <c r="F1389">
        <v>0</v>
      </c>
      <c r="G1389" t="str">
        <f t="shared" si="60"/>
        <v>N</v>
      </c>
      <c r="H1389" t="s">
        <v>733</v>
      </c>
      <c r="I1389" t="s">
        <v>736</v>
      </c>
      <c r="J1389" t="s">
        <v>736</v>
      </c>
      <c r="K1389" t="s">
        <v>733</v>
      </c>
      <c r="L1389" t="s">
        <v>736</v>
      </c>
      <c r="M1389" t="s">
        <v>736</v>
      </c>
      <c r="N1389">
        <v>0</v>
      </c>
    </row>
    <row r="1390" spans="1:15" x14ac:dyDescent="0.3">
      <c r="A1390" t="s">
        <v>936</v>
      </c>
      <c r="B1390" t="s">
        <v>37</v>
      </c>
      <c r="C1390" t="s">
        <v>49</v>
      </c>
      <c r="D1390" t="s">
        <v>43</v>
      </c>
      <c r="E1390" t="s">
        <v>64</v>
      </c>
      <c r="F1390">
        <v>0</v>
      </c>
      <c r="G1390" t="str">
        <f t="shared" si="60"/>
        <v>N</v>
      </c>
      <c r="H1390" t="s">
        <v>733</v>
      </c>
      <c r="I1390" t="s">
        <v>736</v>
      </c>
      <c r="J1390" t="s">
        <v>736</v>
      </c>
      <c r="K1390" t="s">
        <v>733</v>
      </c>
      <c r="L1390" t="s">
        <v>736</v>
      </c>
      <c r="M1390" t="s">
        <v>736</v>
      </c>
      <c r="N1390">
        <v>0</v>
      </c>
    </row>
    <row r="1391" spans="1:15" x14ac:dyDescent="0.3">
      <c r="A1391" t="s">
        <v>937</v>
      </c>
      <c r="B1391" t="s">
        <v>37</v>
      </c>
      <c r="C1391" t="s">
        <v>49</v>
      </c>
      <c r="D1391" t="s">
        <v>42</v>
      </c>
      <c r="E1391" t="s">
        <v>64</v>
      </c>
      <c r="F1391">
        <v>0</v>
      </c>
      <c r="G1391" t="str">
        <f t="shared" si="60"/>
        <v>N</v>
      </c>
      <c r="H1391" t="s">
        <v>733</v>
      </c>
      <c r="I1391" t="s">
        <v>736</v>
      </c>
      <c r="J1391" t="s">
        <v>736</v>
      </c>
      <c r="K1391" t="s">
        <v>733</v>
      </c>
      <c r="L1391" t="s">
        <v>736</v>
      </c>
      <c r="M1391" t="s">
        <v>736</v>
      </c>
      <c r="N1391">
        <v>0</v>
      </c>
    </row>
    <row r="1392" spans="1:15" x14ac:dyDescent="0.3">
      <c r="A1392" t="s">
        <v>938</v>
      </c>
      <c r="B1392" t="s">
        <v>37</v>
      </c>
      <c r="C1392" t="s">
        <v>49</v>
      </c>
      <c r="D1392" t="s">
        <v>42</v>
      </c>
      <c r="E1392" t="s">
        <v>64</v>
      </c>
      <c r="F1392">
        <v>4</v>
      </c>
      <c r="G1392" t="str">
        <f t="shared" si="60"/>
        <v>N</v>
      </c>
      <c r="H1392" t="s">
        <v>733</v>
      </c>
      <c r="I1392" t="s">
        <v>736</v>
      </c>
      <c r="J1392" t="s">
        <v>736</v>
      </c>
      <c r="K1392" t="s">
        <v>733</v>
      </c>
      <c r="L1392" t="s">
        <v>736</v>
      </c>
      <c r="M1392" t="s">
        <v>736</v>
      </c>
      <c r="N1392">
        <v>0</v>
      </c>
    </row>
    <row r="1393" spans="1:14" x14ac:dyDescent="0.3">
      <c r="A1393" t="s">
        <v>939</v>
      </c>
      <c r="B1393" t="s">
        <v>37</v>
      </c>
      <c r="C1393" t="s">
        <v>49</v>
      </c>
      <c r="D1393" t="s">
        <v>42</v>
      </c>
      <c r="E1393" t="s">
        <v>64</v>
      </c>
      <c r="F1393">
        <v>22</v>
      </c>
      <c r="G1393" t="str">
        <f t="shared" si="60"/>
        <v>N</v>
      </c>
      <c r="H1393" t="s">
        <v>733</v>
      </c>
      <c r="I1393" t="s">
        <v>736</v>
      </c>
      <c r="J1393" t="s">
        <v>736</v>
      </c>
      <c r="K1393" t="s">
        <v>733</v>
      </c>
      <c r="L1393" t="s">
        <v>736</v>
      </c>
      <c r="M1393" t="s">
        <v>736</v>
      </c>
      <c r="N1393">
        <v>0</v>
      </c>
    </row>
    <row r="1394" spans="1:14" x14ac:dyDescent="0.3">
      <c r="A1394" t="s">
        <v>943</v>
      </c>
      <c r="B1394" t="s">
        <v>37</v>
      </c>
      <c r="C1394" t="s">
        <v>49</v>
      </c>
      <c r="D1394" t="s">
        <v>42</v>
      </c>
      <c r="E1394" t="s">
        <v>64</v>
      </c>
      <c r="F1394">
        <v>0</v>
      </c>
      <c r="G1394" t="str">
        <f t="shared" si="60"/>
        <v>N</v>
      </c>
      <c r="H1394" t="s">
        <v>733</v>
      </c>
      <c r="I1394" t="s">
        <v>736</v>
      </c>
      <c r="J1394" t="s">
        <v>736</v>
      </c>
      <c r="K1394" t="s">
        <v>733</v>
      </c>
      <c r="L1394" t="s">
        <v>736</v>
      </c>
      <c r="M1394" t="s">
        <v>736</v>
      </c>
      <c r="N1394">
        <v>0</v>
      </c>
    </row>
    <row r="1395" spans="1:14" x14ac:dyDescent="0.3">
      <c r="A1395" t="s">
        <v>944</v>
      </c>
      <c r="B1395" t="s">
        <v>37</v>
      </c>
      <c r="C1395" t="s">
        <v>49</v>
      </c>
      <c r="D1395" t="s">
        <v>42</v>
      </c>
      <c r="E1395" t="s">
        <v>64</v>
      </c>
      <c r="F1395">
        <v>5</v>
      </c>
      <c r="G1395" t="str">
        <f t="shared" si="60"/>
        <v>N</v>
      </c>
      <c r="H1395" t="s">
        <v>733</v>
      </c>
      <c r="I1395" t="s">
        <v>736</v>
      </c>
      <c r="J1395" t="s">
        <v>736</v>
      </c>
      <c r="K1395" t="s">
        <v>733</v>
      </c>
      <c r="L1395" t="s">
        <v>736</v>
      </c>
      <c r="M1395" t="s">
        <v>736</v>
      </c>
      <c r="N1395">
        <v>0</v>
      </c>
    </row>
    <row r="1396" spans="1:14" x14ac:dyDescent="0.3">
      <c r="A1396" t="s">
        <v>945</v>
      </c>
      <c r="B1396" t="s">
        <v>37</v>
      </c>
      <c r="C1396" t="s">
        <v>49</v>
      </c>
      <c r="D1396" t="s">
        <v>42</v>
      </c>
      <c r="E1396" t="s">
        <v>64</v>
      </c>
      <c r="F1396">
        <v>0</v>
      </c>
      <c r="G1396" t="str">
        <f t="shared" si="60"/>
        <v>N</v>
      </c>
      <c r="H1396" t="s">
        <v>733</v>
      </c>
      <c r="I1396" t="s">
        <v>736</v>
      </c>
      <c r="J1396" t="s">
        <v>736</v>
      </c>
      <c r="K1396" t="s">
        <v>733</v>
      </c>
      <c r="L1396" t="s">
        <v>736</v>
      </c>
      <c r="M1396" t="s">
        <v>736</v>
      </c>
      <c r="N1396">
        <v>0</v>
      </c>
    </row>
    <row r="1397" spans="1:14" x14ac:dyDescent="0.3">
      <c r="A1397" t="s">
        <v>946</v>
      </c>
      <c r="B1397" t="s">
        <v>37</v>
      </c>
      <c r="C1397" t="s">
        <v>49</v>
      </c>
      <c r="D1397" t="s">
        <v>42</v>
      </c>
      <c r="E1397" t="s">
        <v>64</v>
      </c>
      <c r="F1397">
        <v>0</v>
      </c>
      <c r="G1397" t="str">
        <f t="shared" si="60"/>
        <v>N</v>
      </c>
      <c r="H1397" t="s">
        <v>733</v>
      </c>
      <c r="I1397" t="s">
        <v>736</v>
      </c>
      <c r="J1397" t="s">
        <v>736</v>
      </c>
      <c r="K1397" t="s">
        <v>733</v>
      </c>
      <c r="L1397" t="s">
        <v>736</v>
      </c>
      <c r="M1397" t="s">
        <v>736</v>
      </c>
      <c r="N1397">
        <v>0</v>
      </c>
    </row>
    <row r="1398" spans="1:14" x14ac:dyDescent="0.3">
      <c r="A1398" t="s">
        <v>950</v>
      </c>
      <c r="B1398" t="s">
        <v>37</v>
      </c>
      <c r="C1398" t="s">
        <v>49</v>
      </c>
      <c r="D1398" t="s">
        <v>42</v>
      </c>
      <c r="E1398" t="s">
        <v>64</v>
      </c>
      <c r="F1398">
        <v>0</v>
      </c>
      <c r="G1398" t="str">
        <f t="shared" si="60"/>
        <v>N</v>
      </c>
      <c r="H1398" t="s">
        <v>733</v>
      </c>
      <c r="I1398" t="s">
        <v>736</v>
      </c>
      <c r="J1398" t="s">
        <v>736</v>
      </c>
      <c r="K1398" t="s">
        <v>733</v>
      </c>
      <c r="L1398" t="s">
        <v>736</v>
      </c>
      <c r="M1398" t="s">
        <v>736</v>
      </c>
      <c r="N1398">
        <v>0</v>
      </c>
    </row>
    <row r="1399" spans="1:14" x14ac:dyDescent="0.3">
      <c r="A1399" t="s">
        <v>951</v>
      </c>
      <c r="B1399" t="s">
        <v>37</v>
      </c>
      <c r="C1399" t="s">
        <v>49</v>
      </c>
      <c r="D1399" t="s">
        <v>42</v>
      </c>
      <c r="E1399" t="s">
        <v>64</v>
      </c>
      <c r="F1399">
        <v>1</v>
      </c>
      <c r="G1399" t="str">
        <f t="shared" si="60"/>
        <v>N</v>
      </c>
      <c r="H1399" t="s">
        <v>733</v>
      </c>
      <c r="I1399" t="s">
        <v>736</v>
      </c>
      <c r="J1399" t="s">
        <v>736</v>
      </c>
      <c r="K1399" t="s">
        <v>733</v>
      </c>
      <c r="L1399" t="s">
        <v>736</v>
      </c>
      <c r="M1399" t="s">
        <v>736</v>
      </c>
      <c r="N1399">
        <v>0</v>
      </c>
    </row>
    <row r="1400" spans="1:14" x14ac:dyDescent="0.3">
      <c r="A1400" t="s">
        <v>953</v>
      </c>
      <c r="B1400" t="s">
        <v>37</v>
      </c>
      <c r="C1400" t="s">
        <v>61</v>
      </c>
      <c r="D1400" t="s">
        <v>41</v>
      </c>
      <c r="E1400" t="s">
        <v>64</v>
      </c>
      <c r="F1400">
        <v>3</v>
      </c>
      <c r="G1400" t="str">
        <f t="shared" si="60"/>
        <v>N</v>
      </c>
      <c r="H1400" t="s">
        <v>733</v>
      </c>
      <c r="I1400" t="s">
        <v>736</v>
      </c>
      <c r="J1400" t="s">
        <v>736</v>
      </c>
      <c r="K1400" t="s">
        <v>733</v>
      </c>
      <c r="L1400" t="s">
        <v>736</v>
      </c>
      <c r="M1400" t="s">
        <v>736</v>
      </c>
      <c r="N1400">
        <v>0</v>
      </c>
    </row>
    <row r="1401" spans="1:14" x14ac:dyDescent="0.3">
      <c r="A1401" t="s">
        <v>954</v>
      </c>
      <c r="B1401" t="s">
        <v>37</v>
      </c>
      <c r="C1401" t="s">
        <v>61</v>
      </c>
      <c r="D1401" t="s">
        <v>43</v>
      </c>
      <c r="E1401" t="s">
        <v>64</v>
      </c>
      <c r="F1401">
        <v>5</v>
      </c>
      <c r="G1401" t="str">
        <f t="shared" si="60"/>
        <v>N</v>
      </c>
      <c r="H1401" t="s">
        <v>733</v>
      </c>
      <c r="I1401" t="s">
        <v>736</v>
      </c>
      <c r="J1401" t="s">
        <v>736</v>
      </c>
      <c r="K1401" t="s">
        <v>733</v>
      </c>
      <c r="L1401" t="s">
        <v>736</v>
      </c>
      <c r="M1401" t="s">
        <v>736</v>
      </c>
      <c r="N1401">
        <v>0</v>
      </c>
    </row>
    <row r="1402" spans="1:14" x14ac:dyDescent="0.3">
      <c r="A1402" t="s">
        <v>956</v>
      </c>
      <c r="B1402" t="s">
        <v>37</v>
      </c>
      <c r="C1402" t="s">
        <v>61</v>
      </c>
      <c r="D1402" t="s">
        <v>43</v>
      </c>
      <c r="E1402" t="s">
        <v>64</v>
      </c>
      <c r="F1402">
        <v>10</v>
      </c>
      <c r="G1402" t="str">
        <f t="shared" si="60"/>
        <v>N</v>
      </c>
      <c r="H1402" t="s">
        <v>733</v>
      </c>
      <c r="I1402" t="s">
        <v>736</v>
      </c>
      <c r="J1402" t="s">
        <v>736</v>
      </c>
      <c r="K1402" t="s">
        <v>733</v>
      </c>
      <c r="L1402" t="s">
        <v>736</v>
      </c>
      <c r="M1402" t="s">
        <v>736</v>
      </c>
      <c r="N1402">
        <v>0</v>
      </c>
    </row>
    <row r="1403" spans="1:14" x14ac:dyDescent="0.3">
      <c r="A1403" t="s">
        <v>963</v>
      </c>
      <c r="B1403" t="s">
        <v>37</v>
      </c>
      <c r="C1403" t="s">
        <v>61</v>
      </c>
      <c r="D1403" t="s">
        <v>42</v>
      </c>
      <c r="E1403" t="s">
        <v>64</v>
      </c>
      <c r="F1403">
        <v>21</v>
      </c>
      <c r="G1403" t="str">
        <f t="shared" si="60"/>
        <v>N</v>
      </c>
      <c r="H1403" t="s">
        <v>733</v>
      </c>
      <c r="I1403" t="s">
        <v>736</v>
      </c>
      <c r="J1403" t="s">
        <v>736</v>
      </c>
      <c r="K1403" t="s">
        <v>733</v>
      </c>
      <c r="L1403" t="s">
        <v>736</v>
      </c>
      <c r="M1403" t="s">
        <v>736</v>
      </c>
      <c r="N1403">
        <v>0</v>
      </c>
    </row>
    <row r="1404" spans="1:14" x14ac:dyDescent="0.3">
      <c r="A1404" t="s">
        <v>970</v>
      </c>
      <c r="B1404" t="s">
        <v>37</v>
      </c>
      <c r="C1404" t="s">
        <v>61</v>
      </c>
      <c r="D1404" t="s">
        <v>41</v>
      </c>
      <c r="E1404" t="s">
        <v>64</v>
      </c>
      <c r="F1404">
        <v>10</v>
      </c>
      <c r="G1404" t="str">
        <f t="shared" si="60"/>
        <v>N</v>
      </c>
      <c r="H1404" t="s">
        <v>733</v>
      </c>
      <c r="I1404" t="s">
        <v>736</v>
      </c>
      <c r="J1404" t="s">
        <v>736</v>
      </c>
      <c r="K1404" t="s">
        <v>733</v>
      </c>
      <c r="L1404" t="s">
        <v>736</v>
      </c>
      <c r="M1404" t="s">
        <v>736</v>
      </c>
      <c r="N1404">
        <v>0</v>
      </c>
    </row>
    <row r="1405" spans="1:14" x14ac:dyDescent="0.3">
      <c r="A1405" t="s">
        <v>1452</v>
      </c>
      <c r="B1405" t="s">
        <v>37</v>
      </c>
      <c r="C1405" t="s">
        <v>61</v>
      </c>
      <c r="D1405" t="s">
        <v>41</v>
      </c>
      <c r="E1405" t="s">
        <v>64</v>
      </c>
      <c r="F1405">
        <v>82</v>
      </c>
      <c r="G1405" t="str">
        <f t="shared" si="60"/>
        <v>Y</v>
      </c>
      <c r="H1405" t="s">
        <v>64</v>
      </c>
      <c r="I1405">
        <v>27.997095108032227</v>
      </c>
      <c r="J1405" t="s">
        <v>64</v>
      </c>
      <c r="K1405" t="s">
        <v>64</v>
      </c>
      <c r="L1405">
        <v>1515</v>
      </c>
      <c r="M1405" t="s">
        <v>64</v>
      </c>
      <c r="N1405">
        <v>1</v>
      </c>
    </row>
    <row r="1406" spans="1:14" x14ac:dyDescent="0.3">
      <c r="A1406" t="s">
        <v>1453</v>
      </c>
      <c r="B1406" t="s">
        <v>37</v>
      </c>
      <c r="C1406" t="s">
        <v>61</v>
      </c>
      <c r="D1406" t="s">
        <v>41</v>
      </c>
      <c r="E1406" t="s">
        <v>64</v>
      </c>
      <c r="F1406">
        <v>161</v>
      </c>
      <c r="G1406" t="str">
        <f t="shared" si="60"/>
        <v>Y</v>
      </c>
      <c r="H1406" t="s">
        <v>64</v>
      </c>
      <c r="I1406">
        <v>31.908502578735352</v>
      </c>
      <c r="J1406" t="s">
        <v>64</v>
      </c>
      <c r="K1406" t="s">
        <v>64</v>
      </c>
      <c r="L1406">
        <v>13401</v>
      </c>
      <c r="M1406" t="s">
        <v>64</v>
      </c>
      <c r="N1406">
        <v>1</v>
      </c>
    </row>
    <row r="1407" spans="1:14" x14ac:dyDescent="0.3">
      <c r="A1407" t="s">
        <v>971</v>
      </c>
      <c r="B1407" t="s">
        <v>37</v>
      </c>
      <c r="C1407" t="s">
        <v>61</v>
      </c>
      <c r="D1407" t="s">
        <v>41</v>
      </c>
      <c r="E1407" t="s">
        <v>64</v>
      </c>
      <c r="F1407">
        <v>610</v>
      </c>
      <c r="G1407" t="str">
        <f t="shared" si="60"/>
        <v>Y</v>
      </c>
      <c r="H1407" t="s">
        <v>733</v>
      </c>
      <c r="I1407" t="s">
        <v>736</v>
      </c>
      <c r="J1407" t="s">
        <v>736</v>
      </c>
      <c r="K1407" t="s">
        <v>733</v>
      </c>
      <c r="L1407" t="s">
        <v>736</v>
      </c>
      <c r="M1407" t="s">
        <v>736</v>
      </c>
      <c r="N1407">
        <v>1</v>
      </c>
    </row>
    <row r="1408" spans="1:14" x14ac:dyDescent="0.3">
      <c r="A1408" t="s">
        <v>972</v>
      </c>
      <c r="B1408" t="s">
        <v>37</v>
      </c>
      <c r="C1408" t="s">
        <v>61</v>
      </c>
      <c r="D1408" t="s">
        <v>41</v>
      </c>
      <c r="E1408" t="s">
        <v>64</v>
      </c>
      <c r="F1408">
        <v>19</v>
      </c>
      <c r="G1408" t="str">
        <f t="shared" si="60"/>
        <v>N</v>
      </c>
      <c r="H1408" t="s">
        <v>733</v>
      </c>
      <c r="I1408" t="s">
        <v>736</v>
      </c>
      <c r="J1408" t="s">
        <v>736</v>
      </c>
      <c r="K1408" t="s">
        <v>733</v>
      </c>
      <c r="L1408" t="s">
        <v>736</v>
      </c>
      <c r="M1408" t="s">
        <v>736</v>
      </c>
      <c r="N1408">
        <v>0</v>
      </c>
    </row>
    <row r="1409" spans="1:14" x14ac:dyDescent="0.3">
      <c r="A1409" t="s">
        <v>1454</v>
      </c>
      <c r="B1409" t="s">
        <v>37</v>
      </c>
      <c r="C1409" t="s">
        <v>61</v>
      </c>
      <c r="D1409" t="s">
        <v>41</v>
      </c>
      <c r="E1409" t="s">
        <v>64</v>
      </c>
      <c r="F1409">
        <v>504</v>
      </c>
      <c r="G1409" t="str">
        <f t="shared" si="60"/>
        <v>Y</v>
      </c>
      <c r="H1409" t="s">
        <v>64</v>
      </c>
      <c r="I1409">
        <v>29.683144569396973</v>
      </c>
      <c r="J1409" t="s">
        <v>64</v>
      </c>
      <c r="K1409" t="s">
        <v>64</v>
      </c>
      <c r="L1409">
        <v>36760</v>
      </c>
      <c r="M1409" t="s">
        <v>64</v>
      </c>
      <c r="N1409">
        <v>1</v>
      </c>
    </row>
    <row r="1410" spans="1:14" x14ac:dyDescent="0.3">
      <c r="A1410" t="s">
        <v>973</v>
      </c>
      <c r="B1410" t="s">
        <v>37</v>
      </c>
      <c r="C1410" t="s">
        <v>61</v>
      </c>
      <c r="D1410" t="s">
        <v>41</v>
      </c>
      <c r="E1410" t="s">
        <v>64</v>
      </c>
      <c r="F1410">
        <v>7</v>
      </c>
      <c r="G1410" t="str">
        <f t="shared" si="60"/>
        <v>N</v>
      </c>
      <c r="H1410" t="s">
        <v>733</v>
      </c>
      <c r="I1410" t="s">
        <v>736</v>
      </c>
      <c r="J1410" t="s">
        <v>736</v>
      </c>
      <c r="K1410" t="s">
        <v>733</v>
      </c>
      <c r="L1410" t="s">
        <v>736</v>
      </c>
      <c r="M1410" t="s">
        <v>736</v>
      </c>
      <c r="N1410">
        <v>0</v>
      </c>
    </row>
    <row r="1411" spans="1:14" x14ac:dyDescent="0.3">
      <c r="A1411" t="s">
        <v>1451</v>
      </c>
      <c r="B1411" t="s">
        <v>37</v>
      </c>
      <c r="C1411" t="s">
        <v>61</v>
      </c>
      <c r="D1411" t="s">
        <v>41</v>
      </c>
      <c r="E1411" t="s">
        <v>733</v>
      </c>
      <c r="F1411" t="s">
        <v>736</v>
      </c>
      <c r="G1411" t="s">
        <v>736</v>
      </c>
      <c r="H1411" t="s">
        <v>64</v>
      </c>
      <c r="I1411">
        <v>31.72154426574707</v>
      </c>
      <c r="J1411" t="s">
        <v>64</v>
      </c>
      <c r="K1411" t="s">
        <v>64</v>
      </c>
      <c r="L1411">
        <v>15968</v>
      </c>
      <c r="M1411" t="s">
        <v>64</v>
      </c>
      <c r="N1411">
        <v>1</v>
      </c>
    </row>
    <row r="1412" spans="1:14" x14ac:dyDescent="0.3">
      <c r="A1412" t="s">
        <v>977</v>
      </c>
      <c r="B1412" t="s">
        <v>37</v>
      </c>
      <c r="C1412" t="s">
        <v>54</v>
      </c>
      <c r="D1412" t="s">
        <v>43</v>
      </c>
      <c r="E1412" t="s">
        <v>64</v>
      </c>
      <c r="F1412">
        <v>0</v>
      </c>
      <c r="G1412" t="str">
        <f t="shared" ref="G1412:G1417" si="61">IF(F1412 &gt; 25,"Y","N")</f>
        <v>N</v>
      </c>
      <c r="H1412" t="s">
        <v>733</v>
      </c>
      <c r="I1412" t="s">
        <v>736</v>
      </c>
      <c r="J1412" t="s">
        <v>736</v>
      </c>
      <c r="K1412" t="s">
        <v>733</v>
      </c>
      <c r="L1412" t="s">
        <v>736</v>
      </c>
      <c r="M1412" t="s">
        <v>736</v>
      </c>
      <c r="N1412">
        <v>0</v>
      </c>
    </row>
    <row r="1413" spans="1:14" x14ac:dyDescent="0.3">
      <c r="A1413" t="s">
        <v>978</v>
      </c>
      <c r="B1413" t="s">
        <v>37</v>
      </c>
      <c r="C1413" t="s">
        <v>54</v>
      </c>
      <c r="D1413" t="s">
        <v>43</v>
      </c>
      <c r="E1413" t="s">
        <v>64</v>
      </c>
      <c r="F1413">
        <v>0</v>
      </c>
      <c r="G1413" t="str">
        <f t="shared" si="61"/>
        <v>N</v>
      </c>
      <c r="H1413" t="s">
        <v>733</v>
      </c>
      <c r="I1413" t="s">
        <v>736</v>
      </c>
      <c r="J1413" t="s">
        <v>736</v>
      </c>
      <c r="K1413" t="s">
        <v>733</v>
      </c>
      <c r="L1413" t="s">
        <v>736</v>
      </c>
      <c r="M1413" t="s">
        <v>736</v>
      </c>
      <c r="N1413">
        <v>0</v>
      </c>
    </row>
    <row r="1414" spans="1:14" x14ac:dyDescent="0.3">
      <c r="A1414" t="s">
        <v>979</v>
      </c>
      <c r="B1414" t="s">
        <v>37</v>
      </c>
      <c r="C1414" t="s">
        <v>54</v>
      </c>
      <c r="D1414" t="s">
        <v>43</v>
      </c>
      <c r="E1414" t="s">
        <v>64</v>
      </c>
      <c r="F1414">
        <v>0</v>
      </c>
      <c r="G1414" t="str">
        <f t="shared" si="61"/>
        <v>N</v>
      </c>
      <c r="H1414" t="s">
        <v>733</v>
      </c>
      <c r="I1414" t="s">
        <v>736</v>
      </c>
      <c r="J1414" t="s">
        <v>736</v>
      </c>
      <c r="K1414" t="s">
        <v>733</v>
      </c>
      <c r="L1414" t="s">
        <v>736</v>
      </c>
      <c r="M1414" t="s">
        <v>736</v>
      </c>
      <c r="N1414">
        <v>0</v>
      </c>
    </row>
    <row r="1415" spans="1:14" x14ac:dyDescent="0.3">
      <c r="A1415" t="s">
        <v>987</v>
      </c>
      <c r="B1415" t="s">
        <v>37</v>
      </c>
      <c r="C1415" t="s">
        <v>54</v>
      </c>
      <c r="D1415" t="s">
        <v>42</v>
      </c>
      <c r="E1415" t="s">
        <v>64</v>
      </c>
      <c r="F1415">
        <v>6</v>
      </c>
      <c r="G1415" t="str">
        <f t="shared" si="61"/>
        <v>N</v>
      </c>
      <c r="H1415" t="s">
        <v>733</v>
      </c>
      <c r="I1415" t="s">
        <v>736</v>
      </c>
      <c r="J1415" t="s">
        <v>736</v>
      </c>
      <c r="K1415" t="s">
        <v>733</v>
      </c>
      <c r="L1415" t="s">
        <v>736</v>
      </c>
      <c r="M1415" t="s">
        <v>736</v>
      </c>
      <c r="N1415">
        <v>0</v>
      </c>
    </row>
    <row r="1416" spans="1:14" x14ac:dyDescent="0.3">
      <c r="A1416" t="s">
        <v>991</v>
      </c>
      <c r="B1416" t="s">
        <v>37</v>
      </c>
      <c r="C1416" t="s">
        <v>54</v>
      </c>
      <c r="D1416" t="s">
        <v>42</v>
      </c>
      <c r="E1416" t="s">
        <v>64</v>
      </c>
      <c r="F1416">
        <v>2</v>
      </c>
      <c r="G1416" t="str">
        <f t="shared" si="61"/>
        <v>N</v>
      </c>
      <c r="H1416" t="s">
        <v>733</v>
      </c>
      <c r="I1416" t="s">
        <v>736</v>
      </c>
      <c r="J1416" t="s">
        <v>736</v>
      </c>
      <c r="K1416" t="s">
        <v>733</v>
      </c>
      <c r="L1416" t="s">
        <v>736</v>
      </c>
      <c r="M1416" t="s">
        <v>736</v>
      </c>
      <c r="N1416">
        <v>0</v>
      </c>
    </row>
    <row r="1417" spans="1:14" x14ac:dyDescent="0.3">
      <c r="A1417" t="s">
        <v>993</v>
      </c>
      <c r="B1417" t="s">
        <v>37</v>
      </c>
      <c r="C1417" t="s">
        <v>54</v>
      </c>
      <c r="D1417" t="s">
        <v>42</v>
      </c>
      <c r="E1417" t="s">
        <v>64</v>
      </c>
      <c r="F1417">
        <v>6</v>
      </c>
      <c r="G1417" t="str">
        <f t="shared" si="61"/>
        <v>N</v>
      </c>
      <c r="H1417" t="s">
        <v>733</v>
      </c>
      <c r="I1417" t="s">
        <v>736</v>
      </c>
      <c r="J1417" t="s">
        <v>736</v>
      </c>
      <c r="K1417" t="s">
        <v>733</v>
      </c>
      <c r="L1417" t="s">
        <v>736</v>
      </c>
      <c r="M1417" t="s">
        <v>736</v>
      </c>
      <c r="N1417">
        <v>0</v>
      </c>
    </row>
    <row r="1418" spans="1:14" x14ac:dyDescent="0.3">
      <c r="A1418" t="s">
        <v>1346</v>
      </c>
      <c r="B1418" t="s">
        <v>37</v>
      </c>
      <c r="C1418" t="s">
        <v>63</v>
      </c>
      <c r="D1418" t="s">
        <v>42</v>
      </c>
      <c r="E1418" t="s">
        <v>733</v>
      </c>
      <c r="F1418" t="s">
        <v>736</v>
      </c>
      <c r="G1418" t="s">
        <v>736</v>
      </c>
      <c r="H1418" t="s">
        <v>64</v>
      </c>
      <c r="I1418">
        <v>33.432888031005859</v>
      </c>
      <c r="J1418" t="str">
        <f>IF(I1418&lt;35,"Y","N")</f>
        <v>Y</v>
      </c>
      <c r="K1418" t="s">
        <v>733</v>
      </c>
      <c r="L1418" t="s">
        <v>736</v>
      </c>
      <c r="M1418" t="s">
        <v>736</v>
      </c>
      <c r="N1418">
        <v>1</v>
      </c>
    </row>
    <row r="1419" spans="1:14" x14ac:dyDescent="0.3">
      <c r="A1419" t="s">
        <v>998</v>
      </c>
      <c r="B1419" t="s">
        <v>37</v>
      </c>
      <c r="C1419" t="s">
        <v>46</v>
      </c>
      <c r="D1419" t="s">
        <v>41</v>
      </c>
      <c r="E1419" t="s">
        <v>64</v>
      </c>
      <c r="F1419">
        <v>202</v>
      </c>
      <c r="G1419" t="str">
        <f>IF(F1419 &gt; 25,"Y","N")</f>
        <v>Y</v>
      </c>
      <c r="H1419" t="s">
        <v>64</v>
      </c>
      <c r="I1419">
        <v>34.606595993041992</v>
      </c>
      <c r="J1419" t="str">
        <f>IF(I1419&lt;35,"Y","N")</f>
        <v>Y</v>
      </c>
      <c r="K1419" t="s">
        <v>733</v>
      </c>
      <c r="L1419" t="s">
        <v>736</v>
      </c>
      <c r="M1419" t="s">
        <v>736</v>
      </c>
      <c r="N1419">
        <v>1</v>
      </c>
    </row>
    <row r="1420" spans="1:14" x14ac:dyDescent="0.3">
      <c r="A1420" t="s">
        <v>1357</v>
      </c>
      <c r="B1420" t="s">
        <v>37</v>
      </c>
      <c r="C1420" t="s">
        <v>46</v>
      </c>
      <c r="D1420" t="s">
        <v>41</v>
      </c>
      <c r="E1420" t="s">
        <v>733</v>
      </c>
      <c r="F1420" t="s">
        <v>736</v>
      </c>
      <c r="G1420" t="s">
        <v>736</v>
      </c>
      <c r="H1420" t="s">
        <v>64</v>
      </c>
      <c r="I1420">
        <v>32.434673309326172</v>
      </c>
      <c r="J1420" t="str">
        <f>IF(I1420&lt;35,"Y","N")</f>
        <v>Y</v>
      </c>
      <c r="K1420" t="s">
        <v>733</v>
      </c>
      <c r="L1420" t="s">
        <v>736</v>
      </c>
      <c r="M1420" t="s">
        <v>736</v>
      </c>
      <c r="N1420">
        <v>1</v>
      </c>
    </row>
    <row r="1421" spans="1:14" x14ac:dyDescent="0.3">
      <c r="A1421" t="s">
        <v>1001</v>
      </c>
      <c r="B1421" t="s">
        <v>37</v>
      </c>
      <c r="C1421" t="s">
        <v>46</v>
      </c>
      <c r="D1421" t="s">
        <v>43</v>
      </c>
      <c r="E1421" t="s">
        <v>64</v>
      </c>
      <c r="F1421">
        <v>0</v>
      </c>
      <c r="G1421" t="str">
        <f>IF(F1421 &gt; 25,"Y","N")</f>
        <v>N</v>
      </c>
      <c r="H1421" t="s">
        <v>733</v>
      </c>
      <c r="I1421" t="s">
        <v>736</v>
      </c>
      <c r="J1421" t="s">
        <v>736</v>
      </c>
      <c r="K1421" t="s">
        <v>733</v>
      </c>
      <c r="L1421" t="s">
        <v>736</v>
      </c>
      <c r="M1421" t="s">
        <v>736</v>
      </c>
      <c r="N1421">
        <v>0</v>
      </c>
    </row>
    <row r="1422" spans="1:14" x14ac:dyDescent="0.3">
      <c r="A1422" t="s">
        <v>1361</v>
      </c>
      <c r="B1422" t="s">
        <v>37</v>
      </c>
      <c r="C1422" t="s">
        <v>46</v>
      </c>
      <c r="D1422" t="s">
        <v>43</v>
      </c>
      <c r="E1422" t="s">
        <v>733</v>
      </c>
      <c r="F1422" t="s">
        <v>736</v>
      </c>
      <c r="G1422" t="s">
        <v>736</v>
      </c>
      <c r="H1422" t="s">
        <v>64</v>
      </c>
      <c r="I1422">
        <v>33.15643310546875</v>
      </c>
      <c r="J1422" t="str">
        <f>IF(I1422&lt;35,"Y","N")</f>
        <v>Y</v>
      </c>
      <c r="K1422" t="s">
        <v>733</v>
      </c>
      <c r="L1422" t="s">
        <v>736</v>
      </c>
      <c r="M1422" t="s">
        <v>736</v>
      </c>
      <c r="N1422">
        <v>1</v>
      </c>
    </row>
    <row r="1423" spans="1:14" x14ac:dyDescent="0.3">
      <c r="A1423" t="s">
        <v>1002</v>
      </c>
      <c r="B1423" t="s">
        <v>37</v>
      </c>
      <c r="C1423" t="s">
        <v>46</v>
      </c>
      <c r="D1423" t="s">
        <v>41</v>
      </c>
      <c r="E1423" t="s">
        <v>64</v>
      </c>
      <c r="F1423">
        <v>14</v>
      </c>
      <c r="G1423" t="str">
        <f t="shared" ref="G1423:G1431" si="62">IF(F1423 &gt; 25,"Y","N")</f>
        <v>N</v>
      </c>
      <c r="H1423" t="s">
        <v>733</v>
      </c>
      <c r="I1423" t="s">
        <v>736</v>
      </c>
      <c r="J1423" t="s">
        <v>736</v>
      </c>
      <c r="K1423" t="s">
        <v>733</v>
      </c>
      <c r="L1423" t="s">
        <v>736</v>
      </c>
      <c r="M1423" t="s">
        <v>736</v>
      </c>
      <c r="N1423">
        <v>0</v>
      </c>
    </row>
    <row r="1424" spans="1:14" x14ac:dyDescent="0.3">
      <c r="A1424" t="s">
        <v>1007</v>
      </c>
      <c r="B1424" t="s">
        <v>37</v>
      </c>
      <c r="C1424" t="s">
        <v>46</v>
      </c>
      <c r="D1424" t="s">
        <v>41</v>
      </c>
      <c r="E1424" t="s">
        <v>64</v>
      </c>
      <c r="F1424">
        <v>36</v>
      </c>
      <c r="G1424" t="str">
        <f t="shared" si="62"/>
        <v>Y</v>
      </c>
      <c r="H1424" t="s">
        <v>64</v>
      </c>
      <c r="I1424">
        <v>32.632087707519531</v>
      </c>
      <c r="J1424" t="str">
        <f>IF(I1424&lt;35,"Y","N")</f>
        <v>Y</v>
      </c>
      <c r="K1424" t="s">
        <v>733</v>
      </c>
      <c r="L1424" t="s">
        <v>736</v>
      </c>
      <c r="M1424" t="s">
        <v>736</v>
      </c>
      <c r="N1424">
        <v>1</v>
      </c>
    </row>
    <row r="1425" spans="1:14" x14ac:dyDescent="0.3">
      <c r="A1425" t="s">
        <v>1009</v>
      </c>
      <c r="B1425" t="s">
        <v>37</v>
      </c>
      <c r="C1425" t="s">
        <v>46</v>
      </c>
      <c r="D1425" t="s">
        <v>42</v>
      </c>
      <c r="E1425" t="s">
        <v>64</v>
      </c>
      <c r="F1425">
        <v>146</v>
      </c>
      <c r="G1425" t="str">
        <f t="shared" si="62"/>
        <v>Y</v>
      </c>
      <c r="H1425" t="s">
        <v>64</v>
      </c>
      <c r="I1425">
        <v>34.41033935546875</v>
      </c>
      <c r="J1425" t="str">
        <f>IF(I1425&lt;35,"Y","N")</f>
        <v>Y</v>
      </c>
      <c r="K1425" t="s">
        <v>733</v>
      </c>
      <c r="L1425" t="s">
        <v>736</v>
      </c>
      <c r="M1425" t="s">
        <v>736</v>
      </c>
      <c r="N1425">
        <v>1</v>
      </c>
    </row>
    <row r="1426" spans="1:14" x14ac:dyDescent="0.3">
      <c r="A1426" t="s">
        <v>1010</v>
      </c>
      <c r="B1426" t="s">
        <v>37</v>
      </c>
      <c r="C1426" t="s">
        <v>46</v>
      </c>
      <c r="D1426" t="s">
        <v>42</v>
      </c>
      <c r="E1426" t="s">
        <v>64</v>
      </c>
      <c r="F1426">
        <v>0</v>
      </c>
      <c r="G1426" t="str">
        <f t="shared" si="62"/>
        <v>N</v>
      </c>
      <c r="H1426" t="s">
        <v>733</v>
      </c>
      <c r="I1426" t="s">
        <v>736</v>
      </c>
      <c r="J1426" t="s">
        <v>736</v>
      </c>
      <c r="K1426" t="s">
        <v>733</v>
      </c>
      <c r="L1426" t="s">
        <v>736</v>
      </c>
      <c r="M1426" t="s">
        <v>736</v>
      </c>
      <c r="N1426">
        <v>0</v>
      </c>
    </row>
    <row r="1427" spans="1:14" x14ac:dyDescent="0.3">
      <c r="A1427" t="s">
        <v>1011</v>
      </c>
      <c r="B1427" t="s">
        <v>37</v>
      </c>
      <c r="C1427" t="s">
        <v>46</v>
      </c>
      <c r="D1427" t="s">
        <v>42</v>
      </c>
      <c r="E1427" t="s">
        <v>64</v>
      </c>
      <c r="F1427">
        <v>26</v>
      </c>
      <c r="G1427" t="str">
        <f t="shared" si="62"/>
        <v>Y</v>
      </c>
      <c r="H1427" t="s">
        <v>64</v>
      </c>
      <c r="I1427">
        <v>34.88286018371582</v>
      </c>
      <c r="J1427" t="str">
        <f>IF(I1427&lt;35,"Y","N")</f>
        <v>Y</v>
      </c>
      <c r="K1427" t="s">
        <v>733</v>
      </c>
      <c r="L1427" t="s">
        <v>736</v>
      </c>
      <c r="M1427" t="s">
        <v>736</v>
      </c>
      <c r="N1427">
        <v>1</v>
      </c>
    </row>
    <row r="1428" spans="1:14" x14ac:dyDescent="0.3">
      <c r="A1428" t="s">
        <v>1012</v>
      </c>
      <c r="B1428" t="s">
        <v>37</v>
      </c>
      <c r="C1428" t="s">
        <v>46</v>
      </c>
      <c r="D1428" t="s">
        <v>42</v>
      </c>
      <c r="E1428" t="s">
        <v>64</v>
      </c>
      <c r="F1428">
        <v>1596</v>
      </c>
      <c r="G1428" t="str">
        <f t="shared" si="62"/>
        <v>Y</v>
      </c>
      <c r="H1428" t="s">
        <v>64</v>
      </c>
      <c r="I1428">
        <v>31.602945327758789</v>
      </c>
      <c r="J1428" t="str">
        <f>IF(I1428&lt;35,"Y","N")</f>
        <v>Y</v>
      </c>
      <c r="K1428" t="s">
        <v>733</v>
      </c>
      <c r="L1428" t="s">
        <v>736</v>
      </c>
      <c r="M1428" t="s">
        <v>736</v>
      </c>
      <c r="N1428">
        <v>1</v>
      </c>
    </row>
    <row r="1429" spans="1:14" x14ac:dyDescent="0.3">
      <c r="A1429" t="s">
        <v>1013</v>
      </c>
      <c r="B1429" t="s">
        <v>37</v>
      </c>
      <c r="C1429" t="s">
        <v>46</v>
      </c>
      <c r="D1429" t="s">
        <v>42</v>
      </c>
      <c r="E1429" t="s">
        <v>64</v>
      </c>
      <c r="F1429">
        <v>0</v>
      </c>
      <c r="G1429" t="str">
        <f t="shared" si="62"/>
        <v>N</v>
      </c>
      <c r="H1429" t="s">
        <v>733</v>
      </c>
      <c r="I1429" t="s">
        <v>736</v>
      </c>
      <c r="J1429" t="s">
        <v>736</v>
      </c>
      <c r="K1429" t="s">
        <v>733</v>
      </c>
      <c r="L1429" t="s">
        <v>736</v>
      </c>
      <c r="M1429" t="s">
        <v>736</v>
      </c>
      <c r="N1429">
        <v>0</v>
      </c>
    </row>
    <row r="1430" spans="1:14" x14ac:dyDescent="0.3">
      <c r="A1430" t="s">
        <v>1014</v>
      </c>
      <c r="B1430" t="s">
        <v>37</v>
      </c>
      <c r="C1430" t="s">
        <v>46</v>
      </c>
      <c r="D1430" t="s">
        <v>42</v>
      </c>
      <c r="E1430" t="s">
        <v>64</v>
      </c>
      <c r="F1430">
        <v>738</v>
      </c>
      <c r="G1430" t="str">
        <f t="shared" si="62"/>
        <v>Y</v>
      </c>
      <c r="H1430" t="s">
        <v>64</v>
      </c>
      <c r="I1430">
        <v>34.912088394165039</v>
      </c>
      <c r="J1430" t="str">
        <f>IF(I1430&lt;35,"Y","N")</f>
        <v>Y</v>
      </c>
      <c r="K1430" t="s">
        <v>733</v>
      </c>
      <c r="L1430" t="s">
        <v>736</v>
      </c>
      <c r="M1430" t="s">
        <v>736</v>
      </c>
      <c r="N1430">
        <v>1</v>
      </c>
    </row>
    <row r="1431" spans="1:14" x14ac:dyDescent="0.3">
      <c r="A1431" t="s">
        <v>1015</v>
      </c>
      <c r="B1431" t="s">
        <v>37</v>
      </c>
      <c r="C1431" t="s">
        <v>46</v>
      </c>
      <c r="D1431" t="s">
        <v>42</v>
      </c>
      <c r="E1431" t="s">
        <v>64</v>
      </c>
      <c r="F1431">
        <v>0</v>
      </c>
      <c r="G1431" t="str">
        <f t="shared" si="62"/>
        <v>N</v>
      </c>
      <c r="H1431" t="s">
        <v>733</v>
      </c>
      <c r="I1431" t="s">
        <v>736</v>
      </c>
      <c r="J1431" t="s">
        <v>736</v>
      </c>
      <c r="K1431" t="s">
        <v>733</v>
      </c>
      <c r="L1431" t="s">
        <v>736</v>
      </c>
      <c r="M1431" t="s">
        <v>736</v>
      </c>
      <c r="N1431">
        <v>0</v>
      </c>
    </row>
    <row r="1432" spans="1:14" x14ac:dyDescent="0.3">
      <c r="A1432" t="s">
        <v>1369</v>
      </c>
      <c r="B1432" t="s">
        <v>37</v>
      </c>
      <c r="C1432" t="s">
        <v>46</v>
      </c>
      <c r="D1432" t="s">
        <v>42</v>
      </c>
      <c r="E1432" t="s">
        <v>733</v>
      </c>
      <c r="F1432" t="s">
        <v>736</v>
      </c>
      <c r="G1432" t="s">
        <v>736</v>
      </c>
      <c r="H1432" t="s">
        <v>64</v>
      </c>
      <c r="I1432">
        <v>30.346334457397461</v>
      </c>
      <c r="J1432" t="str">
        <f>IF(I1432&lt;35,"Y","N")</f>
        <v>Y</v>
      </c>
      <c r="K1432" t="s">
        <v>733</v>
      </c>
      <c r="L1432" t="s">
        <v>736</v>
      </c>
      <c r="M1432" t="s">
        <v>736</v>
      </c>
      <c r="N1432">
        <v>1</v>
      </c>
    </row>
    <row r="1433" spans="1:14" x14ac:dyDescent="0.3">
      <c r="A1433" t="s">
        <v>1016</v>
      </c>
      <c r="B1433" t="s">
        <v>37</v>
      </c>
      <c r="C1433" t="s">
        <v>46</v>
      </c>
      <c r="D1433" t="s">
        <v>42</v>
      </c>
      <c r="E1433" t="s">
        <v>64</v>
      </c>
      <c r="F1433">
        <v>0</v>
      </c>
      <c r="G1433" t="str">
        <f>IF(F1433 &gt; 25,"Y","N")</f>
        <v>N</v>
      </c>
      <c r="H1433" t="s">
        <v>733</v>
      </c>
      <c r="I1433" t="s">
        <v>736</v>
      </c>
      <c r="J1433" t="s">
        <v>736</v>
      </c>
      <c r="K1433" t="s">
        <v>733</v>
      </c>
      <c r="L1433" t="s">
        <v>736</v>
      </c>
      <c r="M1433" t="s">
        <v>736</v>
      </c>
      <c r="N1433">
        <v>0</v>
      </c>
    </row>
    <row r="1434" spans="1:14" x14ac:dyDescent="0.3">
      <c r="A1434" t="s">
        <v>1372</v>
      </c>
      <c r="B1434" t="s">
        <v>37</v>
      </c>
      <c r="C1434" t="s">
        <v>46</v>
      </c>
      <c r="D1434" t="s">
        <v>41</v>
      </c>
      <c r="E1434" t="s">
        <v>733</v>
      </c>
      <c r="F1434" t="s">
        <v>736</v>
      </c>
      <c r="G1434" t="s">
        <v>736</v>
      </c>
      <c r="H1434" t="s">
        <v>64</v>
      </c>
      <c r="I1434">
        <v>26.018085479736328</v>
      </c>
      <c r="J1434" t="str">
        <f t="shared" ref="J1434:J1448" si="63">IF(I1434&lt;35,"Y","N")</f>
        <v>Y</v>
      </c>
      <c r="K1434" t="s">
        <v>733</v>
      </c>
      <c r="L1434" t="s">
        <v>736</v>
      </c>
      <c r="M1434" t="s">
        <v>736</v>
      </c>
      <c r="N1434">
        <v>1</v>
      </c>
    </row>
    <row r="1435" spans="1:14" x14ac:dyDescent="0.3">
      <c r="A1435" t="s">
        <v>1373</v>
      </c>
      <c r="B1435" t="s">
        <v>37</v>
      </c>
      <c r="C1435" t="s">
        <v>46</v>
      </c>
      <c r="D1435" t="s">
        <v>41</v>
      </c>
      <c r="E1435" t="s">
        <v>733</v>
      </c>
      <c r="F1435" t="s">
        <v>736</v>
      </c>
      <c r="G1435" t="s">
        <v>736</v>
      </c>
      <c r="H1435" t="s">
        <v>64</v>
      </c>
      <c r="I1435">
        <v>34.023021697998047</v>
      </c>
      <c r="J1435" t="str">
        <f t="shared" si="63"/>
        <v>Y</v>
      </c>
      <c r="K1435" t="s">
        <v>733</v>
      </c>
      <c r="L1435" t="s">
        <v>736</v>
      </c>
      <c r="M1435" t="s">
        <v>736</v>
      </c>
      <c r="N1435">
        <v>1</v>
      </c>
    </row>
    <row r="1436" spans="1:14" x14ac:dyDescent="0.3">
      <c r="A1436" t="s">
        <v>1376</v>
      </c>
      <c r="B1436" t="s">
        <v>37</v>
      </c>
      <c r="C1436" t="s">
        <v>46</v>
      </c>
      <c r="D1436" t="s">
        <v>41</v>
      </c>
      <c r="E1436" t="s">
        <v>733</v>
      </c>
      <c r="F1436" t="s">
        <v>736</v>
      </c>
      <c r="G1436" t="s">
        <v>736</v>
      </c>
      <c r="H1436" t="s">
        <v>64</v>
      </c>
      <c r="I1436">
        <v>26.470701217651367</v>
      </c>
      <c r="J1436" t="str">
        <f t="shared" si="63"/>
        <v>Y</v>
      </c>
      <c r="K1436" t="s">
        <v>733</v>
      </c>
      <c r="L1436" t="s">
        <v>736</v>
      </c>
      <c r="M1436" t="s">
        <v>736</v>
      </c>
      <c r="N1436">
        <v>1</v>
      </c>
    </row>
    <row r="1437" spans="1:14" x14ac:dyDescent="0.3">
      <c r="A1437" t="s">
        <v>1428</v>
      </c>
      <c r="B1437" t="s">
        <v>37</v>
      </c>
      <c r="C1437" t="s">
        <v>61</v>
      </c>
      <c r="D1437" t="s">
        <v>735</v>
      </c>
      <c r="E1437" t="s">
        <v>733</v>
      </c>
      <c r="F1437" t="s">
        <v>736</v>
      </c>
      <c r="G1437" t="s">
        <v>736</v>
      </c>
      <c r="H1437" t="s">
        <v>64</v>
      </c>
      <c r="I1437">
        <v>33.854194641113281</v>
      </c>
      <c r="J1437" t="str">
        <f t="shared" si="63"/>
        <v>Y</v>
      </c>
      <c r="K1437" t="s">
        <v>733</v>
      </c>
      <c r="L1437" t="s">
        <v>736</v>
      </c>
      <c r="M1437" t="s">
        <v>736</v>
      </c>
      <c r="N1437">
        <v>1</v>
      </c>
    </row>
    <row r="1438" spans="1:14" x14ac:dyDescent="0.3">
      <c r="A1438" t="s">
        <v>1429</v>
      </c>
      <c r="B1438" t="s">
        <v>37</v>
      </c>
      <c r="C1438" t="s">
        <v>61</v>
      </c>
      <c r="D1438" t="s">
        <v>735</v>
      </c>
      <c r="E1438" t="s">
        <v>733</v>
      </c>
      <c r="F1438" t="s">
        <v>736</v>
      </c>
      <c r="G1438" t="s">
        <v>736</v>
      </c>
      <c r="H1438" t="s">
        <v>64</v>
      </c>
      <c r="I1438">
        <v>27.481826782226563</v>
      </c>
      <c r="J1438" t="str">
        <f t="shared" si="63"/>
        <v>Y</v>
      </c>
      <c r="K1438" t="s">
        <v>64</v>
      </c>
      <c r="L1438">
        <v>23585</v>
      </c>
      <c r="M1438" t="s">
        <v>64</v>
      </c>
      <c r="N1438">
        <v>1</v>
      </c>
    </row>
    <row r="1439" spans="1:14" x14ac:dyDescent="0.3">
      <c r="A1439" t="s">
        <v>1430</v>
      </c>
      <c r="B1439" t="s">
        <v>37</v>
      </c>
      <c r="C1439" t="s">
        <v>61</v>
      </c>
      <c r="D1439" t="s">
        <v>735</v>
      </c>
      <c r="E1439" t="s">
        <v>733</v>
      </c>
      <c r="F1439" t="s">
        <v>736</v>
      </c>
      <c r="G1439" t="s">
        <v>736</v>
      </c>
      <c r="H1439" t="s">
        <v>64</v>
      </c>
      <c r="I1439">
        <v>32.497768402099609</v>
      </c>
      <c r="J1439" t="str">
        <f t="shared" si="63"/>
        <v>Y</v>
      </c>
      <c r="K1439" t="s">
        <v>733</v>
      </c>
      <c r="L1439" t="s">
        <v>736</v>
      </c>
      <c r="M1439" t="s">
        <v>736</v>
      </c>
      <c r="N1439">
        <v>1</v>
      </c>
    </row>
    <row r="1440" spans="1:14" x14ac:dyDescent="0.3">
      <c r="A1440" t="s">
        <v>1431</v>
      </c>
      <c r="B1440" t="s">
        <v>37</v>
      </c>
      <c r="C1440" t="s">
        <v>60</v>
      </c>
      <c r="D1440" t="s">
        <v>40</v>
      </c>
      <c r="E1440" t="s">
        <v>733</v>
      </c>
      <c r="F1440" t="s">
        <v>736</v>
      </c>
      <c r="G1440" t="s">
        <v>736</v>
      </c>
      <c r="H1440" t="s">
        <v>64</v>
      </c>
      <c r="I1440">
        <v>29.047035217285156</v>
      </c>
      <c r="J1440" t="str">
        <f t="shared" si="63"/>
        <v>Y</v>
      </c>
      <c r="K1440" t="s">
        <v>733</v>
      </c>
      <c r="L1440" t="s">
        <v>736</v>
      </c>
      <c r="M1440" t="s">
        <v>736</v>
      </c>
      <c r="N1440">
        <v>1</v>
      </c>
    </row>
    <row r="1441" spans="1:14" x14ac:dyDescent="0.3">
      <c r="A1441" t="s">
        <v>1432</v>
      </c>
      <c r="B1441" t="s">
        <v>37</v>
      </c>
      <c r="C1441" t="s">
        <v>60</v>
      </c>
      <c r="D1441" t="s">
        <v>40</v>
      </c>
      <c r="E1441" t="s">
        <v>733</v>
      </c>
      <c r="F1441" t="s">
        <v>736</v>
      </c>
      <c r="G1441" t="s">
        <v>736</v>
      </c>
      <c r="H1441" t="s">
        <v>64</v>
      </c>
      <c r="I1441">
        <v>29.054847717285156</v>
      </c>
      <c r="J1441" t="str">
        <f t="shared" si="63"/>
        <v>Y</v>
      </c>
      <c r="K1441" t="s">
        <v>64</v>
      </c>
      <c r="L1441">
        <v>12643</v>
      </c>
      <c r="M1441" t="s">
        <v>64</v>
      </c>
      <c r="N1441">
        <v>1</v>
      </c>
    </row>
    <row r="1442" spans="1:14" x14ac:dyDescent="0.3">
      <c r="A1442" t="s">
        <v>1433</v>
      </c>
      <c r="B1442" t="s">
        <v>37</v>
      </c>
      <c r="C1442" t="s">
        <v>60</v>
      </c>
      <c r="D1442" t="s">
        <v>735</v>
      </c>
      <c r="E1442" t="s">
        <v>733</v>
      </c>
      <c r="F1442" t="s">
        <v>736</v>
      </c>
      <c r="G1442" t="s">
        <v>736</v>
      </c>
      <c r="H1442" t="s">
        <v>64</v>
      </c>
      <c r="I1442">
        <v>28.438732147216797</v>
      </c>
      <c r="J1442" t="str">
        <f t="shared" si="63"/>
        <v>Y</v>
      </c>
      <c r="K1442" t="s">
        <v>64</v>
      </c>
      <c r="L1442">
        <v>33774</v>
      </c>
      <c r="M1442" t="s">
        <v>64</v>
      </c>
      <c r="N1442">
        <v>1</v>
      </c>
    </row>
    <row r="1443" spans="1:14" x14ac:dyDescent="0.3">
      <c r="A1443" t="s">
        <v>1434</v>
      </c>
      <c r="B1443" t="s">
        <v>37</v>
      </c>
      <c r="C1443" t="s">
        <v>61</v>
      </c>
      <c r="D1443" t="s">
        <v>735</v>
      </c>
      <c r="E1443" t="s">
        <v>733</v>
      </c>
      <c r="F1443" t="s">
        <v>736</v>
      </c>
      <c r="G1443" t="s">
        <v>736</v>
      </c>
      <c r="H1443" t="s">
        <v>64</v>
      </c>
      <c r="I1443">
        <v>25.07905387878418</v>
      </c>
      <c r="J1443" t="str">
        <f t="shared" si="63"/>
        <v>Y</v>
      </c>
      <c r="K1443" t="s">
        <v>64</v>
      </c>
      <c r="L1443">
        <v>16808</v>
      </c>
      <c r="M1443" t="s">
        <v>64</v>
      </c>
      <c r="N1443">
        <v>1</v>
      </c>
    </row>
    <row r="1444" spans="1:14" x14ac:dyDescent="0.3">
      <c r="A1444" t="s">
        <v>1435</v>
      </c>
      <c r="B1444" t="s">
        <v>37</v>
      </c>
      <c r="C1444" t="s">
        <v>60</v>
      </c>
      <c r="D1444" t="s">
        <v>735</v>
      </c>
      <c r="E1444" t="s">
        <v>733</v>
      </c>
      <c r="F1444" t="s">
        <v>736</v>
      </c>
      <c r="G1444" t="s">
        <v>736</v>
      </c>
      <c r="H1444" t="s">
        <v>64</v>
      </c>
      <c r="I1444">
        <v>33.252296447753906</v>
      </c>
      <c r="J1444" t="str">
        <f t="shared" si="63"/>
        <v>Y</v>
      </c>
      <c r="K1444" t="s">
        <v>733</v>
      </c>
      <c r="L1444" t="s">
        <v>736</v>
      </c>
      <c r="M1444" t="s">
        <v>736</v>
      </c>
      <c r="N1444">
        <v>1</v>
      </c>
    </row>
    <row r="1445" spans="1:14" x14ac:dyDescent="0.3">
      <c r="A1445" t="s">
        <v>1436</v>
      </c>
      <c r="B1445" t="s">
        <v>37</v>
      </c>
      <c r="C1445" t="s">
        <v>60</v>
      </c>
      <c r="D1445" t="s">
        <v>735</v>
      </c>
      <c r="E1445" t="s">
        <v>733</v>
      </c>
      <c r="F1445" t="s">
        <v>736</v>
      </c>
      <c r="G1445" t="s">
        <v>736</v>
      </c>
      <c r="H1445" t="s">
        <v>64</v>
      </c>
      <c r="I1445">
        <v>25.721221923828125</v>
      </c>
      <c r="J1445" t="str">
        <f t="shared" si="63"/>
        <v>Y</v>
      </c>
      <c r="K1445" t="s">
        <v>733</v>
      </c>
      <c r="L1445" t="s">
        <v>736</v>
      </c>
      <c r="M1445" t="s">
        <v>736</v>
      </c>
      <c r="N1445">
        <v>1</v>
      </c>
    </row>
    <row r="1446" spans="1:14" x14ac:dyDescent="0.3">
      <c r="A1446" t="s">
        <v>1437</v>
      </c>
      <c r="B1446" t="s">
        <v>37</v>
      </c>
      <c r="C1446" t="s">
        <v>60</v>
      </c>
      <c r="D1446" t="s">
        <v>735</v>
      </c>
      <c r="E1446" t="s">
        <v>733</v>
      </c>
      <c r="F1446" t="s">
        <v>736</v>
      </c>
      <c r="G1446" t="s">
        <v>736</v>
      </c>
      <c r="H1446" t="s">
        <v>64</v>
      </c>
      <c r="I1446">
        <v>27.196725845336914</v>
      </c>
      <c r="J1446" t="str">
        <f t="shared" si="63"/>
        <v>Y</v>
      </c>
      <c r="K1446" t="s">
        <v>64</v>
      </c>
      <c r="L1446">
        <v>24464</v>
      </c>
      <c r="M1446" t="s">
        <v>64</v>
      </c>
      <c r="N1446">
        <v>1</v>
      </c>
    </row>
    <row r="1447" spans="1:14" x14ac:dyDescent="0.3">
      <c r="A1447" t="s">
        <v>1438</v>
      </c>
      <c r="B1447" t="s">
        <v>37</v>
      </c>
      <c r="C1447" t="s">
        <v>60</v>
      </c>
      <c r="D1447" t="s">
        <v>735</v>
      </c>
      <c r="E1447" t="s">
        <v>733</v>
      </c>
      <c r="F1447" t="s">
        <v>736</v>
      </c>
      <c r="G1447" t="s">
        <v>736</v>
      </c>
      <c r="H1447" t="s">
        <v>64</v>
      </c>
      <c r="I1447">
        <v>27.25047492980957</v>
      </c>
      <c r="J1447" t="str">
        <f t="shared" si="63"/>
        <v>Y</v>
      </c>
      <c r="K1447" t="s">
        <v>733</v>
      </c>
      <c r="L1447" t="s">
        <v>736</v>
      </c>
      <c r="M1447" t="s">
        <v>736</v>
      </c>
      <c r="N1447">
        <v>1</v>
      </c>
    </row>
    <row r="1448" spans="1:14" x14ac:dyDescent="0.3">
      <c r="A1448" t="s">
        <v>1439</v>
      </c>
      <c r="B1448" t="s">
        <v>37</v>
      </c>
      <c r="C1448" t="s">
        <v>61</v>
      </c>
      <c r="D1448" t="s">
        <v>735</v>
      </c>
      <c r="E1448" t="s">
        <v>733</v>
      </c>
      <c r="F1448" t="s">
        <v>736</v>
      </c>
      <c r="G1448" t="s">
        <v>736</v>
      </c>
      <c r="H1448" t="s">
        <v>64</v>
      </c>
      <c r="I1448">
        <v>29.905270576477051</v>
      </c>
      <c r="J1448" t="str">
        <f t="shared" si="63"/>
        <v>Y</v>
      </c>
      <c r="K1448" t="s">
        <v>64</v>
      </c>
      <c r="L1448">
        <v>18764</v>
      </c>
      <c r="M1448" t="s">
        <v>64</v>
      </c>
      <c r="N1448">
        <v>1</v>
      </c>
    </row>
    <row r="1449" spans="1:14" x14ac:dyDescent="0.3">
      <c r="A1449" t="s">
        <v>1022</v>
      </c>
      <c r="B1449" t="s">
        <v>37</v>
      </c>
      <c r="C1449" t="s">
        <v>55</v>
      </c>
      <c r="D1449" t="s">
        <v>43</v>
      </c>
      <c r="E1449" t="s">
        <v>64</v>
      </c>
      <c r="F1449">
        <v>0</v>
      </c>
      <c r="G1449" t="str">
        <f t="shared" ref="G1449:G1470" si="64">IF(F1449 &gt; 25,"Y","N")</f>
        <v>N</v>
      </c>
      <c r="H1449" t="s">
        <v>733</v>
      </c>
      <c r="I1449" t="s">
        <v>736</v>
      </c>
      <c r="J1449" t="s">
        <v>736</v>
      </c>
      <c r="K1449" t="s">
        <v>733</v>
      </c>
      <c r="L1449" t="s">
        <v>736</v>
      </c>
      <c r="M1449" t="s">
        <v>736</v>
      </c>
      <c r="N1449">
        <v>0</v>
      </c>
    </row>
    <row r="1450" spans="1:14" x14ac:dyDescent="0.3">
      <c r="A1450" t="s">
        <v>1023</v>
      </c>
      <c r="B1450" t="s">
        <v>37</v>
      </c>
      <c r="C1450" t="s">
        <v>55</v>
      </c>
      <c r="D1450" t="s">
        <v>43</v>
      </c>
      <c r="E1450" t="s">
        <v>64</v>
      </c>
      <c r="F1450">
        <v>18</v>
      </c>
      <c r="G1450" t="str">
        <f t="shared" si="64"/>
        <v>N</v>
      </c>
      <c r="H1450" t="s">
        <v>733</v>
      </c>
      <c r="I1450" t="s">
        <v>736</v>
      </c>
      <c r="J1450" t="s">
        <v>736</v>
      </c>
      <c r="K1450" t="s">
        <v>733</v>
      </c>
      <c r="L1450" t="s">
        <v>736</v>
      </c>
      <c r="M1450" t="s">
        <v>736</v>
      </c>
      <c r="N1450">
        <v>0</v>
      </c>
    </row>
    <row r="1451" spans="1:14" x14ac:dyDescent="0.3">
      <c r="A1451" t="s">
        <v>1026</v>
      </c>
      <c r="B1451" t="s">
        <v>37</v>
      </c>
      <c r="C1451" t="s">
        <v>55</v>
      </c>
      <c r="D1451" t="s">
        <v>43</v>
      </c>
      <c r="E1451" t="s">
        <v>64</v>
      </c>
      <c r="F1451">
        <v>6</v>
      </c>
      <c r="G1451" t="str">
        <f t="shared" si="64"/>
        <v>N</v>
      </c>
      <c r="H1451" t="s">
        <v>733</v>
      </c>
      <c r="I1451" t="s">
        <v>736</v>
      </c>
      <c r="J1451" t="s">
        <v>736</v>
      </c>
      <c r="K1451" t="s">
        <v>733</v>
      </c>
      <c r="L1451" t="s">
        <v>736</v>
      </c>
      <c r="M1451" t="s">
        <v>736</v>
      </c>
      <c r="N1451">
        <v>0</v>
      </c>
    </row>
    <row r="1452" spans="1:14" x14ac:dyDescent="0.3">
      <c r="A1452" t="s">
        <v>1027</v>
      </c>
      <c r="B1452" t="s">
        <v>37</v>
      </c>
      <c r="C1452" t="s">
        <v>55</v>
      </c>
      <c r="D1452" t="s">
        <v>43</v>
      </c>
      <c r="E1452" t="s">
        <v>64</v>
      </c>
      <c r="F1452">
        <v>1</v>
      </c>
      <c r="G1452" t="str">
        <f t="shared" si="64"/>
        <v>N</v>
      </c>
      <c r="H1452" t="s">
        <v>733</v>
      </c>
      <c r="I1452" t="s">
        <v>736</v>
      </c>
      <c r="J1452" t="s">
        <v>736</v>
      </c>
      <c r="K1452" t="s">
        <v>733</v>
      </c>
      <c r="L1452" t="s">
        <v>736</v>
      </c>
      <c r="M1452" t="s">
        <v>736</v>
      </c>
      <c r="N1452">
        <v>0</v>
      </c>
    </row>
    <row r="1453" spans="1:14" x14ac:dyDescent="0.3">
      <c r="A1453" t="s">
        <v>1028</v>
      </c>
      <c r="B1453" t="s">
        <v>37</v>
      </c>
      <c r="C1453" t="s">
        <v>55</v>
      </c>
      <c r="D1453" t="s">
        <v>43</v>
      </c>
      <c r="E1453" t="s">
        <v>64</v>
      </c>
      <c r="F1453">
        <v>0</v>
      </c>
      <c r="G1453" t="str">
        <f t="shared" si="64"/>
        <v>N</v>
      </c>
      <c r="H1453" t="s">
        <v>733</v>
      </c>
      <c r="I1453" t="s">
        <v>736</v>
      </c>
      <c r="J1453" t="s">
        <v>736</v>
      </c>
      <c r="K1453" t="s">
        <v>733</v>
      </c>
      <c r="L1453" t="s">
        <v>736</v>
      </c>
      <c r="M1453" t="s">
        <v>736</v>
      </c>
      <c r="N1453">
        <v>0</v>
      </c>
    </row>
    <row r="1454" spans="1:14" x14ac:dyDescent="0.3">
      <c r="A1454" t="s">
        <v>1029</v>
      </c>
      <c r="B1454" t="s">
        <v>37</v>
      </c>
      <c r="C1454" t="s">
        <v>55</v>
      </c>
      <c r="D1454" t="s">
        <v>43</v>
      </c>
      <c r="E1454" t="s">
        <v>64</v>
      </c>
      <c r="F1454">
        <v>0</v>
      </c>
      <c r="G1454" t="str">
        <f t="shared" si="64"/>
        <v>N</v>
      </c>
      <c r="H1454" t="s">
        <v>733</v>
      </c>
      <c r="I1454" t="s">
        <v>736</v>
      </c>
      <c r="J1454" t="s">
        <v>736</v>
      </c>
      <c r="K1454" t="s">
        <v>733</v>
      </c>
      <c r="L1454" t="s">
        <v>736</v>
      </c>
      <c r="M1454" t="s">
        <v>736</v>
      </c>
      <c r="N1454">
        <v>0</v>
      </c>
    </row>
    <row r="1455" spans="1:14" x14ac:dyDescent="0.3">
      <c r="A1455" t="s">
        <v>1030</v>
      </c>
      <c r="B1455" t="s">
        <v>37</v>
      </c>
      <c r="C1455" t="s">
        <v>55</v>
      </c>
      <c r="D1455" t="s">
        <v>43</v>
      </c>
      <c r="E1455" t="s">
        <v>64</v>
      </c>
      <c r="F1455">
        <v>0</v>
      </c>
      <c r="G1455" t="str">
        <f t="shared" si="64"/>
        <v>N</v>
      </c>
      <c r="H1455" t="s">
        <v>733</v>
      </c>
      <c r="I1455" t="s">
        <v>736</v>
      </c>
      <c r="J1455" t="s">
        <v>736</v>
      </c>
      <c r="K1455" t="s">
        <v>733</v>
      </c>
      <c r="L1455" t="s">
        <v>736</v>
      </c>
      <c r="M1455" t="s">
        <v>736</v>
      </c>
      <c r="N1455">
        <v>0</v>
      </c>
    </row>
    <row r="1456" spans="1:14" x14ac:dyDescent="0.3">
      <c r="A1456" t="s">
        <v>1032</v>
      </c>
      <c r="B1456" t="s">
        <v>37</v>
      </c>
      <c r="C1456" t="s">
        <v>55</v>
      </c>
      <c r="D1456" t="s">
        <v>42</v>
      </c>
      <c r="E1456" t="s">
        <v>64</v>
      </c>
      <c r="F1456">
        <v>18</v>
      </c>
      <c r="G1456" t="str">
        <f t="shared" si="64"/>
        <v>N</v>
      </c>
      <c r="H1456" t="s">
        <v>733</v>
      </c>
      <c r="I1456" t="s">
        <v>736</v>
      </c>
      <c r="J1456" t="s">
        <v>736</v>
      </c>
      <c r="K1456" t="s">
        <v>733</v>
      </c>
      <c r="L1456" t="s">
        <v>736</v>
      </c>
      <c r="M1456" t="s">
        <v>736</v>
      </c>
      <c r="N1456">
        <v>0</v>
      </c>
    </row>
    <row r="1457" spans="1:14" x14ac:dyDescent="0.3">
      <c r="A1457" t="s">
        <v>1034</v>
      </c>
      <c r="B1457" t="s">
        <v>37</v>
      </c>
      <c r="C1457" t="s">
        <v>55</v>
      </c>
      <c r="D1457" t="s">
        <v>42</v>
      </c>
      <c r="E1457" t="s">
        <v>64</v>
      </c>
      <c r="F1457">
        <v>0</v>
      </c>
      <c r="G1457" t="str">
        <f t="shared" si="64"/>
        <v>N</v>
      </c>
      <c r="H1457" t="s">
        <v>733</v>
      </c>
      <c r="I1457" t="s">
        <v>736</v>
      </c>
      <c r="J1457" t="s">
        <v>736</v>
      </c>
      <c r="K1457" t="s">
        <v>733</v>
      </c>
      <c r="L1457" t="s">
        <v>736</v>
      </c>
      <c r="M1457" t="s">
        <v>736</v>
      </c>
      <c r="N1457">
        <v>0</v>
      </c>
    </row>
    <row r="1458" spans="1:14" x14ac:dyDescent="0.3">
      <c r="A1458" t="s">
        <v>1036</v>
      </c>
      <c r="B1458" t="s">
        <v>37</v>
      </c>
      <c r="C1458" t="s">
        <v>55</v>
      </c>
      <c r="D1458" t="s">
        <v>42</v>
      </c>
      <c r="E1458" t="s">
        <v>64</v>
      </c>
      <c r="F1458">
        <v>3</v>
      </c>
      <c r="G1458" t="str">
        <f t="shared" si="64"/>
        <v>N</v>
      </c>
      <c r="H1458" t="s">
        <v>733</v>
      </c>
      <c r="I1458" t="s">
        <v>736</v>
      </c>
      <c r="J1458" t="s">
        <v>736</v>
      </c>
      <c r="K1458" t="s">
        <v>733</v>
      </c>
      <c r="L1458" t="s">
        <v>736</v>
      </c>
      <c r="M1458" t="s">
        <v>736</v>
      </c>
      <c r="N1458">
        <v>0</v>
      </c>
    </row>
    <row r="1459" spans="1:14" x14ac:dyDescent="0.3">
      <c r="A1459" t="s">
        <v>1038</v>
      </c>
      <c r="B1459" t="s">
        <v>37</v>
      </c>
      <c r="C1459" t="s">
        <v>55</v>
      </c>
      <c r="D1459" t="s">
        <v>42</v>
      </c>
      <c r="E1459" t="s">
        <v>64</v>
      </c>
      <c r="F1459">
        <v>1</v>
      </c>
      <c r="G1459" t="str">
        <f t="shared" si="64"/>
        <v>N</v>
      </c>
      <c r="H1459" t="s">
        <v>733</v>
      </c>
      <c r="I1459" t="s">
        <v>736</v>
      </c>
      <c r="J1459" t="s">
        <v>736</v>
      </c>
      <c r="K1459" t="s">
        <v>733</v>
      </c>
      <c r="L1459" t="s">
        <v>736</v>
      </c>
      <c r="M1459" t="s">
        <v>736</v>
      </c>
      <c r="N1459">
        <v>0</v>
      </c>
    </row>
    <row r="1460" spans="1:14" x14ac:dyDescent="0.3">
      <c r="A1460" t="s">
        <v>1041</v>
      </c>
      <c r="B1460" t="s">
        <v>37</v>
      </c>
      <c r="C1460" t="s">
        <v>55</v>
      </c>
      <c r="D1460" t="s">
        <v>42</v>
      </c>
      <c r="E1460" t="s">
        <v>64</v>
      </c>
      <c r="F1460">
        <v>3</v>
      </c>
      <c r="G1460" t="str">
        <f t="shared" si="64"/>
        <v>N</v>
      </c>
      <c r="H1460" t="s">
        <v>733</v>
      </c>
      <c r="I1460" t="s">
        <v>736</v>
      </c>
      <c r="J1460" t="s">
        <v>736</v>
      </c>
      <c r="K1460" t="s">
        <v>733</v>
      </c>
      <c r="L1460" t="s">
        <v>736</v>
      </c>
      <c r="M1460" t="s">
        <v>736</v>
      </c>
      <c r="N1460">
        <v>0</v>
      </c>
    </row>
    <row r="1461" spans="1:14" x14ac:dyDescent="0.3">
      <c r="A1461" t="s">
        <v>1465</v>
      </c>
      <c r="B1461" t="s">
        <v>37</v>
      </c>
      <c r="C1461" t="s">
        <v>59</v>
      </c>
      <c r="D1461" t="s">
        <v>40</v>
      </c>
      <c r="E1461" t="s">
        <v>64</v>
      </c>
      <c r="F1461">
        <v>8</v>
      </c>
      <c r="G1461" t="str">
        <f t="shared" si="64"/>
        <v>N</v>
      </c>
      <c r="H1461" t="s">
        <v>733</v>
      </c>
      <c r="I1461" t="s">
        <v>736</v>
      </c>
      <c r="J1461" t="s">
        <v>736</v>
      </c>
      <c r="K1461" t="s">
        <v>733</v>
      </c>
      <c r="L1461" t="s">
        <v>736</v>
      </c>
      <c r="M1461" t="s">
        <v>736</v>
      </c>
      <c r="N1461">
        <v>0</v>
      </c>
    </row>
    <row r="1462" spans="1:14" x14ac:dyDescent="0.3">
      <c r="A1462" t="s">
        <v>1466</v>
      </c>
      <c r="B1462" t="s">
        <v>37</v>
      </c>
      <c r="C1462" t="s">
        <v>59</v>
      </c>
      <c r="D1462" t="s">
        <v>40</v>
      </c>
      <c r="E1462" t="s">
        <v>64</v>
      </c>
      <c r="F1462">
        <v>1</v>
      </c>
      <c r="G1462" t="str">
        <f t="shared" si="64"/>
        <v>N</v>
      </c>
      <c r="H1462" t="s">
        <v>733</v>
      </c>
      <c r="I1462" t="s">
        <v>736</v>
      </c>
      <c r="J1462" t="s">
        <v>736</v>
      </c>
      <c r="K1462" t="s">
        <v>733</v>
      </c>
      <c r="L1462" t="s">
        <v>736</v>
      </c>
      <c r="M1462" t="s">
        <v>736</v>
      </c>
      <c r="N1462">
        <v>0</v>
      </c>
    </row>
    <row r="1463" spans="1:14" x14ac:dyDescent="0.3">
      <c r="A1463" t="s">
        <v>1467</v>
      </c>
      <c r="B1463" t="s">
        <v>37</v>
      </c>
      <c r="C1463" t="s">
        <v>59</v>
      </c>
      <c r="D1463" t="s">
        <v>40</v>
      </c>
      <c r="E1463" t="s">
        <v>64</v>
      </c>
      <c r="F1463">
        <v>30</v>
      </c>
      <c r="G1463" t="str">
        <f t="shared" si="64"/>
        <v>Y</v>
      </c>
      <c r="H1463" t="s">
        <v>733</v>
      </c>
      <c r="I1463" t="s">
        <v>736</v>
      </c>
      <c r="J1463" t="s">
        <v>736</v>
      </c>
      <c r="K1463" t="s">
        <v>733</v>
      </c>
      <c r="L1463" t="s">
        <v>736</v>
      </c>
      <c r="M1463" t="s">
        <v>736</v>
      </c>
      <c r="N1463">
        <v>1</v>
      </c>
    </row>
    <row r="1464" spans="1:14" x14ac:dyDescent="0.3">
      <c r="A1464" t="s">
        <v>1468</v>
      </c>
      <c r="B1464" t="s">
        <v>37</v>
      </c>
      <c r="C1464" t="s">
        <v>59</v>
      </c>
      <c r="D1464" t="s">
        <v>40</v>
      </c>
      <c r="E1464" t="s">
        <v>64</v>
      </c>
      <c r="F1464">
        <v>7</v>
      </c>
      <c r="G1464" t="str">
        <f t="shared" si="64"/>
        <v>N</v>
      </c>
      <c r="H1464" t="s">
        <v>733</v>
      </c>
      <c r="I1464" t="s">
        <v>736</v>
      </c>
      <c r="J1464" t="s">
        <v>736</v>
      </c>
      <c r="K1464" t="s">
        <v>733</v>
      </c>
      <c r="L1464" t="s">
        <v>736</v>
      </c>
      <c r="M1464" t="s">
        <v>736</v>
      </c>
      <c r="N1464">
        <v>0</v>
      </c>
    </row>
    <row r="1465" spans="1:14" x14ac:dyDescent="0.3">
      <c r="A1465" t="s">
        <v>1469</v>
      </c>
      <c r="B1465" t="s">
        <v>37</v>
      </c>
      <c r="C1465" t="s">
        <v>57</v>
      </c>
      <c r="D1465" t="s">
        <v>40</v>
      </c>
      <c r="E1465" t="s">
        <v>64</v>
      </c>
      <c r="F1465">
        <v>134</v>
      </c>
      <c r="G1465" t="str">
        <f t="shared" si="64"/>
        <v>Y</v>
      </c>
      <c r="H1465" t="s">
        <v>733</v>
      </c>
      <c r="I1465" t="s">
        <v>736</v>
      </c>
      <c r="J1465" t="s">
        <v>736</v>
      </c>
      <c r="K1465" t="s">
        <v>733</v>
      </c>
      <c r="L1465" t="s">
        <v>736</v>
      </c>
      <c r="M1465" t="s">
        <v>736</v>
      </c>
      <c r="N1465">
        <v>1</v>
      </c>
    </row>
    <row r="1466" spans="1:14" x14ac:dyDescent="0.3">
      <c r="A1466" t="s">
        <v>1470</v>
      </c>
      <c r="B1466" t="s">
        <v>37</v>
      </c>
      <c r="C1466" t="s">
        <v>57</v>
      </c>
      <c r="D1466" t="s">
        <v>40</v>
      </c>
      <c r="E1466" t="s">
        <v>64</v>
      </c>
      <c r="F1466">
        <v>22</v>
      </c>
      <c r="G1466" t="str">
        <f t="shared" si="64"/>
        <v>N</v>
      </c>
      <c r="H1466" t="s">
        <v>733</v>
      </c>
      <c r="I1466" t="s">
        <v>736</v>
      </c>
      <c r="J1466" t="s">
        <v>736</v>
      </c>
      <c r="K1466" t="s">
        <v>733</v>
      </c>
      <c r="L1466" t="s">
        <v>736</v>
      </c>
      <c r="M1466" t="s">
        <v>736</v>
      </c>
      <c r="N1466">
        <v>0</v>
      </c>
    </row>
    <row r="1467" spans="1:14" x14ac:dyDescent="0.3">
      <c r="A1467" t="s">
        <v>1471</v>
      </c>
      <c r="B1467" t="s">
        <v>37</v>
      </c>
      <c r="C1467" t="s">
        <v>56</v>
      </c>
      <c r="D1467" t="s">
        <v>40</v>
      </c>
      <c r="E1467" t="s">
        <v>64</v>
      </c>
      <c r="F1467">
        <v>5</v>
      </c>
      <c r="G1467" t="str">
        <f t="shared" si="64"/>
        <v>N</v>
      </c>
      <c r="H1467" t="s">
        <v>733</v>
      </c>
      <c r="I1467" t="s">
        <v>736</v>
      </c>
      <c r="J1467" t="s">
        <v>736</v>
      </c>
      <c r="K1467" t="s">
        <v>733</v>
      </c>
      <c r="L1467" t="s">
        <v>736</v>
      </c>
      <c r="M1467" t="s">
        <v>736</v>
      </c>
      <c r="N1467">
        <v>0</v>
      </c>
    </row>
    <row r="1468" spans="1:14" x14ac:dyDescent="0.3">
      <c r="A1468" t="s">
        <v>1393</v>
      </c>
      <c r="B1468" t="s">
        <v>37</v>
      </c>
      <c r="C1468" t="s">
        <v>56</v>
      </c>
      <c r="D1468" t="s">
        <v>40</v>
      </c>
      <c r="E1468" t="s">
        <v>64</v>
      </c>
      <c r="F1468">
        <v>0</v>
      </c>
      <c r="G1468" t="str">
        <f t="shared" si="64"/>
        <v>N</v>
      </c>
      <c r="H1468" t="s">
        <v>733</v>
      </c>
      <c r="I1468" t="s">
        <v>736</v>
      </c>
      <c r="J1468" t="s">
        <v>736</v>
      </c>
      <c r="K1468" t="s">
        <v>733</v>
      </c>
      <c r="L1468" t="s">
        <v>736</v>
      </c>
      <c r="M1468" t="s">
        <v>736</v>
      </c>
      <c r="N1468">
        <v>0</v>
      </c>
    </row>
    <row r="1469" spans="1:14" x14ac:dyDescent="0.3">
      <c r="A1469" t="s">
        <v>1472</v>
      </c>
      <c r="B1469" t="s">
        <v>37</v>
      </c>
      <c r="C1469" t="s">
        <v>59</v>
      </c>
      <c r="D1469" t="s">
        <v>40</v>
      </c>
      <c r="E1469" t="s">
        <v>64</v>
      </c>
      <c r="F1469">
        <v>9</v>
      </c>
      <c r="G1469" t="str">
        <f t="shared" si="64"/>
        <v>N</v>
      </c>
      <c r="H1469" t="s">
        <v>733</v>
      </c>
      <c r="I1469" t="s">
        <v>736</v>
      </c>
      <c r="J1469" t="s">
        <v>736</v>
      </c>
      <c r="K1469" t="s">
        <v>733</v>
      </c>
      <c r="L1469" t="s">
        <v>736</v>
      </c>
      <c r="M1469" t="s">
        <v>736</v>
      </c>
      <c r="N1469">
        <v>0</v>
      </c>
    </row>
    <row r="1470" spans="1:14" x14ac:dyDescent="0.3">
      <c r="A1470" t="s">
        <v>1473</v>
      </c>
      <c r="B1470" t="s">
        <v>37</v>
      </c>
      <c r="C1470" t="s">
        <v>59</v>
      </c>
      <c r="D1470" t="s">
        <v>40</v>
      </c>
      <c r="E1470" t="s">
        <v>64</v>
      </c>
      <c r="F1470">
        <v>9</v>
      </c>
      <c r="G1470" t="str">
        <f t="shared" si="64"/>
        <v>N</v>
      </c>
      <c r="H1470" t="s">
        <v>733</v>
      </c>
      <c r="I1470" t="s">
        <v>736</v>
      </c>
      <c r="J1470" t="s">
        <v>736</v>
      </c>
      <c r="K1470" t="s">
        <v>733</v>
      </c>
      <c r="L1470" t="s">
        <v>736</v>
      </c>
      <c r="M1470" t="s">
        <v>736</v>
      </c>
      <c r="N1470">
        <v>0</v>
      </c>
    </row>
    <row r="1471" spans="1:14" x14ac:dyDescent="0.3">
      <c r="A1471" t="s">
        <v>1339</v>
      </c>
      <c r="B1471" t="s">
        <v>37</v>
      </c>
      <c r="C1471" t="s">
        <v>54</v>
      </c>
      <c r="D1471" t="s">
        <v>40</v>
      </c>
      <c r="E1471" t="s">
        <v>733</v>
      </c>
      <c r="F1471" t="s">
        <v>736</v>
      </c>
      <c r="G1471" t="s">
        <v>736</v>
      </c>
      <c r="H1471" t="s">
        <v>64</v>
      </c>
      <c r="I1471">
        <v>31.715664863586426</v>
      </c>
      <c r="J1471" t="str">
        <f>IF(I1471&lt;35,"Y","N")</f>
        <v>Y</v>
      </c>
      <c r="K1471" t="s">
        <v>733</v>
      </c>
      <c r="L1471" t="s">
        <v>736</v>
      </c>
      <c r="M1471" t="s">
        <v>736</v>
      </c>
      <c r="N1471">
        <v>1</v>
      </c>
    </row>
    <row r="1472" spans="1:14" x14ac:dyDescent="0.3">
      <c r="A1472" t="s">
        <v>1246</v>
      </c>
      <c r="B1472" t="s">
        <v>37</v>
      </c>
      <c r="C1472" t="s">
        <v>57</v>
      </c>
      <c r="D1472" t="s">
        <v>40</v>
      </c>
      <c r="E1472" t="s">
        <v>733</v>
      </c>
      <c r="F1472" t="s">
        <v>736</v>
      </c>
      <c r="G1472" t="s">
        <v>736</v>
      </c>
      <c r="H1472" t="s">
        <v>64</v>
      </c>
      <c r="I1472">
        <v>34.943729400634766</v>
      </c>
      <c r="J1472" t="s">
        <v>64</v>
      </c>
      <c r="K1472" t="s">
        <v>733</v>
      </c>
      <c r="L1472" t="s">
        <v>736</v>
      </c>
      <c r="M1472" t="s">
        <v>736</v>
      </c>
      <c r="N1472">
        <v>1</v>
      </c>
    </row>
    <row r="1473" spans="1:14" x14ac:dyDescent="0.3">
      <c r="A1473" t="s">
        <v>1455</v>
      </c>
      <c r="B1473" t="s">
        <v>37</v>
      </c>
      <c r="C1473" t="s">
        <v>48</v>
      </c>
      <c r="D1473" t="s">
        <v>40</v>
      </c>
      <c r="E1473" t="s">
        <v>733</v>
      </c>
      <c r="F1473" t="s">
        <v>736</v>
      </c>
      <c r="G1473" t="s">
        <v>736</v>
      </c>
      <c r="H1473" t="s">
        <v>64</v>
      </c>
      <c r="I1473">
        <v>28.72869873046875</v>
      </c>
      <c r="J1473" t="str">
        <f>IF(I1473&lt;35,"Y","N")</f>
        <v>Y</v>
      </c>
      <c r="K1473" t="s">
        <v>64</v>
      </c>
      <c r="L1473">
        <v>27789</v>
      </c>
      <c r="M1473" t="s">
        <v>64</v>
      </c>
      <c r="N1473">
        <v>1</v>
      </c>
    </row>
    <row r="1474" spans="1:14" x14ac:dyDescent="0.3">
      <c r="A1474" t="s">
        <v>1049</v>
      </c>
      <c r="B1474" t="s">
        <v>37</v>
      </c>
      <c r="C1474" t="s">
        <v>60</v>
      </c>
      <c r="D1474" t="s">
        <v>43</v>
      </c>
      <c r="E1474" t="s">
        <v>64</v>
      </c>
      <c r="F1474">
        <v>12</v>
      </c>
      <c r="G1474" t="str">
        <f t="shared" ref="G1474:G1505" si="65">IF(F1474 &gt; 25,"Y","N")</f>
        <v>N</v>
      </c>
      <c r="H1474" t="s">
        <v>733</v>
      </c>
      <c r="I1474" t="s">
        <v>736</v>
      </c>
      <c r="J1474" t="s">
        <v>736</v>
      </c>
      <c r="K1474" t="s">
        <v>733</v>
      </c>
      <c r="L1474" t="s">
        <v>736</v>
      </c>
      <c r="M1474" t="s">
        <v>736</v>
      </c>
      <c r="N1474">
        <v>0</v>
      </c>
    </row>
    <row r="1475" spans="1:14" x14ac:dyDescent="0.3">
      <c r="A1475" t="s">
        <v>1050</v>
      </c>
      <c r="B1475" t="s">
        <v>37</v>
      </c>
      <c r="C1475" t="s">
        <v>60</v>
      </c>
      <c r="D1475" t="s">
        <v>43</v>
      </c>
      <c r="E1475" t="s">
        <v>64</v>
      </c>
      <c r="F1475">
        <v>188</v>
      </c>
      <c r="G1475" t="str">
        <f t="shared" si="65"/>
        <v>Y</v>
      </c>
      <c r="H1475" t="s">
        <v>64</v>
      </c>
      <c r="I1475">
        <v>27.834847450256348</v>
      </c>
      <c r="J1475" t="str">
        <f>IF(I1475&lt;35,"Y","N")</f>
        <v>Y</v>
      </c>
      <c r="K1475" t="s">
        <v>733</v>
      </c>
      <c r="L1475" t="s">
        <v>736</v>
      </c>
      <c r="M1475" t="s">
        <v>736</v>
      </c>
      <c r="N1475">
        <v>1</v>
      </c>
    </row>
    <row r="1476" spans="1:14" x14ac:dyDescent="0.3">
      <c r="A1476" t="s">
        <v>1051</v>
      </c>
      <c r="B1476" t="s">
        <v>37</v>
      </c>
      <c r="C1476" t="s">
        <v>60</v>
      </c>
      <c r="D1476" t="s">
        <v>41</v>
      </c>
      <c r="E1476" t="s">
        <v>64</v>
      </c>
      <c r="F1476">
        <v>5</v>
      </c>
      <c r="G1476" t="str">
        <f t="shared" si="65"/>
        <v>N</v>
      </c>
      <c r="H1476" t="s">
        <v>733</v>
      </c>
      <c r="I1476" t="s">
        <v>736</v>
      </c>
      <c r="J1476" t="s">
        <v>736</v>
      </c>
      <c r="K1476" t="s">
        <v>733</v>
      </c>
      <c r="L1476" t="s">
        <v>736</v>
      </c>
      <c r="M1476" t="s">
        <v>736</v>
      </c>
      <c r="N1476">
        <v>0</v>
      </c>
    </row>
    <row r="1477" spans="1:14" x14ac:dyDescent="0.3">
      <c r="A1477" t="s">
        <v>1053</v>
      </c>
      <c r="B1477" t="s">
        <v>37</v>
      </c>
      <c r="C1477" t="s">
        <v>60</v>
      </c>
      <c r="D1477" t="s">
        <v>41</v>
      </c>
      <c r="E1477" t="s">
        <v>64</v>
      </c>
      <c r="F1477">
        <v>1</v>
      </c>
      <c r="G1477" t="str">
        <f t="shared" si="65"/>
        <v>N</v>
      </c>
      <c r="H1477" t="s">
        <v>733</v>
      </c>
      <c r="I1477" t="s">
        <v>736</v>
      </c>
      <c r="J1477" t="s">
        <v>736</v>
      </c>
      <c r="K1477" t="s">
        <v>733</v>
      </c>
      <c r="L1477" t="s">
        <v>736</v>
      </c>
      <c r="M1477" t="s">
        <v>736</v>
      </c>
      <c r="N1477">
        <v>0</v>
      </c>
    </row>
    <row r="1478" spans="1:14" x14ac:dyDescent="0.3">
      <c r="A1478" t="s">
        <v>1054</v>
      </c>
      <c r="B1478" t="s">
        <v>37</v>
      </c>
      <c r="C1478" t="s">
        <v>60</v>
      </c>
      <c r="D1478" t="s">
        <v>42</v>
      </c>
      <c r="E1478" t="s">
        <v>64</v>
      </c>
      <c r="F1478">
        <v>5</v>
      </c>
      <c r="G1478" t="str">
        <f t="shared" si="65"/>
        <v>N</v>
      </c>
      <c r="H1478" t="s">
        <v>733</v>
      </c>
      <c r="I1478" t="s">
        <v>736</v>
      </c>
      <c r="J1478" t="s">
        <v>736</v>
      </c>
      <c r="K1478" t="s">
        <v>733</v>
      </c>
      <c r="L1478" t="s">
        <v>736</v>
      </c>
      <c r="M1478" t="s">
        <v>736</v>
      </c>
      <c r="N1478">
        <v>0</v>
      </c>
    </row>
    <row r="1479" spans="1:14" x14ac:dyDescent="0.3">
      <c r="A1479" t="s">
        <v>1067</v>
      </c>
      <c r="B1479" t="s">
        <v>37</v>
      </c>
      <c r="C1479" t="s">
        <v>60</v>
      </c>
      <c r="D1479" t="s">
        <v>41</v>
      </c>
      <c r="E1479" t="s">
        <v>64</v>
      </c>
      <c r="F1479">
        <v>312</v>
      </c>
      <c r="G1479" t="str">
        <f t="shared" si="65"/>
        <v>Y</v>
      </c>
      <c r="H1479" t="s">
        <v>64</v>
      </c>
      <c r="I1479">
        <v>27.456335067749023</v>
      </c>
      <c r="J1479" t="str">
        <f>IF(I1479&lt;35,"Y","N")</f>
        <v>Y</v>
      </c>
      <c r="K1479" t="s">
        <v>733</v>
      </c>
      <c r="L1479" t="s">
        <v>736</v>
      </c>
      <c r="M1479" t="s">
        <v>736</v>
      </c>
      <c r="N1479">
        <v>1</v>
      </c>
    </row>
    <row r="1480" spans="1:14" x14ac:dyDescent="0.3">
      <c r="A1480" t="s">
        <v>1475</v>
      </c>
      <c r="B1480" t="s">
        <v>37</v>
      </c>
      <c r="C1480" t="s">
        <v>60</v>
      </c>
      <c r="D1480" t="s">
        <v>41</v>
      </c>
      <c r="E1480" t="s">
        <v>64</v>
      </c>
      <c r="F1480">
        <v>41</v>
      </c>
      <c r="G1480" t="str">
        <f t="shared" si="65"/>
        <v>Y</v>
      </c>
      <c r="H1480" t="s">
        <v>64</v>
      </c>
      <c r="I1480">
        <v>28.347557067871094</v>
      </c>
      <c r="J1480" t="str">
        <f>IF(I1480&lt;35,"Y","N")</f>
        <v>Y</v>
      </c>
      <c r="K1480" t="s">
        <v>64</v>
      </c>
      <c r="L1480">
        <v>24418</v>
      </c>
      <c r="M1480" t="s">
        <v>64</v>
      </c>
      <c r="N1480">
        <v>1</v>
      </c>
    </row>
    <row r="1481" spans="1:14" x14ac:dyDescent="0.3">
      <c r="A1481" t="s">
        <v>1476</v>
      </c>
      <c r="B1481" t="s">
        <v>37</v>
      </c>
      <c r="C1481" t="s">
        <v>60</v>
      </c>
      <c r="D1481" t="s">
        <v>41</v>
      </c>
      <c r="E1481" t="s">
        <v>64</v>
      </c>
      <c r="F1481">
        <v>3948</v>
      </c>
      <c r="G1481" t="str">
        <f t="shared" si="65"/>
        <v>Y</v>
      </c>
      <c r="H1481" t="s">
        <v>64</v>
      </c>
      <c r="I1481">
        <v>26.357681274414063</v>
      </c>
      <c r="J1481" t="str">
        <f>IF(I1481&lt;35,"Y","N")</f>
        <v>Y</v>
      </c>
      <c r="K1481" t="s">
        <v>64</v>
      </c>
      <c r="L1481">
        <v>31751</v>
      </c>
      <c r="M1481" t="s">
        <v>64</v>
      </c>
      <c r="N1481">
        <v>1</v>
      </c>
    </row>
    <row r="1482" spans="1:14" x14ac:dyDescent="0.3">
      <c r="A1482" t="s">
        <v>1068</v>
      </c>
      <c r="B1482" t="s">
        <v>37</v>
      </c>
      <c r="C1482" t="s">
        <v>60</v>
      </c>
      <c r="D1482" t="s">
        <v>41</v>
      </c>
      <c r="E1482" t="s">
        <v>64</v>
      </c>
      <c r="F1482">
        <v>18</v>
      </c>
      <c r="G1482" t="str">
        <f t="shared" si="65"/>
        <v>N</v>
      </c>
      <c r="H1482" t="s">
        <v>733</v>
      </c>
      <c r="I1482" t="s">
        <v>736</v>
      </c>
      <c r="J1482" t="s">
        <v>736</v>
      </c>
      <c r="K1482" t="s">
        <v>733</v>
      </c>
      <c r="L1482" t="s">
        <v>736</v>
      </c>
      <c r="M1482" t="s">
        <v>736</v>
      </c>
      <c r="N1482">
        <v>0</v>
      </c>
    </row>
    <row r="1483" spans="1:14" x14ac:dyDescent="0.3">
      <c r="A1483" t="s">
        <v>1069</v>
      </c>
      <c r="B1483" t="s">
        <v>37</v>
      </c>
      <c r="C1483" t="s">
        <v>60</v>
      </c>
      <c r="D1483" t="s">
        <v>41</v>
      </c>
      <c r="E1483" t="s">
        <v>64</v>
      </c>
      <c r="F1483">
        <v>1792</v>
      </c>
      <c r="G1483" t="str">
        <f t="shared" si="65"/>
        <v>Y</v>
      </c>
      <c r="H1483" t="s">
        <v>64</v>
      </c>
      <c r="I1483">
        <v>28.601638793945313</v>
      </c>
      <c r="J1483" t="str">
        <f>IF(I1483&lt;35,"Y","N")</f>
        <v>Y</v>
      </c>
      <c r="K1483" t="s">
        <v>733</v>
      </c>
      <c r="L1483" t="s">
        <v>736</v>
      </c>
      <c r="M1483" t="s">
        <v>736</v>
      </c>
      <c r="N1483">
        <v>1</v>
      </c>
    </row>
    <row r="1484" spans="1:14" x14ac:dyDescent="0.3">
      <c r="A1484" t="s">
        <v>1070</v>
      </c>
      <c r="B1484" t="s">
        <v>37</v>
      </c>
      <c r="C1484" t="s">
        <v>60</v>
      </c>
      <c r="D1484" t="s">
        <v>41</v>
      </c>
      <c r="E1484" t="s">
        <v>64</v>
      </c>
      <c r="F1484">
        <v>28</v>
      </c>
      <c r="G1484" t="str">
        <f t="shared" si="65"/>
        <v>Y</v>
      </c>
      <c r="H1484" t="s">
        <v>64</v>
      </c>
      <c r="I1484">
        <v>34.365194320678711</v>
      </c>
      <c r="J1484" t="str">
        <f>IF(I1484&lt;35,"Y","N")</f>
        <v>Y</v>
      </c>
      <c r="K1484" t="s">
        <v>733</v>
      </c>
      <c r="L1484" t="s">
        <v>736</v>
      </c>
      <c r="M1484" t="s">
        <v>736</v>
      </c>
      <c r="N1484">
        <v>1</v>
      </c>
    </row>
    <row r="1485" spans="1:14" x14ac:dyDescent="0.3">
      <c r="A1485" t="s">
        <v>1071</v>
      </c>
      <c r="B1485" t="s">
        <v>37</v>
      </c>
      <c r="C1485" t="s">
        <v>62</v>
      </c>
      <c r="D1485" t="s">
        <v>43</v>
      </c>
      <c r="E1485" t="s">
        <v>64</v>
      </c>
      <c r="F1485">
        <v>0</v>
      </c>
      <c r="G1485" t="str">
        <f t="shared" si="65"/>
        <v>N</v>
      </c>
      <c r="H1485" t="s">
        <v>733</v>
      </c>
      <c r="I1485" t="s">
        <v>736</v>
      </c>
      <c r="J1485" t="s">
        <v>736</v>
      </c>
      <c r="K1485" t="s">
        <v>733</v>
      </c>
      <c r="L1485" t="s">
        <v>736</v>
      </c>
      <c r="M1485" t="s">
        <v>736</v>
      </c>
      <c r="N1485">
        <v>0</v>
      </c>
    </row>
    <row r="1486" spans="1:14" x14ac:dyDescent="0.3">
      <c r="A1486" t="s">
        <v>1072</v>
      </c>
      <c r="B1486" t="s">
        <v>37</v>
      </c>
      <c r="C1486" t="s">
        <v>62</v>
      </c>
      <c r="D1486" t="s">
        <v>43</v>
      </c>
      <c r="E1486" t="s">
        <v>64</v>
      </c>
      <c r="F1486">
        <v>1</v>
      </c>
      <c r="G1486" t="str">
        <f t="shared" si="65"/>
        <v>N</v>
      </c>
      <c r="H1486" t="s">
        <v>733</v>
      </c>
      <c r="I1486" t="s">
        <v>736</v>
      </c>
      <c r="J1486" t="s">
        <v>736</v>
      </c>
      <c r="K1486" t="s">
        <v>733</v>
      </c>
      <c r="L1486" t="s">
        <v>736</v>
      </c>
      <c r="M1486" t="s">
        <v>736</v>
      </c>
      <c r="N1486">
        <v>0</v>
      </c>
    </row>
    <row r="1487" spans="1:14" x14ac:dyDescent="0.3">
      <c r="A1487" t="s">
        <v>1074</v>
      </c>
      <c r="B1487" t="s">
        <v>37</v>
      </c>
      <c r="C1487" t="s">
        <v>62</v>
      </c>
      <c r="D1487" t="s">
        <v>43</v>
      </c>
      <c r="E1487" t="s">
        <v>64</v>
      </c>
      <c r="F1487">
        <v>1</v>
      </c>
      <c r="G1487" t="str">
        <f t="shared" si="65"/>
        <v>N</v>
      </c>
      <c r="H1487" t="s">
        <v>733</v>
      </c>
      <c r="I1487" t="s">
        <v>736</v>
      </c>
      <c r="J1487" t="s">
        <v>736</v>
      </c>
      <c r="K1487" t="s">
        <v>733</v>
      </c>
      <c r="L1487" t="s">
        <v>736</v>
      </c>
      <c r="M1487" t="s">
        <v>736</v>
      </c>
      <c r="N1487">
        <v>0</v>
      </c>
    </row>
    <row r="1488" spans="1:14" x14ac:dyDescent="0.3">
      <c r="A1488" t="s">
        <v>1075</v>
      </c>
      <c r="B1488" t="s">
        <v>37</v>
      </c>
      <c r="C1488" t="s">
        <v>62</v>
      </c>
      <c r="D1488" t="s">
        <v>43</v>
      </c>
      <c r="E1488" t="s">
        <v>64</v>
      </c>
      <c r="F1488">
        <v>2</v>
      </c>
      <c r="G1488" t="str">
        <f t="shared" si="65"/>
        <v>N</v>
      </c>
      <c r="H1488" t="s">
        <v>733</v>
      </c>
      <c r="I1488" t="s">
        <v>736</v>
      </c>
      <c r="J1488" t="s">
        <v>736</v>
      </c>
      <c r="K1488" t="s">
        <v>733</v>
      </c>
      <c r="L1488" t="s">
        <v>736</v>
      </c>
      <c r="M1488" t="s">
        <v>736</v>
      </c>
      <c r="N1488">
        <v>0</v>
      </c>
    </row>
    <row r="1489" spans="1:14" x14ac:dyDescent="0.3">
      <c r="A1489" t="s">
        <v>1077</v>
      </c>
      <c r="B1489" t="s">
        <v>37</v>
      </c>
      <c r="C1489" t="s">
        <v>62</v>
      </c>
      <c r="D1489" t="s">
        <v>43</v>
      </c>
      <c r="E1489" t="s">
        <v>64</v>
      </c>
      <c r="F1489">
        <v>0</v>
      </c>
      <c r="G1489" t="str">
        <f t="shared" si="65"/>
        <v>N</v>
      </c>
      <c r="H1489" t="s">
        <v>733</v>
      </c>
      <c r="I1489" t="s">
        <v>736</v>
      </c>
      <c r="J1489" t="s">
        <v>736</v>
      </c>
      <c r="K1489" t="s">
        <v>733</v>
      </c>
      <c r="L1489" t="s">
        <v>736</v>
      </c>
      <c r="M1489" t="s">
        <v>736</v>
      </c>
      <c r="N1489">
        <v>0</v>
      </c>
    </row>
    <row r="1490" spans="1:14" x14ac:dyDescent="0.3">
      <c r="A1490" t="s">
        <v>1078</v>
      </c>
      <c r="B1490" t="s">
        <v>37</v>
      </c>
      <c r="C1490" t="s">
        <v>62</v>
      </c>
      <c r="D1490" t="s">
        <v>43</v>
      </c>
      <c r="E1490" t="s">
        <v>64</v>
      </c>
      <c r="F1490">
        <v>0</v>
      </c>
      <c r="G1490" t="str">
        <f t="shared" si="65"/>
        <v>N</v>
      </c>
      <c r="H1490" t="s">
        <v>733</v>
      </c>
      <c r="I1490" t="s">
        <v>736</v>
      </c>
      <c r="J1490" t="s">
        <v>736</v>
      </c>
      <c r="K1490" t="s">
        <v>733</v>
      </c>
      <c r="L1490" t="s">
        <v>736</v>
      </c>
      <c r="M1490" t="s">
        <v>736</v>
      </c>
      <c r="N1490">
        <v>0</v>
      </c>
    </row>
    <row r="1491" spans="1:14" x14ac:dyDescent="0.3">
      <c r="A1491" t="s">
        <v>1080</v>
      </c>
      <c r="B1491" t="s">
        <v>37</v>
      </c>
      <c r="C1491" t="s">
        <v>62</v>
      </c>
      <c r="D1491" t="s">
        <v>43</v>
      </c>
      <c r="E1491" t="s">
        <v>64</v>
      </c>
      <c r="F1491">
        <v>12</v>
      </c>
      <c r="G1491" t="str">
        <f t="shared" si="65"/>
        <v>N</v>
      </c>
      <c r="H1491" t="s">
        <v>733</v>
      </c>
      <c r="I1491" t="s">
        <v>736</v>
      </c>
      <c r="J1491" t="s">
        <v>736</v>
      </c>
      <c r="K1491" t="s">
        <v>733</v>
      </c>
      <c r="L1491" t="s">
        <v>736</v>
      </c>
      <c r="M1491" t="s">
        <v>736</v>
      </c>
      <c r="N1491">
        <v>0</v>
      </c>
    </row>
    <row r="1492" spans="1:14" x14ac:dyDescent="0.3">
      <c r="A1492" t="s">
        <v>1081</v>
      </c>
      <c r="B1492" t="s">
        <v>37</v>
      </c>
      <c r="C1492" t="s">
        <v>62</v>
      </c>
      <c r="D1492" t="s">
        <v>42</v>
      </c>
      <c r="E1492" t="s">
        <v>64</v>
      </c>
      <c r="F1492">
        <v>19</v>
      </c>
      <c r="G1492" t="str">
        <f t="shared" si="65"/>
        <v>N</v>
      </c>
      <c r="H1492" t="s">
        <v>733</v>
      </c>
      <c r="I1492" t="s">
        <v>736</v>
      </c>
      <c r="J1492" t="s">
        <v>736</v>
      </c>
      <c r="K1492" t="s">
        <v>733</v>
      </c>
      <c r="L1492" t="s">
        <v>736</v>
      </c>
      <c r="M1492" t="s">
        <v>736</v>
      </c>
      <c r="N1492">
        <v>0</v>
      </c>
    </row>
    <row r="1493" spans="1:14" x14ac:dyDescent="0.3">
      <c r="A1493" t="s">
        <v>1083</v>
      </c>
      <c r="B1493" t="s">
        <v>37</v>
      </c>
      <c r="C1493" t="s">
        <v>62</v>
      </c>
      <c r="D1493" t="s">
        <v>42</v>
      </c>
      <c r="E1493" t="s">
        <v>64</v>
      </c>
      <c r="F1493">
        <v>2</v>
      </c>
      <c r="G1493" t="str">
        <f t="shared" si="65"/>
        <v>N</v>
      </c>
      <c r="H1493" t="s">
        <v>733</v>
      </c>
      <c r="I1493" t="s">
        <v>736</v>
      </c>
      <c r="J1493" t="s">
        <v>736</v>
      </c>
      <c r="K1493" t="s">
        <v>733</v>
      </c>
      <c r="L1493" t="s">
        <v>736</v>
      </c>
      <c r="M1493" t="s">
        <v>736</v>
      </c>
      <c r="N1493">
        <v>0</v>
      </c>
    </row>
    <row r="1494" spans="1:14" x14ac:dyDescent="0.3">
      <c r="A1494" t="s">
        <v>1084</v>
      </c>
      <c r="B1494" t="s">
        <v>37</v>
      </c>
      <c r="C1494" t="s">
        <v>62</v>
      </c>
      <c r="D1494" t="s">
        <v>42</v>
      </c>
      <c r="E1494" t="s">
        <v>64</v>
      </c>
      <c r="F1494">
        <v>0</v>
      </c>
      <c r="G1494" t="str">
        <f t="shared" si="65"/>
        <v>N</v>
      </c>
      <c r="H1494" t="s">
        <v>733</v>
      </c>
      <c r="I1494" t="s">
        <v>736</v>
      </c>
      <c r="J1494" t="s">
        <v>736</v>
      </c>
      <c r="K1494" t="s">
        <v>733</v>
      </c>
      <c r="L1494" t="s">
        <v>736</v>
      </c>
      <c r="M1494" t="s">
        <v>736</v>
      </c>
      <c r="N1494">
        <v>0</v>
      </c>
    </row>
    <row r="1495" spans="1:14" x14ac:dyDescent="0.3">
      <c r="A1495" t="s">
        <v>1086</v>
      </c>
      <c r="B1495" t="s">
        <v>37</v>
      </c>
      <c r="C1495" t="s">
        <v>62</v>
      </c>
      <c r="D1495" t="s">
        <v>42</v>
      </c>
      <c r="E1495" t="s">
        <v>64</v>
      </c>
      <c r="F1495">
        <v>1</v>
      </c>
      <c r="G1495" t="str">
        <f t="shared" si="65"/>
        <v>N</v>
      </c>
      <c r="H1495" t="s">
        <v>733</v>
      </c>
      <c r="I1495" t="s">
        <v>736</v>
      </c>
      <c r="J1495" t="s">
        <v>736</v>
      </c>
      <c r="K1495" t="s">
        <v>733</v>
      </c>
      <c r="L1495" t="s">
        <v>736</v>
      </c>
      <c r="M1495" t="s">
        <v>736</v>
      </c>
      <c r="N1495">
        <v>0</v>
      </c>
    </row>
    <row r="1496" spans="1:14" x14ac:dyDescent="0.3">
      <c r="A1496" t="s">
        <v>1087</v>
      </c>
      <c r="B1496" t="s">
        <v>37</v>
      </c>
      <c r="C1496" t="s">
        <v>62</v>
      </c>
      <c r="D1496" t="s">
        <v>42</v>
      </c>
      <c r="E1496" t="s">
        <v>64</v>
      </c>
      <c r="F1496">
        <v>1</v>
      </c>
      <c r="G1496" t="str">
        <f t="shared" si="65"/>
        <v>N</v>
      </c>
      <c r="H1496" t="s">
        <v>733</v>
      </c>
      <c r="I1496" t="s">
        <v>736</v>
      </c>
      <c r="J1496" t="s">
        <v>736</v>
      </c>
      <c r="K1496" t="s">
        <v>733</v>
      </c>
      <c r="L1496" t="s">
        <v>736</v>
      </c>
      <c r="M1496" t="s">
        <v>736</v>
      </c>
      <c r="N1496">
        <v>0</v>
      </c>
    </row>
    <row r="1497" spans="1:14" x14ac:dyDescent="0.3">
      <c r="A1497" t="s">
        <v>1088</v>
      </c>
      <c r="B1497" t="s">
        <v>37</v>
      </c>
      <c r="C1497" t="s">
        <v>62</v>
      </c>
      <c r="D1497" t="s">
        <v>42</v>
      </c>
      <c r="E1497" t="s">
        <v>64</v>
      </c>
      <c r="F1497">
        <v>20</v>
      </c>
      <c r="G1497" t="str">
        <f t="shared" si="65"/>
        <v>N</v>
      </c>
      <c r="H1497" t="s">
        <v>733</v>
      </c>
      <c r="I1497" t="s">
        <v>736</v>
      </c>
      <c r="J1497" t="s">
        <v>736</v>
      </c>
      <c r="K1497" t="s">
        <v>733</v>
      </c>
      <c r="L1497" t="s">
        <v>736</v>
      </c>
      <c r="M1497" t="s">
        <v>736</v>
      </c>
      <c r="N1497">
        <v>0</v>
      </c>
    </row>
    <row r="1498" spans="1:14" x14ac:dyDescent="0.3">
      <c r="A1498" t="s">
        <v>1090</v>
      </c>
      <c r="B1498" t="s">
        <v>37</v>
      </c>
      <c r="C1498" t="s">
        <v>62</v>
      </c>
      <c r="D1498" t="s">
        <v>42</v>
      </c>
      <c r="E1498" t="s">
        <v>64</v>
      </c>
      <c r="F1498">
        <v>3</v>
      </c>
      <c r="G1498" t="str">
        <f t="shared" si="65"/>
        <v>N</v>
      </c>
      <c r="H1498" t="s">
        <v>733</v>
      </c>
      <c r="I1498" t="s">
        <v>736</v>
      </c>
      <c r="J1498" t="s">
        <v>736</v>
      </c>
      <c r="K1498" t="s">
        <v>733</v>
      </c>
      <c r="L1498" t="s">
        <v>736</v>
      </c>
      <c r="M1498" t="s">
        <v>736</v>
      </c>
      <c r="N1498">
        <v>0</v>
      </c>
    </row>
    <row r="1499" spans="1:14" x14ac:dyDescent="0.3">
      <c r="A1499" t="s">
        <v>1099</v>
      </c>
      <c r="B1499" t="s">
        <v>37</v>
      </c>
      <c r="C1499" t="s">
        <v>56</v>
      </c>
      <c r="D1499" t="s">
        <v>43</v>
      </c>
      <c r="E1499" t="s">
        <v>64</v>
      </c>
      <c r="F1499">
        <v>13</v>
      </c>
      <c r="G1499" t="str">
        <f t="shared" si="65"/>
        <v>N</v>
      </c>
      <c r="H1499" t="s">
        <v>733</v>
      </c>
      <c r="I1499" t="s">
        <v>736</v>
      </c>
      <c r="J1499" t="s">
        <v>736</v>
      </c>
      <c r="K1499" t="s">
        <v>733</v>
      </c>
      <c r="L1499" t="s">
        <v>736</v>
      </c>
      <c r="M1499" t="s">
        <v>736</v>
      </c>
      <c r="N1499">
        <v>0</v>
      </c>
    </row>
    <row r="1500" spans="1:14" x14ac:dyDescent="0.3">
      <c r="A1500" t="s">
        <v>1102</v>
      </c>
      <c r="B1500" t="s">
        <v>37</v>
      </c>
      <c r="C1500" t="s">
        <v>56</v>
      </c>
      <c r="D1500" t="s">
        <v>42</v>
      </c>
      <c r="E1500" t="s">
        <v>64</v>
      </c>
      <c r="F1500">
        <v>0</v>
      </c>
      <c r="G1500" t="str">
        <f t="shared" si="65"/>
        <v>N</v>
      </c>
      <c r="H1500" t="s">
        <v>733</v>
      </c>
      <c r="I1500" t="s">
        <v>736</v>
      </c>
      <c r="J1500" t="s">
        <v>736</v>
      </c>
      <c r="K1500" t="s">
        <v>733</v>
      </c>
      <c r="L1500" t="s">
        <v>736</v>
      </c>
      <c r="M1500" t="s">
        <v>736</v>
      </c>
      <c r="N1500">
        <v>0</v>
      </c>
    </row>
    <row r="1501" spans="1:14" x14ac:dyDescent="0.3">
      <c r="A1501" t="s">
        <v>1103</v>
      </c>
      <c r="B1501" t="s">
        <v>37</v>
      </c>
      <c r="C1501" t="s">
        <v>56</v>
      </c>
      <c r="D1501" t="s">
        <v>42</v>
      </c>
      <c r="E1501" t="s">
        <v>64</v>
      </c>
      <c r="F1501">
        <v>0</v>
      </c>
      <c r="G1501" t="str">
        <f t="shared" si="65"/>
        <v>N</v>
      </c>
      <c r="H1501" t="s">
        <v>733</v>
      </c>
      <c r="I1501" t="s">
        <v>736</v>
      </c>
      <c r="J1501" t="s">
        <v>736</v>
      </c>
      <c r="K1501" t="s">
        <v>733</v>
      </c>
      <c r="L1501" t="s">
        <v>736</v>
      </c>
      <c r="M1501" t="s">
        <v>736</v>
      </c>
      <c r="N1501">
        <v>0</v>
      </c>
    </row>
    <row r="1502" spans="1:14" x14ac:dyDescent="0.3">
      <c r="A1502" t="s">
        <v>1107</v>
      </c>
      <c r="B1502" t="s">
        <v>37</v>
      </c>
      <c r="C1502" t="s">
        <v>56</v>
      </c>
      <c r="D1502" t="s">
        <v>42</v>
      </c>
      <c r="E1502" t="s">
        <v>64</v>
      </c>
      <c r="F1502">
        <v>0</v>
      </c>
      <c r="G1502" t="str">
        <f t="shared" si="65"/>
        <v>N</v>
      </c>
      <c r="H1502" t="s">
        <v>733</v>
      </c>
      <c r="I1502" t="s">
        <v>736</v>
      </c>
      <c r="J1502" t="s">
        <v>736</v>
      </c>
      <c r="K1502" t="s">
        <v>733</v>
      </c>
      <c r="L1502" t="s">
        <v>736</v>
      </c>
      <c r="M1502" t="s">
        <v>736</v>
      </c>
      <c r="N1502">
        <v>0</v>
      </c>
    </row>
    <row r="1503" spans="1:14" x14ac:dyDescent="0.3">
      <c r="A1503" t="s">
        <v>1108</v>
      </c>
      <c r="B1503" t="s">
        <v>37</v>
      </c>
      <c r="C1503" t="s">
        <v>56</v>
      </c>
      <c r="D1503" t="s">
        <v>43</v>
      </c>
      <c r="E1503" t="s">
        <v>64</v>
      </c>
      <c r="F1503">
        <v>1</v>
      </c>
      <c r="G1503" t="str">
        <f t="shared" si="65"/>
        <v>N</v>
      </c>
      <c r="H1503" t="s">
        <v>733</v>
      </c>
      <c r="I1503" t="s">
        <v>736</v>
      </c>
      <c r="J1503" t="s">
        <v>736</v>
      </c>
      <c r="K1503" t="s">
        <v>733</v>
      </c>
      <c r="L1503" t="s">
        <v>736</v>
      </c>
      <c r="M1503" t="s">
        <v>736</v>
      </c>
      <c r="N1503">
        <v>0</v>
      </c>
    </row>
    <row r="1504" spans="1:14" x14ac:dyDescent="0.3">
      <c r="A1504" t="s">
        <v>1109</v>
      </c>
      <c r="B1504" t="s">
        <v>37</v>
      </c>
      <c r="C1504" t="s">
        <v>57</v>
      </c>
      <c r="D1504" t="s">
        <v>43</v>
      </c>
      <c r="E1504" t="s">
        <v>64</v>
      </c>
      <c r="F1504">
        <v>484</v>
      </c>
      <c r="G1504" t="str">
        <f t="shared" si="65"/>
        <v>Y</v>
      </c>
      <c r="H1504" t="s">
        <v>733</v>
      </c>
      <c r="I1504" t="s">
        <v>736</v>
      </c>
      <c r="J1504" t="s">
        <v>736</v>
      </c>
      <c r="K1504" t="s">
        <v>733</v>
      </c>
      <c r="L1504" t="s">
        <v>736</v>
      </c>
      <c r="M1504" t="s">
        <v>736</v>
      </c>
      <c r="N1504">
        <v>1</v>
      </c>
    </row>
    <row r="1505" spans="1:14" x14ac:dyDescent="0.3">
      <c r="A1505" t="s">
        <v>1110</v>
      </c>
      <c r="B1505" t="s">
        <v>37</v>
      </c>
      <c r="C1505" t="s">
        <v>59</v>
      </c>
      <c r="D1505" t="s">
        <v>42</v>
      </c>
      <c r="E1505" t="s">
        <v>64</v>
      </c>
      <c r="F1505">
        <v>209</v>
      </c>
      <c r="G1505" t="str">
        <f t="shared" si="65"/>
        <v>Y</v>
      </c>
      <c r="H1505" t="s">
        <v>733</v>
      </c>
      <c r="I1505" t="s">
        <v>736</v>
      </c>
      <c r="J1505" t="s">
        <v>736</v>
      </c>
      <c r="K1505" t="s">
        <v>733</v>
      </c>
      <c r="L1505" t="s">
        <v>736</v>
      </c>
      <c r="M1505" t="s">
        <v>736</v>
      </c>
      <c r="N1505">
        <v>1</v>
      </c>
    </row>
    <row r="1506" spans="1:14" x14ac:dyDescent="0.3">
      <c r="A1506" t="s">
        <v>363</v>
      </c>
      <c r="B1506" t="s">
        <v>724</v>
      </c>
      <c r="C1506" t="s">
        <v>50</v>
      </c>
      <c r="D1506" t="s">
        <v>735</v>
      </c>
      <c r="E1506" t="s">
        <v>733</v>
      </c>
      <c r="F1506" t="s">
        <v>736</v>
      </c>
      <c r="G1506" t="s">
        <v>736</v>
      </c>
      <c r="H1506" t="s">
        <v>64</v>
      </c>
      <c r="I1506">
        <v>34.78150749206543</v>
      </c>
      <c r="J1506" t="str">
        <f t="shared" ref="J1506:J1511" si="66">IF(I1506&lt;35,"Y","N")</f>
        <v>Y</v>
      </c>
      <c r="K1506" t="s">
        <v>733</v>
      </c>
      <c r="L1506" t="s">
        <v>736</v>
      </c>
      <c r="M1506" t="s">
        <v>736</v>
      </c>
      <c r="N1506">
        <v>1</v>
      </c>
    </row>
    <row r="1507" spans="1:14" x14ac:dyDescent="0.3">
      <c r="A1507" t="s">
        <v>389</v>
      </c>
      <c r="B1507" t="s">
        <v>724</v>
      </c>
      <c r="C1507" t="s">
        <v>44</v>
      </c>
      <c r="D1507" t="s">
        <v>735</v>
      </c>
      <c r="E1507" t="s">
        <v>733</v>
      </c>
      <c r="F1507" t="s">
        <v>736</v>
      </c>
      <c r="G1507" t="s">
        <v>736</v>
      </c>
      <c r="H1507" t="s">
        <v>64</v>
      </c>
      <c r="I1507">
        <v>31.384466171264648</v>
      </c>
      <c r="J1507" t="str">
        <f t="shared" si="66"/>
        <v>Y</v>
      </c>
      <c r="K1507" t="s">
        <v>733</v>
      </c>
      <c r="L1507" t="s">
        <v>736</v>
      </c>
      <c r="M1507" t="s">
        <v>736</v>
      </c>
      <c r="N1507">
        <v>1</v>
      </c>
    </row>
    <row r="1508" spans="1:14" x14ac:dyDescent="0.3">
      <c r="A1508" t="s">
        <v>441</v>
      </c>
      <c r="B1508" t="s">
        <v>724</v>
      </c>
      <c r="C1508" t="s">
        <v>55</v>
      </c>
      <c r="D1508" t="s">
        <v>735</v>
      </c>
      <c r="E1508" t="s">
        <v>733</v>
      </c>
      <c r="F1508" t="s">
        <v>736</v>
      </c>
      <c r="G1508" t="s">
        <v>736</v>
      </c>
      <c r="H1508" t="s">
        <v>64</v>
      </c>
      <c r="I1508">
        <v>34.881952285766602</v>
      </c>
      <c r="J1508" t="str">
        <f t="shared" si="66"/>
        <v>Y</v>
      </c>
      <c r="K1508" t="s">
        <v>733</v>
      </c>
      <c r="L1508" t="s">
        <v>736</v>
      </c>
      <c r="M1508" t="s">
        <v>736</v>
      </c>
      <c r="N1508">
        <v>1</v>
      </c>
    </row>
    <row r="1509" spans="1:14" x14ac:dyDescent="0.3">
      <c r="A1509" t="s">
        <v>481</v>
      </c>
      <c r="B1509" t="s">
        <v>725</v>
      </c>
      <c r="C1509" t="s">
        <v>45</v>
      </c>
      <c r="D1509" t="s">
        <v>735</v>
      </c>
      <c r="E1509" t="s">
        <v>733</v>
      </c>
      <c r="F1509" t="s">
        <v>736</v>
      </c>
      <c r="G1509" t="s">
        <v>736</v>
      </c>
      <c r="H1509" t="s">
        <v>64</v>
      </c>
      <c r="I1509">
        <v>34.519374847412109</v>
      </c>
      <c r="J1509" t="str">
        <f t="shared" si="66"/>
        <v>Y</v>
      </c>
      <c r="K1509" t="s">
        <v>733</v>
      </c>
      <c r="L1509" t="s">
        <v>736</v>
      </c>
      <c r="M1509" t="s">
        <v>736</v>
      </c>
      <c r="N1509">
        <v>1</v>
      </c>
    </row>
    <row r="1510" spans="1:14" x14ac:dyDescent="0.3">
      <c r="A1510" t="s">
        <v>512</v>
      </c>
      <c r="B1510" t="s">
        <v>725</v>
      </c>
      <c r="C1510" t="s">
        <v>60</v>
      </c>
      <c r="D1510" t="s">
        <v>735</v>
      </c>
      <c r="E1510" t="s">
        <v>733</v>
      </c>
      <c r="F1510" t="s">
        <v>736</v>
      </c>
      <c r="G1510" t="s">
        <v>736</v>
      </c>
      <c r="H1510" t="s">
        <v>64</v>
      </c>
      <c r="I1510">
        <v>34.352800369262695</v>
      </c>
      <c r="J1510" t="str">
        <f t="shared" si="66"/>
        <v>Y</v>
      </c>
      <c r="K1510" t="s">
        <v>733</v>
      </c>
      <c r="L1510" t="s">
        <v>736</v>
      </c>
      <c r="M1510" t="s">
        <v>736</v>
      </c>
      <c r="N1510">
        <v>1</v>
      </c>
    </row>
    <row r="1511" spans="1:14" x14ac:dyDescent="0.3">
      <c r="A1511" t="s">
        <v>523</v>
      </c>
      <c r="B1511" t="s">
        <v>725</v>
      </c>
      <c r="C1511" t="s">
        <v>60</v>
      </c>
      <c r="D1511" t="s">
        <v>735</v>
      </c>
      <c r="E1511" t="s">
        <v>733</v>
      </c>
      <c r="F1511" t="s">
        <v>736</v>
      </c>
      <c r="G1511" t="s">
        <v>736</v>
      </c>
      <c r="H1511" t="s">
        <v>64</v>
      </c>
      <c r="I1511">
        <v>34.550180435180664</v>
      </c>
      <c r="J1511" t="str">
        <f t="shared" si="66"/>
        <v>Y</v>
      </c>
      <c r="K1511" t="s">
        <v>733</v>
      </c>
      <c r="L1511" t="s">
        <v>736</v>
      </c>
      <c r="M1511" t="s">
        <v>736</v>
      </c>
      <c r="N1511">
        <v>1</v>
      </c>
    </row>
    <row r="1512" spans="1:14" x14ac:dyDescent="0.3">
      <c r="A1512" t="s">
        <v>13</v>
      </c>
      <c r="B1512" t="s">
        <v>37</v>
      </c>
      <c r="C1512" t="s">
        <v>13</v>
      </c>
      <c r="D1512" t="s">
        <v>736</v>
      </c>
      <c r="E1512" t="s">
        <v>64</v>
      </c>
      <c r="F1512">
        <v>5</v>
      </c>
      <c r="G1512" t="str">
        <f t="shared" ref="G1512:G1543" si="67">IF(F1512 &gt; 25,"Y","N")</f>
        <v>N</v>
      </c>
      <c r="H1512" t="s">
        <v>733</v>
      </c>
      <c r="I1512" t="s">
        <v>736</v>
      </c>
      <c r="J1512" t="s">
        <v>736</v>
      </c>
      <c r="K1512" t="s">
        <v>736</v>
      </c>
      <c r="L1512" t="s">
        <v>736</v>
      </c>
      <c r="M1512" t="s">
        <v>736</v>
      </c>
      <c r="N1512">
        <v>0</v>
      </c>
    </row>
    <row r="1513" spans="1:14" x14ac:dyDescent="0.3">
      <c r="A1513" t="s">
        <v>13</v>
      </c>
      <c r="B1513" t="s">
        <v>37</v>
      </c>
      <c r="C1513" t="s">
        <v>13</v>
      </c>
      <c r="D1513" t="s">
        <v>736</v>
      </c>
      <c r="E1513" t="s">
        <v>64</v>
      </c>
      <c r="F1513">
        <v>2</v>
      </c>
      <c r="G1513" t="str">
        <f t="shared" si="67"/>
        <v>N</v>
      </c>
      <c r="H1513" t="s">
        <v>733</v>
      </c>
      <c r="I1513" t="s">
        <v>736</v>
      </c>
      <c r="J1513" t="s">
        <v>736</v>
      </c>
      <c r="K1513" t="s">
        <v>736</v>
      </c>
      <c r="L1513" t="s">
        <v>736</v>
      </c>
      <c r="M1513" t="s">
        <v>736</v>
      </c>
      <c r="N1513">
        <v>0</v>
      </c>
    </row>
    <row r="1514" spans="1:14" x14ac:dyDescent="0.3">
      <c r="A1514" t="s">
        <v>13</v>
      </c>
      <c r="B1514" t="s">
        <v>37</v>
      </c>
      <c r="C1514" t="s">
        <v>13</v>
      </c>
      <c r="D1514" t="s">
        <v>736</v>
      </c>
      <c r="E1514" t="s">
        <v>64</v>
      </c>
      <c r="F1514">
        <v>1</v>
      </c>
      <c r="G1514" t="str">
        <f t="shared" si="67"/>
        <v>N</v>
      </c>
      <c r="H1514" t="s">
        <v>733</v>
      </c>
      <c r="I1514" t="s">
        <v>736</v>
      </c>
      <c r="J1514" t="s">
        <v>736</v>
      </c>
      <c r="K1514" t="s">
        <v>736</v>
      </c>
      <c r="L1514" t="s">
        <v>736</v>
      </c>
      <c r="M1514" t="s">
        <v>736</v>
      </c>
      <c r="N1514">
        <v>0</v>
      </c>
    </row>
    <row r="1515" spans="1:14" x14ac:dyDescent="0.3">
      <c r="A1515" t="s">
        <v>13</v>
      </c>
      <c r="B1515" t="s">
        <v>37</v>
      </c>
      <c r="C1515" t="s">
        <v>13</v>
      </c>
      <c r="D1515" t="s">
        <v>736</v>
      </c>
      <c r="E1515" t="s">
        <v>64</v>
      </c>
      <c r="F1515">
        <v>2</v>
      </c>
      <c r="G1515" t="str">
        <f t="shared" si="67"/>
        <v>N</v>
      </c>
      <c r="H1515" t="s">
        <v>733</v>
      </c>
      <c r="I1515" t="s">
        <v>736</v>
      </c>
      <c r="J1515" t="s">
        <v>736</v>
      </c>
      <c r="K1515" t="s">
        <v>736</v>
      </c>
      <c r="L1515" t="s">
        <v>736</v>
      </c>
      <c r="M1515" t="s">
        <v>736</v>
      </c>
      <c r="N1515">
        <v>0</v>
      </c>
    </row>
    <row r="1516" spans="1:14" x14ac:dyDescent="0.3">
      <c r="A1516" t="s">
        <v>13</v>
      </c>
      <c r="B1516" t="s">
        <v>37</v>
      </c>
      <c r="C1516" t="s">
        <v>13</v>
      </c>
      <c r="D1516" t="s">
        <v>736</v>
      </c>
      <c r="E1516" t="s">
        <v>64</v>
      </c>
      <c r="F1516">
        <v>2</v>
      </c>
      <c r="G1516" t="str">
        <f t="shared" si="67"/>
        <v>N</v>
      </c>
      <c r="H1516" t="s">
        <v>733</v>
      </c>
      <c r="I1516" t="s">
        <v>736</v>
      </c>
      <c r="J1516" t="s">
        <v>736</v>
      </c>
      <c r="K1516" t="s">
        <v>736</v>
      </c>
      <c r="L1516" t="s">
        <v>736</v>
      </c>
      <c r="M1516" t="s">
        <v>736</v>
      </c>
      <c r="N1516">
        <v>0</v>
      </c>
    </row>
    <row r="1517" spans="1:14" x14ac:dyDescent="0.3">
      <c r="A1517" t="s">
        <v>13</v>
      </c>
      <c r="B1517" t="s">
        <v>37</v>
      </c>
      <c r="C1517" t="s">
        <v>13</v>
      </c>
      <c r="D1517" t="s">
        <v>736</v>
      </c>
      <c r="E1517" t="s">
        <v>64</v>
      </c>
      <c r="F1517">
        <v>4</v>
      </c>
      <c r="G1517" t="str">
        <f t="shared" si="67"/>
        <v>N</v>
      </c>
      <c r="H1517" t="s">
        <v>733</v>
      </c>
      <c r="I1517" t="s">
        <v>736</v>
      </c>
      <c r="J1517" t="s">
        <v>736</v>
      </c>
      <c r="K1517" t="s">
        <v>736</v>
      </c>
      <c r="L1517" t="s">
        <v>736</v>
      </c>
      <c r="M1517" t="s">
        <v>736</v>
      </c>
      <c r="N1517">
        <v>0</v>
      </c>
    </row>
    <row r="1518" spans="1:14" x14ac:dyDescent="0.3">
      <c r="A1518" t="s">
        <v>13</v>
      </c>
      <c r="B1518" t="s">
        <v>37</v>
      </c>
      <c r="C1518" t="s">
        <v>13</v>
      </c>
      <c r="D1518" t="s">
        <v>736</v>
      </c>
      <c r="E1518" t="s">
        <v>64</v>
      </c>
      <c r="F1518">
        <v>1</v>
      </c>
      <c r="G1518" t="str">
        <f t="shared" si="67"/>
        <v>N</v>
      </c>
      <c r="H1518" t="s">
        <v>733</v>
      </c>
      <c r="I1518" t="s">
        <v>736</v>
      </c>
      <c r="J1518" t="s">
        <v>736</v>
      </c>
      <c r="K1518" t="s">
        <v>736</v>
      </c>
      <c r="L1518" t="s">
        <v>736</v>
      </c>
      <c r="M1518" t="s">
        <v>736</v>
      </c>
      <c r="N1518">
        <v>0</v>
      </c>
    </row>
    <row r="1519" spans="1:14" x14ac:dyDescent="0.3">
      <c r="A1519" t="s">
        <v>13</v>
      </c>
      <c r="B1519" t="s">
        <v>37</v>
      </c>
      <c r="C1519" t="s">
        <v>13</v>
      </c>
      <c r="D1519" t="s">
        <v>736</v>
      </c>
      <c r="E1519" t="s">
        <v>64</v>
      </c>
      <c r="F1519">
        <v>2</v>
      </c>
      <c r="G1519" t="str">
        <f t="shared" si="67"/>
        <v>N</v>
      </c>
      <c r="H1519" t="s">
        <v>733</v>
      </c>
      <c r="I1519" t="s">
        <v>736</v>
      </c>
      <c r="J1519" t="s">
        <v>736</v>
      </c>
      <c r="K1519" t="s">
        <v>736</v>
      </c>
      <c r="L1519" t="s">
        <v>736</v>
      </c>
      <c r="M1519" t="s">
        <v>736</v>
      </c>
      <c r="N1519">
        <v>0</v>
      </c>
    </row>
    <row r="1520" spans="1:14" x14ac:dyDescent="0.3">
      <c r="A1520" t="s">
        <v>13</v>
      </c>
      <c r="B1520" t="s">
        <v>37</v>
      </c>
      <c r="C1520" t="s">
        <v>13</v>
      </c>
      <c r="D1520" t="s">
        <v>736</v>
      </c>
      <c r="E1520" t="s">
        <v>64</v>
      </c>
      <c r="F1520">
        <v>0</v>
      </c>
      <c r="G1520" t="str">
        <f t="shared" si="67"/>
        <v>N</v>
      </c>
      <c r="H1520" t="s">
        <v>733</v>
      </c>
      <c r="I1520" t="s">
        <v>736</v>
      </c>
      <c r="J1520" t="s">
        <v>736</v>
      </c>
      <c r="K1520" t="s">
        <v>736</v>
      </c>
      <c r="L1520" t="s">
        <v>736</v>
      </c>
      <c r="M1520" t="s">
        <v>736</v>
      </c>
      <c r="N1520">
        <v>0</v>
      </c>
    </row>
    <row r="1521" spans="1:14" x14ac:dyDescent="0.3">
      <c r="A1521" t="s">
        <v>13</v>
      </c>
      <c r="B1521" t="s">
        <v>37</v>
      </c>
      <c r="C1521" t="s">
        <v>13</v>
      </c>
      <c r="D1521" t="s">
        <v>736</v>
      </c>
      <c r="E1521" t="s">
        <v>64</v>
      </c>
      <c r="F1521">
        <v>0</v>
      </c>
      <c r="G1521" t="str">
        <f t="shared" si="67"/>
        <v>N</v>
      </c>
      <c r="H1521" t="s">
        <v>733</v>
      </c>
      <c r="I1521" t="s">
        <v>736</v>
      </c>
      <c r="J1521" t="s">
        <v>736</v>
      </c>
      <c r="K1521" t="s">
        <v>736</v>
      </c>
      <c r="L1521" t="s">
        <v>736</v>
      </c>
      <c r="M1521" t="s">
        <v>736</v>
      </c>
      <c r="N1521">
        <v>0</v>
      </c>
    </row>
    <row r="1522" spans="1:14" x14ac:dyDescent="0.3">
      <c r="A1522" t="s">
        <v>13</v>
      </c>
      <c r="B1522" t="s">
        <v>37</v>
      </c>
      <c r="C1522" t="s">
        <v>13</v>
      </c>
      <c r="D1522" t="s">
        <v>736</v>
      </c>
      <c r="E1522" t="s">
        <v>64</v>
      </c>
      <c r="F1522">
        <v>0</v>
      </c>
      <c r="G1522" t="str">
        <f t="shared" si="67"/>
        <v>N</v>
      </c>
      <c r="H1522" t="s">
        <v>733</v>
      </c>
      <c r="I1522" t="s">
        <v>736</v>
      </c>
      <c r="J1522" t="s">
        <v>736</v>
      </c>
      <c r="K1522" t="s">
        <v>736</v>
      </c>
      <c r="L1522" t="s">
        <v>736</v>
      </c>
      <c r="M1522" t="s">
        <v>736</v>
      </c>
      <c r="N1522">
        <v>0</v>
      </c>
    </row>
    <row r="1523" spans="1:14" x14ac:dyDescent="0.3">
      <c r="A1523" t="s">
        <v>13</v>
      </c>
      <c r="B1523" t="s">
        <v>37</v>
      </c>
      <c r="C1523" t="s">
        <v>13</v>
      </c>
      <c r="D1523" t="s">
        <v>736</v>
      </c>
      <c r="E1523" t="s">
        <v>64</v>
      </c>
      <c r="F1523">
        <v>0</v>
      </c>
      <c r="G1523" t="str">
        <f t="shared" si="67"/>
        <v>N</v>
      </c>
      <c r="H1523" t="s">
        <v>733</v>
      </c>
      <c r="I1523" t="s">
        <v>736</v>
      </c>
      <c r="J1523" t="s">
        <v>736</v>
      </c>
      <c r="K1523" t="s">
        <v>736</v>
      </c>
      <c r="L1523" t="s">
        <v>736</v>
      </c>
      <c r="M1523" t="s">
        <v>736</v>
      </c>
      <c r="N1523">
        <v>0</v>
      </c>
    </row>
    <row r="1524" spans="1:14" x14ac:dyDescent="0.3">
      <c r="A1524" t="s">
        <v>13</v>
      </c>
      <c r="B1524" t="s">
        <v>37</v>
      </c>
      <c r="C1524" t="s">
        <v>13</v>
      </c>
      <c r="D1524" t="s">
        <v>736</v>
      </c>
      <c r="E1524" t="s">
        <v>64</v>
      </c>
      <c r="F1524">
        <v>0</v>
      </c>
      <c r="G1524" t="str">
        <f t="shared" si="67"/>
        <v>N</v>
      </c>
      <c r="H1524" t="s">
        <v>733</v>
      </c>
      <c r="I1524" t="s">
        <v>736</v>
      </c>
      <c r="J1524" t="s">
        <v>736</v>
      </c>
      <c r="K1524" t="s">
        <v>736</v>
      </c>
      <c r="L1524" t="s">
        <v>736</v>
      </c>
      <c r="M1524" t="s">
        <v>736</v>
      </c>
      <c r="N1524">
        <v>0</v>
      </c>
    </row>
    <row r="1525" spans="1:14" x14ac:dyDescent="0.3">
      <c r="A1525" t="s">
        <v>13</v>
      </c>
      <c r="B1525" t="s">
        <v>37</v>
      </c>
      <c r="C1525" t="s">
        <v>13</v>
      </c>
      <c r="D1525" t="s">
        <v>736</v>
      </c>
      <c r="E1525" t="s">
        <v>64</v>
      </c>
      <c r="F1525">
        <v>0</v>
      </c>
      <c r="G1525" t="str">
        <f t="shared" si="67"/>
        <v>N</v>
      </c>
      <c r="H1525" t="s">
        <v>733</v>
      </c>
      <c r="I1525" t="s">
        <v>736</v>
      </c>
      <c r="J1525" t="s">
        <v>736</v>
      </c>
      <c r="K1525" t="s">
        <v>736</v>
      </c>
      <c r="L1525" t="s">
        <v>736</v>
      </c>
      <c r="M1525" t="s">
        <v>736</v>
      </c>
      <c r="N1525">
        <v>0</v>
      </c>
    </row>
    <row r="1526" spans="1:14" x14ac:dyDescent="0.3">
      <c r="A1526" t="s">
        <v>13</v>
      </c>
      <c r="B1526" t="s">
        <v>37</v>
      </c>
      <c r="C1526" t="s">
        <v>13</v>
      </c>
      <c r="D1526" t="s">
        <v>736</v>
      </c>
      <c r="E1526" t="s">
        <v>64</v>
      </c>
      <c r="F1526">
        <v>0</v>
      </c>
      <c r="G1526" t="str">
        <f t="shared" si="67"/>
        <v>N</v>
      </c>
      <c r="H1526" t="s">
        <v>733</v>
      </c>
      <c r="I1526" t="s">
        <v>736</v>
      </c>
      <c r="J1526" t="s">
        <v>736</v>
      </c>
      <c r="K1526" t="s">
        <v>736</v>
      </c>
      <c r="L1526" t="s">
        <v>736</v>
      </c>
      <c r="M1526" t="s">
        <v>736</v>
      </c>
      <c r="N1526">
        <v>0</v>
      </c>
    </row>
    <row r="1527" spans="1:14" x14ac:dyDescent="0.3">
      <c r="A1527" t="s">
        <v>13</v>
      </c>
      <c r="B1527" t="s">
        <v>37</v>
      </c>
      <c r="C1527" t="s">
        <v>13</v>
      </c>
      <c r="D1527" t="s">
        <v>736</v>
      </c>
      <c r="E1527" t="s">
        <v>64</v>
      </c>
      <c r="F1527">
        <v>0</v>
      </c>
      <c r="G1527" t="str">
        <f t="shared" si="67"/>
        <v>N</v>
      </c>
      <c r="H1527" t="s">
        <v>733</v>
      </c>
      <c r="I1527" t="s">
        <v>736</v>
      </c>
      <c r="J1527" t="s">
        <v>736</v>
      </c>
      <c r="K1527" t="s">
        <v>736</v>
      </c>
      <c r="L1527" t="s">
        <v>736</v>
      </c>
      <c r="M1527" t="s">
        <v>736</v>
      </c>
      <c r="N1527">
        <v>0</v>
      </c>
    </row>
    <row r="1528" spans="1:14" x14ac:dyDescent="0.3">
      <c r="A1528" t="s">
        <v>13</v>
      </c>
      <c r="B1528" t="s">
        <v>37</v>
      </c>
      <c r="C1528" t="s">
        <v>13</v>
      </c>
      <c r="D1528" t="s">
        <v>736</v>
      </c>
      <c r="E1528" t="s">
        <v>64</v>
      </c>
      <c r="F1528">
        <v>0</v>
      </c>
      <c r="G1528" t="str">
        <f t="shared" si="67"/>
        <v>N</v>
      </c>
      <c r="H1528" t="s">
        <v>733</v>
      </c>
      <c r="I1528" t="s">
        <v>736</v>
      </c>
      <c r="J1528" t="s">
        <v>736</v>
      </c>
      <c r="K1528" t="s">
        <v>736</v>
      </c>
      <c r="L1528" t="s">
        <v>736</v>
      </c>
      <c r="M1528" t="s">
        <v>736</v>
      </c>
      <c r="N1528">
        <v>0</v>
      </c>
    </row>
    <row r="1529" spans="1:14" x14ac:dyDescent="0.3">
      <c r="A1529" t="s">
        <v>13</v>
      </c>
      <c r="B1529" t="s">
        <v>37</v>
      </c>
      <c r="C1529" t="s">
        <v>13</v>
      </c>
      <c r="D1529" t="s">
        <v>736</v>
      </c>
      <c r="E1529" t="s">
        <v>64</v>
      </c>
      <c r="F1529">
        <v>0</v>
      </c>
      <c r="G1529" t="str">
        <f t="shared" si="67"/>
        <v>N</v>
      </c>
      <c r="H1529" t="s">
        <v>733</v>
      </c>
      <c r="I1529" t="s">
        <v>736</v>
      </c>
      <c r="J1529" t="s">
        <v>736</v>
      </c>
      <c r="K1529" t="s">
        <v>736</v>
      </c>
      <c r="L1529" t="s">
        <v>736</v>
      </c>
      <c r="M1529" t="s">
        <v>736</v>
      </c>
      <c r="N1529">
        <v>0</v>
      </c>
    </row>
    <row r="1530" spans="1:14" x14ac:dyDescent="0.3">
      <c r="A1530" t="s">
        <v>1597</v>
      </c>
      <c r="B1530" t="s">
        <v>38</v>
      </c>
      <c r="C1530" t="s">
        <v>45</v>
      </c>
      <c r="D1530" t="s">
        <v>40</v>
      </c>
      <c r="E1530" t="s">
        <v>64</v>
      </c>
      <c r="F1530">
        <v>2</v>
      </c>
      <c r="G1530" t="str">
        <f t="shared" si="67"/>
        <v>N</v>
      </c>
      <c r="H1530" t="s">
        <v>733</v>
      </c>
      <c r="I1530" t="s">
        <v>736</v>
      </c>
      <c r="J1530" t="s">
        <v>736</v>
      </c>
      <c r="K1530" t="s">
        <v>733</v>
      </c>
      <c r="L1530" t="s">
        <v>736</v>
      </c>
      <c r="M1530" t="s">
        <v>736</v>
      </c>
      <c r="N1530">
        <v>0</v>
      </c>
    </row>
    <row r="1531" spans="1:14" x14ac:dyDescent="0.3">
      <c r="A1531" t="s">
        <v>1598</v>
      </c>
      <c r="B1531" t="s">
        <v>38</v>
      </c>
      <c r="C1531" t="s">
        <v>45</v>
      </c>
      <c r="D1531" t="s">
        <v>40</v>
      </c>
      <c r="E1531" t="s">
        <v>64</v>
      </c>
      <c r="F1531">
        <v>1</v>
      </c>
      <c r="G1531" t="str">
        <f t="shared" si="67"/>
        <v>N</v>
      </c>
      <c r="H1531" t="s">
        <v>733</v>
      </c>
      <c r="I1531" t="s">
        <v>736</v>
      </c>
      <c r="J1531" t="s">
        <v>736</v>
      </c>
      <c r="K1531" t="s">
        <v>733</v>
      </c>
      <c r="L1531" t="s">
        <v>736</v>
      </c>
      <c r="M1531" t="s">
        <v>736</v>
      </c>
      <c r="N1531">
        <v>0</v>
      </c>
    </row>
    <row r="1532" spans="1:14" x14ac:dyDescent="0.3">
      <c r="A1532" t="s">
        <v>1526</v>
      </c>
      <c r="B1532" t="s">
        <v>38</v>
      </c>
      <c r="C1532" t="s">
        <v>45</v>
      </c>
      <c r="D1532" t="s">
        <v>40</v>
      </c>
      <c r="E1532" t="s">
        <v>64</v>
      </c>
      <c r="F1532">
        <v>1</v>
      </c>
      <c r="G1532" t="str">
        <f t="shared" si="67"/>
        <v>N</v>
      </c>
      <c r="H1532" t="s">
        <v>733</v>
      </c>
      <c r="I1532" t="s">
        <v>736</v>
      </c>
      <c r="J1532" t="s">
        <v>736</v>
      </c>
      <c r="K1532" t="s">
        <v>733</v>
      </c>
      <c r="L1532" t="s">
        <v>736</v>
      </c>
      <c r="M1532" t="s">
        <v>736</v>
      </c>
      <c r="N1532">
        <v>0</v>
      </c>
    </row>
    <row r="1533" spans="1:14" x14ac:dyDescent="0.3">
      <c r="A1533" t="s">
        <v>1527</v>
      </c>
      <c r="B1533" t="s">
        <v>38</v>
      </c>
      <c r="C1533" t="s">
        <v>45</v>
      </c>
      <c r="D1533" t="s">
        <v>40</v>
      </c>
      <c r="E1533" t="s">
        <v>64</v>
      </c>
      <c r="F1533">
        <v>0</v>
      </c>
      <c r="G1533" t="str">
        <f t="shared" si="67"/>
        <v>N</v>
      </c>
      <c r="H1533" t="s">
        <v>733</v>
      </c>
      <c r="I1533" t="s">
        <v>736</v>
      </c>
      <c r="J1533" t="s">
        <v>736</v>
      </c>
      <c r="K1533" t="s">
        <v>733</v>
      </c>
      <c r="L1533" t="s">
        <v>736</v>
      </c>
      <c r="M1533" t="s">
        <v>736</v>
      </c>
      <c r="N1533">
        <v>0</v>
      </c>
    </row>
    <row r="1534" spans="1:14" x14ac:dyDescent="0.3">
      <c r="A1534" t="s">
        <v>1528</v>
      </c>
      <c r="B1534" t="s">
        <v>38</v>
      </c>
      <c r="C1534" t="s">
        <v>45</v>
      </c>
      <c r="D1534" t="s">
        <v>40</v>
      </c>
      <c r="E1534" t="s">
        <v>64</v>
      </c>
      <c r="F1534">
        <v>0</v>
      </c>
      <c r="G1534" t="str">
        <f t="shared" si="67"/>
        <v>N</v>
      </c>
      <c r="H1534" t="s">
        <v>733</v>
      </c>
      <c r="I1534" t="s">
        <v>736</v>
      </c>
      <c r="J1534" t="s">
        <v>736</v>
      </c>
      <c r="K1534" t="s">
        <v>733</v>
      </c>
      <c r="L1534" t="s">
        <v>736</v>
      </c>
      <c r="M1534" t="s">
        <v>736</v>
      </c>
      <c r="N1534">
        <v>0</v>
      </c>
    </row>
    <row r="1535" spans="1:14" x14ac:dyDescent="0.3">
      <c r="A1535" t="s">
        <v>1529</v>
      </c>
      <c r="B1535" t="s">
        <v>38</v>
      </c>
      <c r="C1535" t="s">
        <v>45</v>
      </c>
      <c r="D1535" t="s">
        <v>40</v>
      </c>
      <c r="E1535" t="s">
        <v>64</v>
      </c>
      <c r="F1535">
        <v>0</v>
      </c>
      <c r="G1535" t="str">
        <f t="shared" si="67"/>
        <v>N</v>
      </c>
      <c r="H1535" t="s">
        <v>733</v>
      </c>
      <c r="I1535" t="s">
        <v>736</v>
      </c>
      <c r="J1535" t="s">
        <v>736</v>
      </c>
      <c r="K1535" t="s">
        <v>733</v>
      </c>
      <c r="L1535" t="s">
        <v>736</v>
      </c>
      <c r="M1535" t="s">
        <v>736</v>
      </c>
      <c r="N1535">
        <v>0</v>
      </c>
    </row>
    <row r="1536" spans="1:14" x14ac:dyDescent="0.3">
      <c r="A1536" t="s">
        <v>1563</v>
      </c>
      <c r="B1536" t="s">
        <v>38</v>
      </c>
      <c r="C1536" t="s">
        <v>47</v>
      </c>
      <c r="D1536" t="s">
        <v>40</v>
      </c>
      <c r="E1536" t="s">
        <v>64</v>
      </c>
      <c r="F1536">
        <v>4</v>
      </c>
      <c r="G1536" t="str">
        <f t="shared" si="67"/>
        <v>N</v>
      </c>
      <c r="H1536" t="s">
        <v>733</v>
      </c>
      <c r="I1536" t="s">
        <v>736</v>
      </c>
      <c r="J1536" t="s">
        <v>736</v>
      </c>
      <c r="K1536" t="s">
        <v>733</v>
      </c>
      <c r="L1536" t="s">
        <v>736</v>
      </c>
      <c r="M1536" t="s">
        <v>736</v>
      </c>
      <c r="N1536">
        <v>0</v>
      </c>
    </row>
    <row r="1537" spans="1:14" x14ac:dyDescent="0.3">
      <c r="A1537" t="s">
        <v>1564</v>
      </c>
      <c r="B1537" t="s">
        <v>38</v>
      </c>
      <c r="C1537" t="s">
        <v>47</v>
      </c>
      <c r="D1537" t="s">
        <v>40</v>
      </c>
      <c r="E1537" t="s">
        <v>64</v>
      </c>
      <c r="F1537">
        <v>0</v>
      </c>
      <c r="G1537" t="str">
        <f t="shared" si="67"/>
        <v>N</v>
      </c>
      <c r="H1537" t="s">
        <v>733</v>
      </c>
      <c r="I1537" t="s">
        <v>736</v>
      </c>
      <c r="J1537" t="s">
        <v>736</v>
      </c>
      <c r="K1537" t="s">
        <v>733</v>
      </c>
      <c r="L1537" t="s">
        <v>736</v>
      </c>
      <c r="M1537" t="s">
        <v>736</v>
      </c>
      <c r="N1537">
        <v>0</v>
      </c>
    </row>
    <row r="1538" spans="1:14" x14ac:dyDescent="0.3">
      <c r="A1538" t="s">
        <v>1565</v>
      </c>
      <c r="B1538" t="s">
        <v>38</v>
      </c>
      <c r="C1538" t="s">
        <v>47</v>
      </c>
      <c r="D1538" t="s">
        <v>40</v>
      </c>
      <c r="E1538" t="s">
        <v>64</v>
      </c>
      <c r="F1538">
        <v>7</v>
      </c>
      <c r="G1538" t="str">
        <f t="shared" si="67"/>
        <v>N</v>
      </c>
      <c r="H1538" t="s">
        <v>733</v>
      </c>
      <c r="I1538" t="s">
        <v>736</v>
      </c>
      <c r="J1538" t="s">
        <v>736</v>
      </c>
      <c r="K1538" t="s">
        <v>733</v>
      </c>
      <c r="L1538" t="s">
        <v>736</v>
      </c>
      <c r="M1538" t="s">
        <v>736</v>
      </c>
      <c r="N1538">
        <v>0</v>
      </c>
    </row>
    <row r="1539" spans="1:14" x14ac:dyDescent="0.3">
      <c r="A1539" t="s">
        <v>1566</v>
      </c>
      <c r="B1539" t="s">
        <v>38</v>
      </c>
      <c r="C1539" t="s">
        <v>47</v>
      </c>
      <c r="D1539" t="s">
        <v>40</v>
      </c>
      <c r="E1539" t="s">
        <v>64</v>
      </c>
      <c r="F1539">
        <v>3</v>
      </c>
      <c r="G1539" t="str">
        <f t="shared" si="67"/>
        <v>N</v>
      </c>
      <c r="H1539" t="s">
        <v>733</v>
      </c>
      <c r="I1539" t="s">
        <v>736</v>
      </c>
      <c r="J1539" t="s">
        <v>736</v>
      </c>
      <c r="K1539" t="s">
        <v>733</v>
      </c>
      <c r="L1539" t="s">
        <v>736</v>
      </c>
      <c r="M1539" t="s">
        <v>736</v>
      </c>
      <c r="N1539">
        <v>0</v>
      </c>
    </row>
    <row r="1540" spans="1:14" x14ac:dyDescent="0.3">
      <c r="A1540" t="s">
        <v>1567</v>
      </c>
      <c r="B1540" t="s">
        <v>38</v>
      </c>
      <c r="C1540" t="s">
        <v>47</v>
      </c>
      <c r="D1540" t="s">
        <v>40</v>
      </c>
      <c r="E1540" t="s">
        <v>64</v>
      </c>
      <c r="F1540">
        <v>0</v>
      </c>
      <c r="G1540" t="str">
        <f t="shared" si="67"/>
        <v>N</v>
      </c>
      <c r="H1540" t="s">
        <v>733</v>
      </c>
      <c r="I1540" t="s">
        <v>736</v>
      </c>
      <c r="J1540" t="s">
        <v>736</v>
      </c>
      <c r="K1540" t="s">
        <v>733</v>
      </c>
      <c r="L1540" t="s">
        <v>736</v>
      </c>
      <c r="M1540" t="s">
        <v>736</v>
      </c>
      <c r="N1540">
        <v>0</v>
      </c>
    </row>
    <row r="1541" spans="1:14" x14ac:dyDescent="0.3">
      <c r="A1541" t="s">
        <v>1568</v>
      </c>
      <c r="B1541" t="s">
        <v>38</v>
      </c>
      <c r="C1541" t="s">
        <v>47</v>
      </c>
      <c r="D1541" t="s">
        <v>40</v>
      </c>
      <c r="E1541" t="s">
        <v>64</v>
      </c>
      <c r="F1541">
        <v>2</v>
      </c>
      <c r="G1541" t="str">
        <f t="shared" si="67"/>
        <v>N</v>
      </c>
      <c r="H1541" t="s">
        <v>733</v>
      </c>
      <c r="I1541" t="s">
        <v>736</v>
      </c>
      <c r="J1541" t="s">
        <v>736</v>
      </c>
      <c r="K1541" t="s">
        <v>733</v>
      </c>
      <c r="L1541" t="s">
        <v>736</v>
      </c>
      <c r="M1541" t="s">
        <v>736</v>
      </c>
      <c r="N1541">
        <v>0</v>
      </c>
    </row>
    <row r="1542" spans="1:14" x14ac:dyDescent="0.3">
      <c r="A1542" t="s">
        <v>1569</v>
      </c>
      <c r="B1542" t="s">
        <v>38</v>
      </c>
      <c r="C1542" t="s">
        <v>47</v>
      </c>
      <c r="D1542" t="s">
        <v>40</v>
      </c>
      <c r="E1542" t="s">
        <v>64</v>
      </c>
      <c r="F1542">
        <v>1</v>
      </c>
      <c r="G1542" t="str">
        <f t="shared" si="67"/>
        <v>N</v>
      </c>
      <c r="H1542" t="s">
        <v>733</v>
      </c>
      <c r="I1542" t="s">
        <v>736</v>
      </c>
      <c r="J1542" t="s">
        <v>736</v>
      </c>
      <c r="K1542" t="s">
        <v>733</v>
      </c>
      <c r="L1542" t="s">
        <v>736</v>
      </c>
      <c r="M1542" t="s">
        <v>736</v>
      </c>
      <c r="N1542">
        <v>0</v>
      </c>
    </row>
    <row r="1543" spans="1:14" x14ac:dyDescent="0.3">
      <c r="A1543" t="s">
        <v>1570</v>
      </c>
      <c r="B1543" t="s">
        <v>38</v>
      </c>
      <c r="C1543" t="s">
        <v>47</v>
      </c>
      <c r="D1543" t="s">
        <v>40</v>
      </c>
      <c r="E1543" t="s">
        <v>64</v>
      </c>
      <c r="F1543">
        <v>0</v>
      </c>
      <c r="G1543" t="str">
        <f t="shared" si="67"/>
        <v>N</v>
      </c>
      <c r="H1543" t="s">
        <v>733</v>
      </c>
      <c r="I1543" t="s">
        <v>736</v>
      </c>
      <c r="J1543" t="s">
        <v>736</v>
      </c>
      <c r="K1543" t="s">
        <v>733</v>
      </c>
      <c r="L1543" t="s">
        <v>736</v>
      </c>
      <c r="M1543" t="s">
        <v>736</v>
      </c>
      <c r="N1543">
        <v>0</v>
      </c>
    </row>
    <row r="1544" spans="1:14" x14ac:dyDescent="0.3">
      <c r="A1544" t="s">
        <v>1571</v>
      </c>
      <c r="B1544" t="s">
        <v>38</v>
      </c>
      <c r="C1544" t="s">
        <v>47</v>
      </c>
      <c r="D1544" t="s">
        <v>40</v>
      </c>
      <c r="E1544" t="s">
        <v>64</v>
      </c>
      <c r="F1544">
        <v>0</v>
      </c>
      <c r="G1544" t="str">
        <f t="shared" ref="G1544:G1575" si="68">IF(F1544 &gt; 25,"Y","N")</f>
        <v>N</v>
      </c>
      <c r="H1544" t="s">
        <v>733</v>
      </c>
      <c r="I1544" t="s">
        <v>736</v>
      </c>
      <c r="J1544" t="s">
        <v>736</v>
      </c>
      <c r="K1544" t="s">
        <v>733</v>
      </c>
      <c r="L1544" t="s">
        <v>736</v>
      </c>
      <c r="M1544" t="s">
        <v>736</v>
      </c>
      <c r="N1544">
        <v>0</v>
      </c>
    </row>
    <row r="1545" spans="1:14" x14ac:dyDescent="0.3">
      <c r="A1545" t="s">
        <v>1572</v>
      </c>
      <c r="B1545" t="s">
        <v>38</v>
      </c>
      <c r="C1545" t="s">
        <v>47</v>
      </c>
      <c r="D1545" t="s">
        <v>40</v>
      </c>
      <c r="E1545" t="s">
        <v>64</v>
      </c>
      <c r="F1545">
        <v>0</v>
      </c>
      <c r="G1545" t="str">
        <f t="shared" si="68"/>
        <v>N</v>
      </c>
      <c r="H1545" t="s">
        <v>733</v>
      </c>
      <c r="I1545" t="s">
        <v>736</v>
      </c>
      <c r="J1545" t="s">
        <v>736</v>
      </c>
      <c r="K1545" t="s">
        <v>733</v>
      </c>
      <c r="L1545" t="s">
        <v>736</v>
      </c>
      <c r="M1545" t="s">
        <v>736</v>
      </c>
      <c r="N1545">
        <v>0</v>
      </c>
    </row>
    <row r="1546" spans="1:14" x14ac:dyDescent="0.3">
      <c r="A1546" t="s">
        <v>1573</v>
      </c>
      <c r="B1546" t="s">
        <v>38</v>
      </c>
      <c r="C1546" t="s">
        <v>47</v>
      </c>
      <c r="D1546" t="s">
        <v>40</v>
      </c>
      <c r="E1546" t="s">
        <v>64</v>
      </c>
      <c r="F1546">
        <v>0</v>
      </c>
      <c r="G1546" t="str">
        <f t="shared" si="68"/>
        <v>N</v>
      </c>
      <c r="H1546" t="s">
        <v>733</v>
      </c>
      <c r="I1546" t="s">
        <v>736</v>
      </c>
      <c r="J1546" t="s">
        <v>736</v>
      </c>
      <c r="K1546" t="s">
        <v>733</v>
      </c>
      <c r="L1546" t="s">
        <v>736</v>
      </c>
      <c r="M1546" t="s">
        <v>736</v>
      </c>
      <c r="N1546">
        <v>0</v>
      </c>
    </row>
    <row r="1547" spans="1:14" x14ac:dyDescent="0.3">
      <c r="A1547" t="s">
        <v>1574</v>
      </c>
      <c r="B1547" t="s">
        <v>38</v>
      </c>
      <c r="C1547" t="s">
        <v>47</v>
      </c>
      <c r="D1547" t="s">
        <v>40</v>
      </c>
      <c r="E1547" t="s">
        <v>64</v>
      </c>
      <c r="F1547">
        <v>0</v>
      </c>
      <c r="G1547" t="str">
        <f t="shared" si="68"/>
        <v>N</v>
      </c>
      <c r="H1547" t="s">
        <v>733</v>
      </c>
      <c r="I1547" t="s">
        <v>736</v>
      </c>
      <c r="J1547" t="s">
        <v>736</v>
      </c>
      <c r="K1547" t="s">
        <v>733</v>
      </c>
      <c r="L1547" t="s">
        <v>736</v>
      </c>
      <c r="M1547" t="s">
        <v>736</v>
      </c>
      <c r="N1547">
        <v>0</v>
      </c>
    </row>
    <row r="1548" spans="1:14" x14ac:dyDescent="0.3">
      <c r="A1548" t="s">
        <v>1575</v>
      </c>
      <c r="B1548" t="s">
        <v>38</v>
      </c>
      <c r="C1548" t="s">
        <v>47</v>
      </c>
      <c r="D1548" t="s">
        <v>40</v>
      </c>
      <c r="E1548" t="s">
        <v>64</v>
      </c>
      <c r="F1548">
        <v>0</v>
      </c>
      <c r="G1548" t="str">
        <f t="shared" si="68"/>
        <v>N</v>
      </c>
      <c r="H1548" t="s">
        <v>733</v>
      </c>
      <c r="I1548" t="s">
        <v>736</v>
      </c>
      <c r="J1548" t="s">
        <v>736</v>
      </c>
      <c r="K1548" t="s">
        <v>733</v>
      </c>
      <c r="L1548" t="s">
        <v>736</v>
      </c>
      <c r="M1548" t="s">
        <v>736</v>
      </c>
      <c r="N1548">
        <v>0</v>
      </c>
    </row>
    <row r="1549" spans="1:14" x14ac:dyDescent="0.3">
      <c r="A1549" t="s">
        <v>1576</v>
      </c>
      <c r="B1549" t="s">
        <v>38</v>
      </c>
      <c r="C1549" t="s">
        <v>47</v>
      </c>
      <c r="D1549" t="s">
        <v>40</v>
      </c>
      <c r="E1549" t="s">
        <v>64</v>
      </c>
      <c r="F1549">
        <v>6</v>
      </c>
      <c r="G1549" t="str">
        <f t="shared" si="68"/>
        <v>N</v>
      </c>
      <c r="H1549" t="s">
        <v>733</v>
      </c>
      <c r="I1549" t="s">
        <v>736</v>
      </c>
      <c r="J1549" t="s">
        <v>736</v>
      </c>
      <c r="K1549" t="s">
        <v>733</v>
      </c>
      <c r="L1549" t="s">
        <v>736</v>
      </c>
      <c r="M1549" t="s">
        <v>736</v>
      </c>
      <c r="N1549">
        <v>0</v>
      </c>
    </row>
    <row r="1550" spans="1:14" x14ac:dyDescent="0.3">
      <c r="A1550" t="s">
        <v>1577</v>
      </c>
      <c r="B1550" t="s">
        <v>38</v>
      </c>
      <c r="C1550" t="s">
        <v>47</v>
      </c>
      <c r="D1550" t="s">
        <v>40</v>
      </c>
      <c r="E1550" t="s">
        <v>64</v>
      </c>
      <c r="F1550">
        <v>0</v>
      </c>
      <c r="G1550" t="str">
        <f t="shared" si="68"/>
        <v>N</v>
      </c>
      <c r="H1550" t="s">
        <v>733</v>
      </c>
      <c r="I1550" t="s">
        <v>736</v>
      </c>
      <c r="J1550" t="s">
        <v>736</v>
      </c>
      <c r="K1550" t="s">
        <v>733</v>
      </c>
      <c r="L1550" t="s">
        <v>736</v>
      </c>
      <c r="M1550" t="s">
        <v>736</v>
      </c>
      <c r="N1550">
        <v>0</v>
      </c>
    </row>
    <row r="1551" spans="1:14" x14ac:dyDescent="0.3">
      <c r="A1551" t="s">
        <v>1578</v>
      </c>
      <c r="B1551" t="s">
        <v>38</v>
      </c>
      <c r="C1551" t="s">
        <v>47</v>
      </c>
      <c r="D1551" t="s">
        <v>40</v>
      </c>
      <c r="E1551" t="s">
        <v>64</v>
      </c>
      <c r="F1551">
        <v>4</v>
      </c>
      <c r="G1551" t="str">
        <f t="shared" si="68"/>
        <v>N</v>
      </c>
      <c r="H1551" t="s">
        <v>733</v>
      </c>
      <c r="I1551" t="s">
        <v>736</v>
      </c>
      <c r="J1551" t="s">
        <v>736</v>
      </c>
      <c r="K1551" t="s">
        <v>733</v>
      </c>
      <c r="L1551" t="s">
        <v>736</v>
      </c>
      <c r="M1551" t="s">
        <v>736</v>
      </c>
      <c r="N1551">
        <v>0</v>
      </c>
    </row>
    <row r="1552" spans="1:14" x14ac:dyDescent="0.3">
      <c r="A1552" t="s">
        <v>1579</v>
      </c>
      <c r="B1552" t="s">
        <v>38</v>
      </c>
      <c r="C1552" t="s">
        <v>47</v>
      </c>
      <c r="D1552" t="s">
        <v>40</v>
      </c>
      <c r="E1552" t="s">
        <v>64</v>
      </c>
      <c r="F1552">
        <v>0</v>
      </c>
      <c r="G1552" t="str">
        <f t="shared" si="68"/>
        <v>N</v>
      </c>
      <c r="H1552" t="s">
        <v>733</v>
      </c>
      <c r="I1552" t="s">
        <v>736</v>
      </c>
      <c r="J1552" t="s">
        <v>736</v>
      </c>
      <c r="K1552" t="s">
        <v>733</v>
      </c>
      <c r="L1552" t="s">
        <v>736</v>
      </c>
      <c r="M1552" t="s">
        <v>736</v>
      </c>
      <c r="N1552">
        <v>0</v>
      </c>
    </row>
    <row r="1553" spans="1:14" x14ac:dyDescent="0.3">
      <c r="A1553" t="s">
        <v>1580</v>
      </c>
      <c r="B1553" t="s">
        <v>38</v>
      </c>
      <c r="C1553" t="s">
        <v>47</v>
      </c>
      <c r="D1553" t="s">
        <v>40</v>
      </c>
      <c r="E1553" t="s">
        <v>64</v>
      </c>
      <c r="F1553">
        <v>0</v>
      </c>
      <c r="G1553" t="str">
        <f t="shared" si="68"/>
        <v>N</v>
      </c>
      <c r="H1553" t="s">
        <v>733</v>
      </c>
      <c r="I1553" t="s">
        <v>736</v>
      </c>
      <c r="J1553" t="s">
        <v>736</v>
      </c>
      <c r="K1553" t="s">
        <v>733</v>
      </c>
      <c r="L1553" t="s">
        <v>736</v>
      </c>
      <c r="M1553" t="s">
        <v>736</v>
      </c>
      <c r="N1553">
        <v>0</v>
      </c>
    </row>
    <row r="1554" spans="1:14" x14ac:dyDescent="0.3">
      <c r="A1554" t="s">
        <v>1581</v>
      </c>
      <c r="B1554" t="s">
        <v>38</v>
      </c>
      <c r="C1554" t="s">
        <v>47</v>
      </c>
      <c r="D1554" t="s">
        <v>40</v>
      </c>
      <c r="E1554" t="s">
        <v>64</v>
      </c>
      <c r="F1554">
        <v>1</v>
      </c>
      <c r="G1554" t="str">
        <f t="shared" si="68"/>
        <v>N</v>
      </c>
      <c r="H1554" t="s">
        <v>733</v>
      </c>
      <c r="I1554" t="s">
        <v>736</v>
      </c>
      <c r="J1554" t="s">
        <v>736</v>
      </c>
      <c r="K1554" t="s">
        <v>733</v>
      </c>
      <c r="L1554" t="s">
        <v>736</v>
      </c>
      <c r="M1554" t="s">
        <v>736</v>
      </c>
      <c r="N1554">
        <v>0</v>
      </c>
    </row>
    <row r="1555" spans="1:14" x14ac:dyDescent="0.3">
      <c r="A1555" t="s">
        <v>1582</v>
      </c>
      <c r="B1555" t="s">
        <v>38</v>
      </c>
      <c r="C1555" t="s">
        <v>47</v>
      </c>
      <c r="D1555" t="s">
        <v>40</v>
      </c>
      <c r="E1555" t="s">
        <v>64</v>
      </c>
      <c r="F1555">
        <v>573</v>
      </c>
      <c r="G1555" t="str">
        <f t="shared" si="68"/>
        <v>Y</v>
      </c>
      <c r="H1555" t="s">
        <v>733</v>
      </c>
      <c r="I1555" t="s">
        <v>736</v>
      </c>
      <c r="J1555" t="s">
        <v>736</v>
      </c>
      <c r="K1555" t="s">
        <v>733</v>
      </c>
      <c r="L1555" t="s">
        <v>736</v>
      </c>
      <c r="M1555" t="s">
        <v>736</v>
      </c>
      <c r="N1555">
        <v>1</v>
      </c>
    </row>
    <row r="1556" spans="1:14" x14ac:dyDescent="0.3">
      <c r="A1556" t="s">
        <v>22</v>
      </c>
      <c r="B1556" t="s">
        <v>37</v>
      </c>
      <c r="C1556" t="s">
        <v>747</v>
      </c>
      <c r="D1556" t="s">
        <v>736</v>
      </c>
      <c r="E1556" t="s">
        <v>64</v>
      </c>
      <c r="F1556">
        <v>54</v>
      </c>
      <c r="G1556" t="str">
        <f t="shared" si="68"/>
        <v>Y</v>
      </c>
      <c r="H1556" t="s">
        <v>733</v>
      </c>
      <c r="I1556" t="s">
        <v>736</v>
      </c>
      <c r="J1556" t="s">
        <v>736</v>
      </c>
      <c r="K1556" t="s">
        <v>736</v>
      </c>
      <c r="L1556" t="s">
        <v>736</v>
      </c>
      <c r="M1556" t="s">
        <v>736</v>
      </c>
      <c r="N1556">
        <v>1</v>
      </c>
    </row>
    <row r="1557" spans="1:14" x14ac:dyDescent="0.3">
      <c r="A1557" t="s">
        <v>22</v>
      </c>
      <c r="B1557" t="s">
        <v>37</v>
      </c>
      <c r="C1557" t="s">
        <v>747</v>
      </c>
      <c r="D1557" t="s">
        <v>736</v>
      </c>
      <c r="E1557" t="s">
        <v>64</v>
      </c>
      <c r="F1557">
        <v>40</v>
      </c>
      <c r="G1557" t="str">
        <f t="shared" si="68"/>
        <v>Y</v>
      </c>
      <c r="H1557" t="s">
        <v>733</v>
      </c>
      <c r="I1557" t="s">
        <v>736</v>
      </c>
      <c r="J1557" t="s">
        <v>736</v>
      </c>
      <c r="K1557" t="s">
        <v>736</v>
      </c>
      <c r="L1557" t="s">
        <v>736</v>
      </c>
      <c r="M1557" t="s">
        <v>736</v>
      </c>
      <c r="N1557">
        <v>1</v>
      </c>
    </row>
    <row r="1558" spans="1:14" x14ac:dyDescent="0.3">
      <c r="A1558" t="s">
        <v>22</v>
      </c>
      <c r="B1558" t="s">
        <v>37</v>
      </c>
      <c r="C1558" t="s">
        <v>747</v>
      </c>
      <c r="D1558" t="s">
        <v>736</v>
      </c>
      <c r="E1558" t="s">
        <v>64</v>
      </c>
      <c r="F1558">
        <v>484</v>
      </c>
      <c r="G1558" t="str">
        <f t="shared" si="68"/>
        <v>Y</v>
      </c>
      <c r="H1558" t="s">
        <v>733</v>
      </c>
      <c r="I1558" t="s">
        <v>736</v>
      </c>
      <c r="J1558" t="s">
        <v>736</v>
      </c>
      <c r="K1558" t="s">
        <v>736</v>
      </c>
      <c r="L1558" t="s">
        <v>736</v>
      </c>
      <c r="M1558" t="s">
        <v>736</v>
      </c>
      <c r="N1558">
        <v>1</v>
      </c>
    </row>
    <row r="1559" spans="1:14" x14ac:dyDescent="0.3">
      <c r="A1559" t="s">
        <v>22</v>
      </c>
      <c r="B1559" t="s">
        <v>37</v>
      </c>
      <c r="C1559" t="s">
        <v>747</v>
      </c>
      <c r="D1559" t="s">
        <v>736</v>
      </c>
      <c r="E1559" t="s">
        <v>64</v>
      </c>
      <c r="F1559">
        <v>0</v>
      </c>
      <c r="G1559" t="str">
        <f t="shared" si="68"/>
        <v>N</v>
      </c>
      <c r="H1559" t="s">
        <v>733</v>
      </c>
      <c r="I1559" t="s">
        <v>736</v>
      </c>
      <c r="J1559" t="s">
        <v>736</v>
      </c>
      <c r="K1559" t="s">
        <v>736</v>
      </c>
      <c r="L1559" t="s">
        <v>736</v>
      </c>
      <c r="M1559" t="s">
        <v>736</v>
      </c>
      <c r="N1559">
        <v>0</v>
      </c>
    </row>
    <row r="1560" spans="1:14" x14ac:dyDescent="0.3">
      <c r="A1560" t="s">
        <v>22</v>
      </c>
      <c r="B1560" t="s">
        <v>37</v>
      </c>
      <c r="C1560" t="s">
        <v>747</v>
      </c>
      <c r="D1560" t="s">
        <v>736</v>
      </c>
      <c r="E1560" t="s">
        <v>64</v>
      </c>
      <c r="F1560">
        <v>0</v>
      </c>
      <c r="G1560" t="str">
        <f t="shared" si="68"/>
        <v>N</v>
      </c>
      <c r="H1560" t="s">
        <v>733</v>
      </c>
      <c r="I1560" t="s">
        <v>736</v>
      </c>
      <c r="J1560" t="s">
        <v>736</v>
      </c>
      <c r="K1560" t="s">
        <v>736</v>
      </c>
      <c r="L1560" t="s">
        <v>736</v>
      </c>
      <c r="M1560" t="s">
        <v>736</v>
      </c>
      <c r="N1560">
        <v>0</v>
      </c>
    </row>
    <row r="1561" spans="1:14" x14ac:dyDescent="0.3">
      <c r="A1561" t="s">
        <v>22</v>
      </c>
      <c r="B1561" t="s">
        <v>37</v>
      </c>
      <c r="C1561" t="s">
        <v>747</v>
      </c>
      <c r="D1561" t="s">
        <v>736</v>
      </c>
      <c r="E1561" t="s">
        <v>64</v>
      </c>
      <c r="F1561">
        <v>0</v>
      </c>
      <c r="G1561" t="str">
        <f t="shared" si="68"/>
        <v>N</v>
      </c>
      <c r="H1561" t="s">
        <v>733</v>
      </c>
      <c r="I1561" t="s">
        <v>736</v>
      </c>
      <c r="J1561" t="s">
        <v>736</v>
      </c>
      <c r="K1561" t="s">
        <v>736</v>
      </c>
      <c r="L1561" t="s">
        <v>736</v>
      </c>
      <c r="M1561" t="s">
        <v>736</v>
      </c>
      <c r="N1561">
        <v>0</v>
      </c>
    </row>
    <row r="1562" spans="1:14" x14ac:dyDescent="0.3">
      <c r="A1562" t="s">
        <v>605</v>
      </c>
      <c r="B1562" t="s">
        <v>726</v>
      </c>
      <c r="C1562" t="s">
        <v>46</v>
      </c>
      <c r="D1562" t="s">
        <v>40</v>
      </c>
      <c r="E1562" t="s">
        <v>733</v>
      </c>
      <c r="F1562" t="s">
        <v>736</v>
      </c>
      <c r="G1562" t="s">
        <v>736</v>
      </c>
      <c r="H1562" t="s">
        <v>64</v>
      </c>
      <c r="I1562">
        <v>33.69291877746582</v>
      </c>
      <c r="J1562" t="str">
        <f t="shared" ref="J1562:J1575" si="69">IF(I1562&lt;35,"Y","N")</f>
        <v>Y</v>
      </c>
      <c r="K1562" t="s">
        <v>733</v>
      </c>
      <c r="L1562" t="s">
        <v>736</v>
      </c>
      <c r="M1562" t="s">
        <v>736</v>
      </c>
      <c r="N1562">
        <v>1</v>
      </c>
    </row>
    <row r="1563" spans="1:14" x14ac:dyDescent="0.3">
      <c r="A1563" t="s">
        <v>606</v>
      </c>
      <c r="B1563" t="s">
        <v>726</v>
      </c>
      <c r="C1563" t="s">
        <v>50</v>
      </c>
      <c r="D1563" t="s">
        <v>40</v>
      </c>
      <c r="E1563" t="s">
        <v>733</v>
      </c>
      <c r="F1563" t="s">
        <v>736</v>
      </c>
      <c r="G1563" t="s">
        <v>736</v>
      </c>
      <c r="H1563" t="s">
        <v>64</v>
      </c>
      <c r="I1563">
        <v>33.720880508422852</v>
      </c>
      <c r="J1563" t="str">
        <f t="shared" si="69"/>
        <v>Y</v>
      </c>
      <c r="K1563" t="s">
        <v>733</v>
      </c>
      <c r="L1563" t="s">
        <v>736</v>
      </c>
      <c r="M1563" t="s">
        <v>736</v>
      </c>
      <c r="N1563">
        <v>1</v>
      </c>
    </row>
    <row r="1564" spans="1:14" x14ac:dyDescent="0.3">
      <c r="A1564" t="s">
        <v>633</v>
      </c>
      <c r="B1564" t="s">
        <v>726</v>
      </c>
      <c r="C1564" t="s">
        <v>50</v>
      </c>
      <c r="D1564" t="s">
        <v>735</v>
      </c>
      <c r="E1564" t="s">
        <v>733</v>
      </c>
      <c r="F1564" t="s">
        <v>736</v>
      </c>
      <c r="G1564" t="s">
        <v>736</v>
      </c>
      <c r="H1564" t="s">
        <v>64</v>
      </c>
      <c r="I1564">
        <v>34.536890029907227</v>
      </c>
      <c r="J1564" t="str">
        <f t="shared" si="69"/>
        <v>Y</v>
      </c>
      <c r="K1564" t="s">
        <v>733</v>
      </c>
      <c r="L1564" t="s">
        <v>736</v>
      </c>
      <c r="M1564" t="s">
        <v>736</v>
      </c>
      <c r="N1564">
        <v>1</v>
      </c>
    </row>
    <row r="1565" spans="1:14" x14ac:dyDescent="0.3">
      <c r="A1565" t="s">
        <v>634</v>
      </c>
      <c r="B1565" t="s">
        <v>726</v>
      </c>
      <c r="C1565" t="s">
        <v>50</v>
      </c>
      <c r="D1565" t="s">
        <v>735</v>
      </c>
      <c r="E1565" t="s">
        <v>733</v>
      </c>
      <c r="F1565" t="s">
        <v>736</v>
      </c>
      <c r="G1565" t="s">
        <v>736</v>
      </c>
      <c r="H1565" t="s">
        <v>64</v>
      </c>
      <c r="I1565">
        <v>34.00434684753418</v>
      </c>
      <c r="J1565" t="str">
        <f t="shared" si="69"/>
        <v>Y</v>
      </c>
      <c r="K1565" t="s">
        <v>733</v>
      </c>
      <c r="L1565" t="s">
        <v>736</v>
      </c>
      <c r="M1565" t="s">
        <v>736</v>
      </c>
      <c r="N1565">
        <v>1</v>
      </c>
    </row>
    <row r="1566" spans="1:14" x14ac:dyDescent="0.3">
      <c r="A1566" t="s">
        <v>636</v>
      </c>
      <c r="B1566" t="s">
        <v>726</v>
      </c>
      <c r="C1566" t="s">
        <v>50</v>
      </c>
      <c r="D1566" t="s">
        <v>735</v>
      </c>
      <c r="E1566" t="s">
        <v>733</v>
      </c>
      <c r="F1566" t="s">
        <v>736</v>
      </c>
      <c r="G1566" t="s">
        <v>736</v>
      </c>
      <c r="H1566" t="s">
        <v>64</v>
      </c>
      <c r="I1566">
        <v>34.083395004272461</v>
      </c>
      <c r="J1566" t="str">
        <f t="shared" si="69"/>
        <v>Y</v>
      </c>
      <c r="K1566" t="s">
        <v>733</v>
      </c>
      <c r="L1566" t="s">
        <v>736</v>
      </c>
      <c r="M1566" t="s">
        <v>736</v>
      </c>
      <c r="N1566">
        <v>1</v>
      </c>
    </row>
    <row r="1567" spans="1:14" x14ac:dyDescent="0.3">
      <c r="A1567" t="s">
        <v>649</v>
      </c>
      <c r="B1567" t="s">
        <v>726</v>
      </c>
      <c r="C1567" t="s">
        <v>60</v>
      </c>
      <c r="D1567" t="s">
        <v>735</v>
      </c>
      <c r="E1567" t="s">
        <v>733</v>
      </c>
      <c r="F1567" t="s">
        <v>736</v>
      </c>
      <c r="G1567" t="s">
        <v>736</v>
      </c>
      <c r="H1567" t="s">
        <v>64</v>
      </c>
      <c r="I1567">
        <v>33.528397560119629</v>
      </c>
      <c r="J1567" t="str">
        <f t="shared" si="69"/>
        <v>Y</v>
      </c>
      <c r="K1567" t="s">
        <v>733</v>
      </c>
      <c r="L1567" t="s">
        <v>736</v>
      </c>
      <c r="M1567" t="s">
        <v>736</v>
      </c>
      <c r="N1567">
        <v>1</v>
      </c>
    </row>
    <row r="1568" spans="1:14" x14ac:dyDescent="0.3">
      <c r="A1568" t="s">
        <v>652</v>
      </c>
      <c r="B1568" t="s">
        <v>726</v>
      </c>
      <c r="C1568" t="s">
        <v>50</v>
      </c>
      <c r="D1568" t="s">
        <v>735</v>
      </c>
      <c r="E1568" t="s">
        <v>733</v>
      </c>
      <c r="F1568" t="s">
        <v>736</v>
      </c>
      <c r="G1568" t="s">
        <v>736</v>
      </c>
      <c r="H1568" t="s">
        <v>64</v>
      </c>
      <c r="I1568">
        <v>33.970156669616699</v>
      </c>
      <c r="J1568" t="str">
        <f t="shared" si="69"/>
        <v>Y</v>
      </c>
      <c r="K1568" t="s">
        <v>733</v>
      </c>
      <c r="L1568" t="s">
        <v>736</v>
      </c>
      <c r="M1568" t="s">
        <v>736</v>
      </c>
      <c r="N1568">
        <v>1</v>
      </c>
    </row>
    <row r="1569" spans="1:15" x14ac:dyDescent="0.3">
      <c r="A1569" t="s">
        <v>656</v>
      </c>
      <c r="B1569" t="s">
        <v>726</v>
      </c>
      <c r="C1569" t="s">
        <v>60</v>
      </c>
      <c r="D1569" t="s">
        <v>735</v>
      </c>
      <c r="E1569" t="s">
        <v>733</v>
      </c>
      <c r="F1569" t="s">
        <v>736</v>
      </c>
      <c r="G1569" t="s">
        <v>736</v>
      </c>
      <c r="H1569" t="s">
        <v>64</v>
      </c>
      <c r="I1569">
        <v>34.511795043945313</v>
      </c>
      <c r="J1569" t="str">
        <f t="shared" si="69"/>
        <v>Y</v>
      </c>
      <c r="K1569" t="s">
        <v>733</v>
      </c>
      <c r="L1569" t="s">
        <v>736</v>
      </c>
      <c r="M1569" t="s">
        <v>736</v>
      </c>
      <c r="N1569">
        <v>1</v>
      </c>
    </row>
    <row r="1570" spans="1:15" x14ac:dyDescent="0.3">
      <c r="A1570" t="s">
        <v>666</v>
      </c>
      <c r="B1570" t="s">
        <v>726</v>
      </c>
      <c r="C1570" t="s">
        <v>60</v>
      </c>
      <c r="D1570" t="s">
        <v>735</v>
      </c>
      <c r="E1570" t="s">
        <v>733</v>
      </c>
      <c r="F1570" t="s">
        <v>736</v>
      </c>
      <c r="G1570" t="s">
        <v>736</v>
      </c>
      <c r="H1570" t="s">
        <v>64</v>
      </c>
      <c r="I1570">
        <v>32.445723533630371</v>
      </c>
      <c r="J1570" t="str">
        <f t="shared" si="69"/>
        <v>Y</v>
      </c>
      <c r="K1570" t="s">
        <v>733</v>
      </c>
      <c r="L1570" t="s">
        <v>736</v>
      </c>
      <c r="M1570" t="s">
        <v>736</v>
      </c>
      <c r="N1570">
        <v>1</v>
      </c>
    </row>
    <row r="1571" spans="1:15" x14ac:dyDescent="0.3">
      <c r="A1571" t="s">
        <v>669</v>
      </c>
      <c r="B1571" t="s">
        <v>726</v>
      </c>
      <c r="C1571" t="s">
        <v>46</v>
      </c>
      <c r="D1571" t="s">
        <v>735</v>
      </c>
      <c r="E1571" t="s">
        <v>733</v>
      </c>
      <c r="F1571" t="s">
        <v>736</v>
      </c>
      <c r="G1571" t="s">
        <v>736</v>
      </c>
      <c r="H1571" t="s">
        <v>64</v>
      </c>
      <c r="I1571">
        <v>34.528339385986328</v>
      </c>
      <c r="J1571" t="str">
        <f t="shared" si="69"/>
        <v>Y</v>
      </c>
      <c r="K1571" t="s">
        <v>733</v>
      </c>
      <c r="L1571" t="s">
        <v>736</v>
      </c>
      <c r="M1571" t="s">
        <v>736</v>
      </c>
      <c r="N1571">
        <v>1</v>
      </c>
    </row>
    <row r="1572" spans="1:15" x14ac:dyDescent="0.3">
      <c r="A1572" t="s">
        <v>686</v>
      </c>
      <c r="B1572" t="s">
        <v>726</v>
      </c>
      <c r="C1572" t="s">
        <v>50</v>
      </c>
      <c r="D1572" t="s">
        <v>735</v>
      </c>
      <c r="E1572" t="s">
        <v>733</v>
      </c>
      <c r="F1572" t="s">
        <v>736</v>
      </c>
      <c r="G1572" t="s">
        <v>736</v>
      </c>
      <c r="H1572" t="s">
        <v>64</v>
      </c>
      <c r="I1572">
        <v>34.27461051940918</v>
      </c>
      <c r="J1572" t="str">
        <f t="shared" si="69"/>
        <v>Y</v>
      </c>
      <c r="K1572" t="s">
        <v>733</v>
      </c>
      <c r="L1572" t="s">
        <v>736</v>
      </c>
      <c r="M1572" t="s">
        <v>736</v>
      </c>
      <c r="N1572">
        <v>1</v>
      </c>
    </row>
    <row r="1573" spans="1:15" x14ac:dyDescent="0.3">
      <c r="A1573" t="s">
        <v>703</v>
      </c>
      <c r="B1573" t="s">
        <v>726</v>
      </c>
      <c r="C1573" t="s">
        <v>46</v>
      </c>
      <c r="D1573" t="s">
        <v>735</v>
      </c>
      <c r="E1573" t="s">
        <v>733</v>
      </c>
      <c r="F1573" t="s">
        <v>736</v>
      </c>
      <c r="G1573" t="s">
        <v>736</v>
      </c>
      <c r="H1573" t="s">
        <v>64</v>
      </c>
      <c r="I1573">
        <v>29.894607543945313</v>
      </c>
      <c r="J1573" t="str">
        <f t="shared" si="69"/>
        <v>Y</v>
      </c>
      <c r="K1573" t="s">
        <v>733</v>
      </c>
      <c r="L1573" t="s">
        <v>736</v>
      </c>
      <c r="M1573" t="s">
        <v>736</v>
      </c>
      <c r="N1573">
        <v>1</v>
      </c>
    </row>
    <row r="1574" spans="1:15" x14ac:dyDescent="0.3">
      <c r="A1574" t="s">
        <v>717</v>
      </c>
      <c r="B1574" t="s">
        <v>726</v>
      </c>
      <c r="C1574" t="s">
        <v>50</v>
      </c>
      <c r="D1574" t="s">
        <v>735</v>
      </c>
      <c r="E1574" t="s">
        <v>733</v>
      </c>
      <c r="F1574" t="s">
        <v>736</v>
      </c>
      <c r="G1574" t="s">
        <v>736</v>
      </c>
      <c r="H1574" t="s">
        <v>64</v>
      </c>
      <c r="I1574">
        <v>34.393146514892578</v>
      </c>
      <c r="J1574" t="str">
        <f t="shared" si="69"/>
        <v>Y</v>
      </c>
      <c r="K1574" t="s">
        <v>733</v>
      </c>
      <c r="L1574" t="s">
        <v>736</v>
      </c>
      <c r="M1574" t="s">
        <v>736</v>
      </c>
      <c r="N1574">
        <v>1</v>
      </c>
    </row>
    <row r="1575" spans="1:15" x14ac:dyDescent="0.3">
      <c r="A1575" s="2" t="s">
        <v>1377</v>
      </c>
      <c r="B1575" s="2" t="s">
        <v>37</v>
      </c>
      <c r="C1575" s="2" t="s">
        <v>46</v>
      </c>
      <c r="D1575" s="2" t="s">
        <v>41</v>
      </c>
      <c r="E1575" s="2" t="s">
        <v>733</v>
      </c>
      <c r="F1575" s="2" t="s">
        <v>736</v>
      </c>
      <c r="G1575" s="2" t="s">
        <v>736</v>
      </c>
      <c r="H1575" s="2" t="s">
        <v>64</v>
      </c>
      <c r="I1575" s="2">
        <v>36.845355987548828</v>
      </c>
      <c r="J1575" s="2" t="str">
        <f t="shared" si="69"/>
        <v>N</v>
      </c>
      <c r="K1575" s="2" t="s">
        <v>64</v>
      </c>
      <c r="L1575" s="2">
        <v>0</v>
      </c>
      <c r="M1575" s="2" t="s">
        <v>733</v>
      </c>
      <c r="N1575" s="2" t="s">
        <v>736</v>
      </c>
      <c r="O1575" s="2" t="s">
        <v>1610</v>
      </c>
    </row>
    <row r="1576" spans="1:15" x14ac:dyDescent="0.3">
      <c r="A1576" s="2" t="s">
        <v>895</v>
      </c>
      <c r="B1576" s="2" t="s">
        <v>37</v>
      </c>
      <c r="C1576" s="2" t="s">
        <v>45</v>
      </c>
      <c r="D1576" s="2" t="s">
        <v>42</v>
      </c>
      <c r="E1576" s="2" t="s">
        <v>64</v>
      </c>
      <c r="F1576" s="2">
        <v>3157</v>
      </c>
      <c r="G1576" s="2" t="str">
        <f>IF(F1576 &gt; 25,"Y","N")</f>
        <v>Y</v>
      </c>
      <c r="H1576" s="2" t="s">
        <v>733</v>
      </c>
      <c r="I1576" s="2" t="s">
        <v>736</v>
      </c>
      <c r="J1576" s="2" t="s">
        <v>736</v>
      </c>
      <c r="K1576" s="2" t="s">
        <v>64</v>
      </c>
      <c r="L1576" s="2">
        <v>0</v>
      </c>
      <c r="M1576" s="2" t="s">
        <v>733</v>
      </c>
      <c r="N1576" s="2" t="s">
        <v>736</v>
      </c>
      <c r="O1576" s="2" t="s">
        <v>1610</v>
      </c>
    </row>
  </sheetData>
  <autoFilter ref="A1:O1576" xr:uid="{942BDD20-AB0E-42D6-9889-44C3BFD2ECBA}">
    <sortState xmlns:xlrd2="http://schemas.microsoft.com/office/spreadsheetml/2017/richdata2" ref="A45:O1165">
      <sortCondition ref="A1:A157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 Titcomb</dc:creator>
  <cp:lastModifiedBy>Georgia Titcomb</cp:lastModifiedBy>
  <dcterms:created xsi:type="dcterms:W3CDTF">2020-04-01T15:49:05Z</dcterms:created>
  <dcterms:modified xsi:type="dcterms:W3CDTF">2020-04-23T23:53:16Z</dcterms:modified>
</cp:coreProperties>
</file>