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minimized="1" xWindow="240" yWindow="105" windowWidth="14805" windowHeight="8010" activeTab="1"/>
  </bookViews>
  <sheets>
    <sheet name="Overview" sheetId="1" r:id="rId1"/>
    <sheet name="Components" sheetId="2" r:id="rId2"/>
    <sheet name="Steps" sheetId="3" r:id="rId3"/>
  </sheets>
  <calcPr calcId="152511"/>
</workbook>
</file>

<file path=xl/calcChain.xml><?xml version="1.0" encoding="utf-8"?>
<calcChain xmlns="http://schemas.openxmlformats.org/spreadsheetml/2006/main">
  <c r="C7" i="2" l="1"/>
  <c r="C6" i="2"/>
  <c r="C9" i="2" s="1"/>
</calcChain>
</file>

<file path=xl/sharedStrings.xml><?xml version="1.0" encoding="utf-8"?>
<sst xmlns="http://schemas.openxmlformats.org/spreadsheetml/2006/main" count="104" uniqueCount="78">
  <si>
    <t>Objective</t>
  </si>
  <si>
    <t>Components</t>
  </si>
  <si>
    <t>Class</t>
  </si>
  <si>
    <t>Input</t>
  </si>
  <si>
    <t>Soil sensor</t>
  </si>
  <si>
    <t>Flow sensor</t>
  </si>
  <si>
    <t>Microcontroller</t>
  </si>
  <si>
    <t>Arduino UNO</t>
  </si>
  <si>
    <t>Output</t>
  </si>
  <si>
    <t>Relay</t>
  </si>
  <si>
    <t>Code</t>
  </si>
  <si>
    <t>Updated</t>
  </si>
  <si>
    <t>Images</t>
  </si>
  <si>
    <t>Steps</t>
  </si>
  <si>
    <t>Description</t>
  </si>
  <si>
    <t>Libraries</t>
  </si>
  <si>
    <t>None</t>
  </si>
  <si>
    <t>Sl no.</t>
  </si>
  <si>
    <t>Connect soil moisture sensor to Arduino UNO</t>
  </si>
  <si>
    <t>Make connections as follows-</t>
  </si>
  <si>
    <t>A0 to A0(analogpin on Arduino UNO)</t>
  </si>
  <si>
    <t>Connect flow meter to Arduino UNO</t>
  </si>
  <si>
    <t>Data pin(yellow) to D2(digital pin on Arduino UNO)</t>
  </si>
  <si>
    <t>Connect relay to Arduino UNO</t>
  </si>
  <si>
    <t>Data pin to D8(digital pin on Arduino UNO)</t>
  </si>
  <si>
    <t>Connect relay to pump</t>
  </si>
  <si>
    <t>Working video</t>
  </si>
  <si>
    <t>Upload code</t>
  </si>
  <si>
    <t>Questions</t>
  </si>
  <si>
    <t>Boxing</t>
  </si>
  <si>
    <t>Show how to package all this in one box</t>
  </si>
  <si>
    <t>Connect 5V from Arduino UNO to breadboard</t>
  </si>
  <si>
    <t>Connect GND from Arduino UNO to breadboard</t>
  </si>
  <si>
    <t>Attachments</t>
  </si>
  <si>
    <t>Vcc to 5V(breadboard)- series connection - connect to a hole in the same metal strip as that of 5V connection from Arduino UNO to breadboard</t>
  </si>
  <si>
    <t>Vcc(red) to 5V(breadboard)- series connection - connect to a hole in the same metal strip as that of 5V connection from Arduino UNO to breadboard</t>
  </si>
  <si>
    <t>GND to GND(breadboard)- series connection - connect to a hole in the same metal strip as that of GND connection from Arduino UNO to breadboard</t>
  </si>
  <si>
    <t>GND(black) to GND(breadboard)- series connection - connect to a hole in the same metal strip as that of GND connection from Arduino UNO to breadboard</t>
  </si>
  <si>
    <t>Relays are electrically operated switches. They are used when high power circuit(pump) is controlled using a low power circuit(Arduino UNO).</t>
  </si>
  <si>
    <t>Relay contacts(3)-Normally open(NO),Normally closed(NC),Common(COM)</t>
  </si>
  <si>
    <t>Final code</t>
  </si>
  <si>
    <t>Image</t>
  </si>
  <si>
    <t>Breadboard connections</t>
  </si>
  <si>
    <t>Flow meter pins(3)- Vcc, GND, data pin</t>
  </si>
  <si>
    <t>Relay pins(3)- Vcc, GND, data pin</t>
  </si>
  <si>
    <t>Attach flow sensor to tap</t>
  </si>
  <si>
    <t>The flow sensor sits in line with the water flow such that the arrow on it indicates the direction of flow.</t>
  </si>
  <si>
    <t>Insert soil moisture probe into soil</t>
  </si>
  <si>
    <t>Insert soil moisture probe into soil as shown</t>
  </si>
  <si>
    <t>Extend connections as per required using wires</t>
  </si>
  <si>
    <t>8/9</t>
  </si>
  <si>
    <t>7/8</t>
  </si>
  <si>
    <t>How The Sensor Works: Soil moisture sensor uses the property of resistance to measure moisture content of the soil. More the water content, more the conductivity between the probes and so lower the resistance offered. So a low signal is transmitted. Similarly, lesser the water content, high signal is transmitted.</t>
  </si>
  <si>
    <t>Setup Breadboard: 5V and GND Connections</t>
  </si>
  <si>
    <t>Soil moisture sensor pins(4)-Vcc,GND,analog pin A0, digital pin D0 (WE will NOT use D0)</t>
  </si>
  <si>
    <t>How The Sensor Works: The flow sensor contains an integrated magnetic hall effect sensor that outputs an electrical pulse with every revolution.</t>
  </si>
  <si>
    <t>COM to power Supply</t>
  </si>
  <si>
    <t>NC to pump</t>
  </si>
  <si>
    <t>Cost</t>
  </si>
  <si>
    <t>Vendor Link</t>
  </si>
  <si>
    <t>Here</t>
  </si>
  <si>
    <t>Box</t>
  </si>
  <si>
    <t>Casing</t>
  </si>
  <si>
    <t>Power Adaptor</t>
  </si>
  <si>
    <t>Power</t>
  </si>
  <si>
    <t>Final image</t>
  </si>
  <si>
    <t>Based on moisture content of the soil and required moisture for plant, water is supplied as and when needed.</t>
  </si>
  <si>
    <t>TOTAL</t>
  </si>
  <si>
    <t>Each hole in the breadboard is connected by metal strips underneath the plastic. These connections are shown in the image. For series connection(same signal given to multiple pins at once), place jumper cables into holes in the same line.</t>
  </si>
  <si>
    <t>Small or large breadboard</t>
  </si>
  <si>
    <t xml:space="preserve">Breadboard is divided into two halves by a ridge to ensure no cross-connection between the halves. If you are a beginner and just want to get the output, connect 5V to A1 on line 1 and connect GND to A5 on line 5. Place any 5V or Vcc connections in line 1,and any GND connections in line 5. </t>
  </si>
  <si>
    <t>code atached</t>
  </si>
  <si>
    <t>we want pump off and only when triggered on</t>
  </si>
  <si>
    <t>ip56 enclosure</t>
  </si>
  <si>
    <t>Upload</t>
  </si>
  <si>
    <t>Git</t>
  </si>
  <si>
    <t>Instructable</t>
  </si>
  <si>
    <t>2 codes+final</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</si>
</sst>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sz val="11"/>
      <color rgb="FF222222"/>
      <name val="Calibri"/>
      <family val="2"/>
      <scheme val="minor"/>
    </font>
    <font>
      <sz val="11"/>
      <name val="Calibri"/>
      <family val="2"/>
      <scheme val="minor"/>
    </font>
  </fonts>
  <fills count="4">
    <fill>
      <patternFill patternType="none"/>
    </fill>
    <fill>
      <patternFill patternType="gray125"/>
    </fill>
    <fill>
      <patternFill patternType="solid">
        <fgColor rgb="FF00B050"/>
        <bgColor indexed="64"/>
      </patternFill>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1">
    <xf numFmtId="0" fontId="0" fillId="0" borderId="0" xfId="0"/>
    <xf numFmtId="0" fontId="1" fillId="0" borderId="0" xfId="0" applyFont="1"/>
    <xf numFmtId="0" fontId="0" fillId="2" borderId="0" xfId="0" applyFill="1"/>
    <xf numFmtId="0" fontId="0" fillId="0" borderId="0" xfId="0" applyFont="1"/>
    <xf numFmtId="0" fontId="1" fillId="0" borderId="0" xfId="0" applyFont="1" applyFill="1"/>
    <xf numFmtId="0" fontId="0" fillId="0" borderId="0" xfId="0" applyFill="1"/>
    <xf numFmtId="0" fontId="0" fillId="0" borderId="0" xfId="0" applyFont="1" applyFill="1"/>
    <xf numFmtId="0" fontId="0" fillId="3" borderId="0" xfId="0" applyFill="1"/>
    <xf numFmtId="16" fontId="0" fillId="0" borderId="0" xfId="0" quotePrefix="1" applyNumberFormat="1"/>
    <xf numFmtId="0" fontId="0" fillId="0" borderId="0" xfId="0" applyFill="1" applyAlignment="1">
      <alignment wrapText="1"/>
    </xf>
    <xf numFmtId="0" fontId="2" fillId="0" borderId="0" xfId="1" applyFill="1"/>
    <xf numFmtId="0" fontId="0" fillId="0" borderId="0" xfId="0" applyAlignment="1">
      <alignment wrapText="1"/>
    </xf>
    <xf numFmtId="0" fontId="0" fillId="3" borderId="0" xfId="0" applyFill="1" applyAlignment="1">
      <alignment wrapText="1"/>
    </xf>
    <xf numFmtId="0" fontId="1" fillId="0" borderId="0" xfId="0" applyFont="1" applyAlignment="1">
      <alignment wrapText="1"/>
    </xf>
    <xf numFmtId="0" fontId="0" fillId="0" borderId="0" xfId="0" applyFont="1" applyAlignment="1">
      <alignment wrapText="1"/>
    </xf>
    <xf numFmtId="0" fontId="1" fillId="0" borderId="0" xfId="0" applyFont="1" applyFill="1" applyAlignment="1">
      <alignment wrapText="1"/>
    </xf>
    <xf numFmtId="0" fontId="3" fillId="0" borderId="0" xfId="0" applyFont="1" applyFill="1"/>
    <xf numFmtId="0" fontId="4" fillId="0" borderId="0" xfId="0" applyFont="1" applyAlignment="1">
      <alignment wrapText="1"/>
    </xf>
    <xf numFmtId="0" fontId="0" fillId="0" borderId="0" xfId="0" applyFont="1" applyFill="1" applyAlignment="1">
      <alignment wrapText="1"/>
    </xf>
    <xf numFmtId="0" fontId="5" fillId="0" borderId="0" xfId="1" applyFont="1" applyFill="1"/>
    <xf numFmtId="0" fontId="2" fillId="0" borderId="0" xfId="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amazon.in/REES52-SOILSENSOR-Moisture-Automatic-Watering/dp/B01HVSCNL2/ref=sr_1_2?s=industrial&amp;ie=UTF8&amp;qid=1516950529&amp;sr=1-2&amp;keywords=moisture+sensor" TargetMode="External"/><Relationship Id="rId7" Type="http://schemas.openxmlformats.org/officeDocument/2006/relationships/printerSettings" Target="../printerSettings/printerSettings2.bin"/><Relationship Id="rId2" Type="http://schemas.openxmlformats.org/officeDocument/2006/relationships/hyperlink" Target="https://www.amazon.in/REES52-YF-S201-Sensor-Yf-S201-Flowmeter/dp/B01L1B7FL8/ref=sr_1_2?s=industrial&amp;ie=UTF8&amp;qid=1516950506&amp;sr=1-2&amp;keywords=flow+sensor" TargetMode="External"/><Relationship Id="rId1" Type="http://schemas.openxmlformats.org/officeDocument/2006/relationships/hyperlink" Target="https://www.amazon.in/Generic-ATmega328P-Compatible-ATMEGA16U2-Arduino/dp/B015C7SC5U/ref=sr_1_4?s=industrial&amp;ie=UTF8&amp;qid=1516950470&amp;sr=1-4&amp;keywords=arduino" TargetMode="External"/><Relationship Id="rId6" Type="http://schemas.openxmlformats.org/officeDocument/2006/relationships/hyperlink" Target="https://www.amazon.in/Generic-TR-01-Taravision-Adaptor-100-240V/dp/B00YMI083K/ref=sr_1_2?s=industrial&amp;ie=UTF8&amp;qid=1516950735&amp;sr=1-2&amp;keywords=12v+1a+adapter" TargetMode="External"/><Relationship Id="rId5" Type="http://schemas.openxmlformats.org/officeDocument/2006/relationships/hyperlink" Target="https://www.amazon.in/Generic-Damp-Proof-Waterproof-Electronics-158x90x60mm/dp/B01LN02W0G/ref=sr_1_2?s=industrial&amp;ie=UTF8&amp;qid=1516950665&amp;sr=1-2&amp;keywords=Electrical+box" TargetMode="External"/><Relationship Id="rId4" Type="http://schemas.openxmlformats.org/officeDocument/2006/relationships/hyperlink" Target="https://www.amazon.in/REES52-Arduino-Indicator-Channel-Official/dp/B071J4Z714/ref=sr_1_8?s=industrial&amp;ie=UTF8&amp;qid=1516950594&amp;sr=1-8&amp;keywords=relay+module+for+arduino"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Step5.jpg" TargetMode="External"/><Relationship Id="rId13" Type="http://schemas.openxmlformats.org/officeDocument/2006/relationships/hyperlink" Target="Step9.jpg" TargetMode="External"/><Relationship Id="rId3" Type="http://schemas.openxmlformats.org/officeDocument/2006/relationships/hyperlink" Target="Step2.jpg" TargetMode="External"/><Relationship Id="rId7" Type="http://schemas.openxmlformats.org/officeDocument/2006/relationships/hyperlink" Target="Step4.jpg" TargetMode="External"/><Relationship Id="rId12" Type="http://schemas.openxmlformats.org/officeDocument/2006/relationships/hyperlink" Target="circuit_diagram.jpg" TargetMode="External"/><Relationship Id="rId2" Type="http://schemas.openxmlformats.org/officeDocument/2006/relationships/hyperlink" Target="Step1.jpg" TargetMode="External"/><Relationship Id="rId1" Type="http://schemas.openxmlformats.org/officeDocument/2006/relationships/hyperlink" Target="breadboard_connection.jpg" TargetMode="External"/><Relationship Id="rId6" Type="http://schemas.openxmlformats.org/officeDocument/2006/relationships/hyperlink" Target="Step3.jpg" TargetMode="External"/><Relationship Id="rId11" Type="http://schemas.openxmlformats.org/officeDocument/2006/relationships/hyperlink" Target="final\final.ino" TargetMode="External"/><Relationship Id="rId5" Type="http://schemas.openxmlformats.org/officeDocument/2006/relationships/hyperlink" Target="step3\step3.ino" TargetMode="External"/><Relationship Id="rId10" Type="http://schemas.openxmlformats.org/officeDocument/2006/relationships/hyperlink" Target="Step7.jpg" TargetMode="External"/><Relationship Id="rId4" Type="http://schemas.openxmlformats.org/officeDocument/2006/relationships/hyperlink" Target="step2\step2.ino" TargetMode="External"/><Relationship Id="rId9" Type="http://schemas.openxmlformats.org/officeDocument/2006/relationships/hyperlink" Target="Step6.jpg" TargetMode="External"/><Relationship Id="rId1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topLeftCell="A3" workbookViewId="0">
      <selection activeCell="A3" sqref="A3:A10"/>
    </sheetView>
  </sheetViews>
  <sheetFormatPr defaultRowHeight="15" x14ac:dyDescent="0.25"/>
  <cols>
    <col min="1" max="1" width="27.7109375" customWidth="1"/>
    <col min="2" max="2" width="31.42578125" customWidth="1"/>
    <col min="3" max="3" width="11.140625" bestFit="1" customWidth="1"/>
  </cols>
  <sheetData>
    <row r="1" spans="1:3" ht="14.45" x14ac:dyDescent="0.25">
      <c r="A1" s="1" t="s">
        <v>0</v>
      </c>
    </row>
    <row r="2" spans="1:3" ht="60" x14ac:dyDescent="0.25">
      <c r="A2" s="3" t="s">
        <v>14</v>
      </c>
      <c r="B2" s="11" t="s">
        <v>66</v>
      </c>
    </row>
    <row r="3" spans="1:3" ht="14.45" x14ac:dyDescent="0.25">
      <c r="A3" t="s">
        <v>1</v>
      </c>
      <c r="B3" t="s">
        <v>11</v>
      </c>
    </row>
    <row r="4" spans="1:3" ht="14.45" x14ac:dyDescent="0.25">
      <c r="A4" t="s">
        <v>10</v>
      </c>
      <c r="B4" t="s">
        <v>11</v>
      </c>
      <c r="C4" t="s">
        <v>77</v>
      </c>
    </row>
    <row r="5" spans="1:3" ht="14.45" x14ac:dyDescent="0.25">
      <c r="A5" t="s">
        <v>15</v>
      </c>
      <c r="B5" t="s">
        <v>16</v>
      </c>
    </row>
    <row r="6" spans="1:3" ht="14.45" x14ac:dyDescent="0.25">
      <c r="A6" t="s">
        <v>12</v>
      </c>
      <c r="B6" s="8" t="s">
        <v>51</v>
      </c>
    </row>
    <row r="7" spans="1:3" ht="14.45" x14ac:dyDescent="0.25">
      <c r="A7" t="s">
        <v>13</v>
      </c>
      <c r="B7" s="8" t="s">
        <v>50</v>
      </c>
    </row>
    <row r="8" spans="1:3" ht="14.45" x14ac:dyDescent="0.25">
      <c r="A8" t="s">
        <v>26</v>
      </c>
      <c r="B8" t="s">
        <v>11</v>
      </c>
    </row>
    <row r="10" spans="1:3" x14ac:dyDescent="0.25">
      <c r="A10" t="s">
        <v>74</v>
      </c>
      <c r="B10" t="s">
        <v>75</v>
      </c>
    </row>
    <row r="11" spans="1:3" x14ac:dyDescent="0.25">
      <c r="B11" t="s">
        <v>76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tabSelected="1" workbookViewId="0">
      <selection activeCell="D4" sqref="D4"/>
    </sheetView>
  </sheetViews>
  <sheetFormatPr defaultRowHeight="15" x14ac:dyDescent="0.25"/>
  <cols>
    <col min="1" max="1" width="14.85546875" bestFit="1" customWidth="1"/>
    <col min="2" max="2" width="12.7109375" bestFit="1" customWidth="1"/>
  </cols>
  <sheetData>
    <row r="1" spans="1:4" s="1" customFormat="1" x14ac:dyDescent="0.25">
      <c r="A1" s="1" t="s">
        <v>2</v>
      </c>
      <c r="B1" s="1" t="s">
        <v>1</v>
      </c>
      <c r="C1" s="1" t="s">
        <v>58</v>
      </c>
      <c r="D1" s="1" t="s">
        <v>59</v>
      </c>
    </row>
    <row r="2" spans="1:4" x14ac:dyDescent="0.25">
      <c r="A2" t="s">
        <v>3</v>
      </c>
      <c r="B2" t="s">
        <v>4</v>
      </c>
      <c r="C2">
        <v>150</v>
      </c>
      <c r="D2" s="20" t="s">
        <v>60</v>
      </c>
    </row>
    <row r="3" spans="1:4" x14ac:dyDescent="0.25">
      <c r="A3" t="s">
        <v>3</v>
      </c>
      <c r="B3" t="s">
        <v>5</v>
      </c>
      <c r="C3">
        <v>357</v>
      </c>
      <c r="D3" s="20" t="s">
        <v>60</v>
      </c>
    </row>
    <row r="4" spans="1:4" x14ac:dyDescent="0.25">
      <c r="A4" t="s">
        <v>6</v>
      </c>
      <c r="B4" t="s">
        <v>7</v>
      </c>
      <c r="C4">
        <v>470</v>
      </c>
      <c r="D4" s="20" t="s">
        <v>60</v>
      </c>
    </row>
    <row r="5" spans="1:4" x14ac:dyDescent="0.25">
      <c r="A5" t="s">
        <v>8</v>
      </c>
      <c r="B5" s="5" t="s">
        <v>9</v>
      </c>
      <c r="C5">
        <v>150</v>
      </c>
      <c r="D5" s="20" t="s">
        <v>60</v>
      </c>
    </row>
    <row r="6" spans="1:4" x14ac:dyDescent="0.25">
      <c r="A6" t="s">
        <v>62</v>
      </c>
      <c r="B6" t="s">
        <v>61</v>
      </c>
      <c r="C6">
        <f>490+60</f>
        <v>550</v>
      </c>
      <c r="D6" s="20" t="s">
        <v>60</v>
      </c>
    </row>
    <row r="7" spans="1:4" x14ac:dyDescent="0.25">
      <c r="A7" t="s">
        <v>64</v>
      </c>
      <c r="B7" t="s">
        <v>63</v>
      </c>
      <c r="C7">
        <f>140+76</f>
        <v>216</v>
      </c>
      <c r="D7" s="20" t="s">
        <v>60</v>
      </c>
    </row>
    <row r="9" spans="1:4" s="1" customFormat="1" x14ac:dyDescent="0.25">
      <c r="A9" s="1" t="s">
        <v>67</v>
      </c>
      <c r="C9" s="1">
        <f>SUM(C2:C8)</f>
        <v>1893</v>
      </c>
    </row>
  </sheetData>
  <hyperlinks>
    <hyperlink ref="D4" r:id="rId1"/>
    <hyperlink ref="D3" r:id="rId2"/>
    <hyperlink ref="D2" r:id="rId3"/>
    <hyperlink ref="D5" r:id="rId4"/>
    <hyperlink ref="D6" r:id="rId5"/>
    <hyperlink ref="D7" r:id="rId6"/>
  </hyperlinks>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topLeftCell="A3" workbookViewId="0">
      <selection activeCell="D6" sqref="D6"/>
    </sheetView>
  </sheetViews>
  <sheetFormatPr defaultRowHeight="15" x14ac:dyDescent="0.25"/>
  <cols>
    <col min="1" max="1" width="5.85546875" style="5" bestFit="1" customWidth="1"/>
    <col min="2" max="2" width="42.140625" bestFit="1" customWidth="1"/>
    <col min="3" max="3" width="50.42578125" style="11" bestFit="1" customWidth="1"/>
    <col min="4" max="4" width="33.5703125" bestFit="1" customWidth="1"/>
    <col min="5" max="5" width="38.28515625" style="5" customWidth="1"/>
  </cols>
  <sheetData>
    <row r="1" spans="1:5" s="1" customFormat="1" x14ac:dyDescent="0.25">
      <c r="A1" s="4" t="s">
        <v>17</v>
      </c>
      <c r="B1" s="1" t="s">
        <v>13</v>
      </c>
      <c r="C1" s="13" t="s">
        <v>14</v>
      </c>
      <c r="D1" s="1" t="s">
        <v>33</v>
      </c>
      <c r="E1" s="4" t="s">
        <v>28</v>
      </c>
    </row>
    <row r="2" spans="1:5" ht="75" x14ac:dyDescent="0.25">
      <c r="A2" s="2">
        <v>1</v>
      </c>
      <c r="B2" t="s">
        <v>53</v>
      </c>
      <c r="C2" s="9" t="s">
        <v>68</v>
      </c>
      <c r="D2" s="10" t="s">
        <v>42</v>
      </c>
      <c r="E2" s="5" t="s">
        <v>69</v>
      </c>
    </row>
    <row r="3" spans="1:5" x14ac:dyDescent="0.25">
      <c r="C3" s="11" t="s">
        <v>31</v>
      </c>
      <c r="D3" s="20" t="s">
        <v>41</v>
      </c>
    </row>
    <row r="4" spans="1:5" x14ac:dyDescent="0.25">
      <c r="C4" s="11" t="s">
        <v>32</v>
      </c>
    </row>
    <row r="5" spans="1:5" ht="105" x14ac:dyDescent="0.25">
      <c r="A5" s="2">
        <v>2</v>
      </c>
      <c r="B5" t="s">
        <v>18</v>
      </c>
      <c r="C5" s="11" t="s">
        <v>52</v>
      </c>
      <c r="D5" s="20" t="s">
        <v>41</v>
      </c>
    </row>
    <row r="6" spans="1:5" ht="30" x14ac:dyDescent="0.25">
      <c r="C6" s="11" t="s">
        <v>54</v>
      </c>
      <c r="D6" s="20" t="s">
        <v>10</v>
      </c>
    </row>
    <row r="7" spans="1:5" x14ac:dyDescent="0.25">
      <c r="C7" s="11" t="s">
        <v>19</v>
      </c>
    </row>
    <row r="8" spans="1:5" ht="45" x14ac:dyDescent="0.25">
      <c r="C8" s="11" t="s">
        <v>34</v>
      </c>
    </row>
    <row r="9" spans="1:5" ht="45" x14ac:dyDescent="0.25">
      <c r="C9" s="11" t="s">
        <v>36</v>
      </c>
    </row>
    <row r="10" spans="1:5" s="3" customFormat="1" x14ac:dyDescent="0.25">
      <c r="A10" s="6"/>
      <c r="C10" s="14" t="s">
        <v>20</v>
      </c>
      <c r="E10" s="6"/>
    </row>
    <row r="11" spans="1:5" ht="45" x14ac:dyDescent="0.25">
      <c r="A11" s="2">
        <v>3</v>
      </c>
      <c r="B11" t="s">
        <v>21</v>
      </c>
      <c r="C11" s="11" t="s">
        <v>55</v>
      </c>
      <c r="D11" s="20" t="s">
        <v>10</v>
      </c>
    </row>
    <row r="12" spans="1:5" x14ac:dyDescent="0.25">
      <c r="C12" s="11" t="s">
        <v>43</v>
      </c>
      <c r="D12" s="20" t="s">
        <v>41</v>
      </c>
    </row>
    <row r="13" spans="1:5" x14ac:dyDescent="0.25">
      <c r="C13" s="11" t="s">
        <v>19</v>
      </c>
    </row>
    <row r="14" spans="1:5" ht="45" x14ac:dyDescent="0.25">
      <c r="A14" s="16"/>
      <c r="C14" s="11" t="s">
        <v>35</v>
      </c>
    </row>
    <row r="15" spans="1:5" ht="45" x14ac:dyDescent="0.25">
      <c r="C15" s="11" t="s">
        <v>37</v>
      </c>
    </row>
    <row r="16" spans="1:5" x14ac:dyDescent="0.25">
      <c r="C16" s="11" t="s">
        <v>22</v>
      </c>
    </row>
    <row r="17" spans="1:5" ht="45" x14ac:dyDescent="0.25">
      <c r="A17" s="2">
        <v>4</v>
      </c>
      <c r="B17" t="s">
        <v>23</v>
      </c>
      <c r="C17" s="17" t="s">
        <v>38</v>
      </c>
      <c r="D17" s="20" t="s">
        <v>41</v>
      </c>
    </row>
    <row r="18" spans="1:5" x14ac:dyDescent="0.25">
      <c r="C18" s="17" t="s">
        <v>44</v>
      </c>
    </row>
    <row r="19" spans="1:5" x14ac:dyDescent="0.25">
      <c r="C19" s="11" t="s">
        <v>19</v>
      </c>
    </row>
    <row r="20" spans="1:5" ht="45" x14ac:dyDescent="0.25">
      <c r="C20" s="11" t="s">
        <v>34</v>
      </c>
      <c r="E20" s="9"/>
    </row>
    <row r="21" spans="1:5" ht="45" x14ac:dyDescent="0.25">
      <c r="C21" s="11" t="s">
        <v>36</v>
      </c>
    </row>
    <row r="22" spans="1:5" x14ac:dyDescent="0.25">
      <c r="C22" s="11" t="s">
        <v>24</v>
      </c>
    </row>
    <row r="23" spans="1:5" x14ac:dyDescent="0.25">
      <c r="A23" s="2">
        <v>5</v>
      </c>
      <c r="B23" s="5" t="s">
        <v>47</v>
      </c>
      <c r="C23" s="18" t="s">
        <v>48</v>
      </c>
      <c r="D23" s="10" t="s">
        <v>41</v>
      </c>
      <c r="E23" s="10"/>
    </row>
    <row r="24" spans="1:5" x14ac:dyDescent="0.25">
      <c r="B24" s="5"/>
      <c r="C24" s="18" t="s">
        <v>49</v>
      </c>
      <c r="D24" s="6"/>
      <c r="E24" s="10"/>
    </row>
    <row r="25" spans="1:5" ht="30" x14ac:dyDescent="0.25">
      <c r="A25" s="2">
        <v>6</v>
      </c>
      <c r="B25" s="5" t="s">
        <v>45</v>
      </c>
      <c r="C25" s="18" t="s">
        <v>46</v>
      </c>
      <c r="D25" s="10" t="s">
        <v>41</v>
      </c>
      <c r="E25" s="10"/>
    </row>
    <row r="26" spans="1:5" x14ac:dyDescent="0.25">
      <c r="B26" s="5"/>
      <c r="C26" s="18" t="s">
        <v>49</v>
      </c>
      <c r="D26" s="6"/>
      <c r="E26" s="10"/>
    </row>
    <row r="27" spans="1:5" ht="30" x14ac:dyDescent="0.25">
      <c r="A27" s="2">
        <v>7</v>
      </c>
      <c r="B27" s="5" t="s">
        <v>25</v>
      </c>
      <c r="C27" s="18" t="s">
        <v>39</v>
      </c>
      <c r="D27" s="10" t="s">
        <v>41</v>
      </c>
      <c r="E27" s="19"/>
    </row>
    <row r="28" spans="1:5" x14ac:dyDescent="0.25">
      <c r="B28" s="5"/>
      <c r="C28" s="18" t="s">
        <v>19</v>
      </c>
      <c r="D28" s="4"/>
      <c r="E28" s="10"/>
    </row>
    <row r="29" spans="1:5" x14ac:dyDescent="0.25">
      <c r="B29" s="5"/>
      <c r="C29" s="18" t="s">
        <v>56</v>
      </c>
      <c r="D29" s="4"/>
      <c r="E29" s="10"/>
    </row>
    <row r="30" spans="1:5" x14ac:dyDescent="0.25">
      <c r="B30" s="5"/>
      <c r="C30" s="18" t="s">
        <v>57</v>
      </c>
      <c r="D30" s="4"/>
      <c r="E30" s="10"/>
    </row>
    <row r="31" spans="1:5" x14ac:dyDescent="0.25">
      <c r="A31" s="2">
        <v>8</v>
      </c>
      <c r="B31" s="5" t="s">
        <v>27</v>
      </c>
      <c r="C31" s="15"/>
      <c r="D31" s="10" t="s">
        <v>40</v>
      </c>
    </row>
    <row r="32" spans="1:5" x14ac:dyDescent="0.25">
      <c r="B32" s="5"/>
      <c r="C32" s="15"/>
      <c r="D32" s="10" t="s">
        <v>65</v>
      </c>
    </row>
    <row r="33" spans="1:4" x14ac:dyDescent="0.25">
      <c r="A33" s="7">
        <v>9</v>
      </c>
      <c r="B33" t="s">
        <v>29</v>
      </c>
      <c r="C33" s="12" t="s">
        <v>30</v>
      </c>
      <c r="D33" s="20" t="s">
        <v>41</v>
      </c>
    </row>
    <row r="35" spans="1:4" ht="90" x14ac:dyDescent="0.25">
      <c r="C35" s="11" t="s">
        <v>70</v>
      </c>
    </row>
    <row r="36" spans="1:4" x14ac:dyDescent="0.25">
      <c r="C36" s="11" t="s">
        <v>71</v>
      </c>
    </row>
    <row r="37" spans="1:4" x14ac:dyDescent="0.25">
      <c r="C37" s="11" t="s">
        <v>72</v>
      </c>
    </row>
    <row r="38" spans="1:4" x14ac:dyDescent="0.25">
      <c r="C38" s="11" t="s">
        <v>73</v>
      </c>
    </row>
  </sheetData>
  <hyperlinks>
    <hyperlink ref="D2" r:id="rId1"/>
    <hyperlink ref="D3" r:id="rId2"/>
    <hyperlink ref="D5" r:id="rId3"/>
    <hyperlink ref="D6" r:id="rId4"/>
    <hyperlink ref="D11" r:id="rId5"/>
    <hyperlink ref="D12" r:id="rId6"/>
    <hyperlink ref="D17" r:id="rId7"/>
    <hyperlink ref="D23" r:id="rId8"/>
    <hyperlink ref="D25" r:id="rId9"/>
    <hyperlink ref="D27" r:id="rId10"/>
    <hyperlink ref="D31" r:id="rId11"/>
    <hyperlink ref="D32" r:id="rId12"/>
    <hyperlink ref="D33" r:id="rId13"/>
  </hyperlinks>
  <pageMargins left="0.7" right="0.7" top="0.75" bottom="0.75" header="0.3" footer="0.3"/>
  <pageSetup paperSize="9" orientation="portrait"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Components</vt:lpstr>
      <vt:lpstr>Steps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2018-02-26T15:44:19Z</dcterms:modified>
</cp:coreProperties>
</file>