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Екатерина\Desktop\Итога IF\"/>
    </mc:Choice>
  </mc:AlternateContent>
  <xr:revisionPtr revIDLastSave="0" documentId="13_ncr:1_{DFAE37B7-5C33-431D-9880-C8C0388C8792}" xr6:coauthVersionLast="47" xr6:coauthVersionMax="47" xr10:uidLastSave="{00000000-0000-0000-0000-000000000000}"/>
  <bookViews>
    <workbookView xWindow="-120" yWindow="-120" windowWidth="29040" windowHeight="15840" xr2:uid="{D24E789D-52B6-A142-B0AA-B678D463C033}"/>
  </bookViews>
  <sheets>
    <sheet name="балл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5" i="1" l="1"/>
  <c r="AY5" i="1"/>
  <c r="AY6" i="1"/>
  <c r="AY7" i="1"/>
  <c r="AY4" i="1"/>
  <c r="AX5" i="1"/>
  <c r="AX6" i="1"/>
  <c r="AX7" i="1"/>
  <c r="AX4" i="1"/>
  <c r="AW5" i="1"/>
  <c r="AW6" i="1"/>
  <c r="AW7" i="1"/>
  <c r="AW4" i="1"/>
  <c r="AV5" i="1"/>
  <c r="BA5" i="1" s="1"/>
  <c r="AV6" i="1"/>
  <c r="BA6" i="1" s="1"/>
  <c r="AV7" i="1"/>
  <c r="BA7" i="1" s="1"/>
  <c r="AV4" i="1"/>
  <c r="BA4" i="1" s="1"/>
  <c r="AZ4" i="1" l="1"/>
  <c r="AZ7" i="1"/>
  <c r="AZ6" i="1"/>
</calcChain>
</file>

<file path=xl/sharedStrings.xml><?xml version="1.0" encoding="utf-8"?>
<sst xmlns="http://schemas.openxmlformats.org/spreadsheetml/2006/main" count="80" uniqueCount="39">
  <si>
    <t xml:space="preserve">Название проекта </t>
  </si>
  <si>
    <t>Кандидаты в исполнители</t>
  </si>
  <si>
    <t>Ссылка на портфолио</t>
  </si>
  <si>
    <t>Оценка по критериям (К1, К2, К3, К4) экспертами (Э1, Э2,…Э11)</t>
  </si>
  <si>
    <t>Ср. крит. 1</t>
  </si>
  <si>
    <t>Ср. крит. 2</t>
  </si>
  <si>
    <t>Ср. крит. 3</t>
  </si>
  <si>
    <t>Ср. крит. 4</t>
  </si>
  <si>
    <t>Общий итог без K4</t>
  </si>
  <si>
    <t xml:space="preserve">Общий итог </t>
  </si>
  <si>
    <t>Общий итог с учетом понижающего коэффициента для исполнителей 2020 года</t>
  </si>
  <si>
    <t>К1</t>
  </si>
  <si>
    <t>К2</t>
  </si>
  <si>
    <t>К3</t>
  </si>
  <si>
    <t>К4</t>
  </si>
  <si>
    <t>K4</t>
  </si>
  <si>
    <t>K1</t>
  </si>
  <si>
    <t>Э1</t>
  </si>
  <si>
    <t>Э2</t>
  </si>
  <si>
    <t>Э3</t>
  </si>
  <si>
    <t>Э4</t>
  </si>
  <si>
    <t>Э5</t>
  </si>
  <si>
    <t>Э6</t>
  </si>
  <si>
    <t>Э7</t>
  </si>
  <si>
    <t>Э8</t>
  </si>
  <si>
    <t>Э9</t>
  </si>
  <si>
    <t>Э10</t>
  </si>
  <si>
    <t>Э11</t>
  </si>
  <si>
    <t>Синхронизация расписания с внешним календарём</t>
  </si>
  <si>
    <t>Баринов Юрий Валерьевич</t>
  </si>
  <si>
    <t>https://clck.ru/eRqyf</t>
  </si>
  <si>
    <t>Золоедов Евгений Владимирович</t>
  </si>
  <si>
    <t>https://clck.ru/eBfpA</t>
  </si>
  <si>
    <t>ITMO Locker</t>
  </si>
  <si>
    <t>Новиков Глеб Витальевич</t>
  </si>
  <si>
    <t>https://clck.ru/e5KaL</t>
  </si>
  <si>
    <t>Куимов Михаил Константинович</t>
  </si>
  <si>
    <t>https://clck.ru/e5KZo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</si>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</sst>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</font>
    <font>
      <u/>
      <sz val="12"/>
      <color theme="10"/>
      <name val="Calibri"/>
      <family val="2"/>
      <charset val="204"/>
      <scheme val="minor"/>
    </font>
    <font>
      <u/>
      <sz val="12"/>
      <color theme="1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u/>
      <sz val="12"/>
      <color rgb="FF1155CC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7" xfId="1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3" fillId="0" borderId="2" xfId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lck.ru/e5KZo" TargetMode="External"/><Relationship Id="rId3" Type="http://schemas.openxmlformats.org/officeDocument/2006/relationships/hyperlink" Target="https://clck.ru/eRqyf" TargetMode="External"/><Relationship Id="rId7" Type="http://schemas.openxmlformats.org/officeDocument/2006/relationships/hyperlink" Target="https://clck.ru/e5KaL" TargetMode="External"/><Relationship Id="rId2" Type="http://schemas.openxmlformats.org/officeDocument/2006/relationships/hyperlink" Target="https://future.itmo.ru/users/2113" TargetMode="External"/><Relationship Id="rId1" Type="http://schemas.openxmlformats.org/officeDocument/2006/relationships/hyperlink" Target="https://future.itmo.ru/project/185" TargetMode="External"/><Relationship Id="rId6" Type="http://schemas.openxmlformats.org/officeDocument/2006/relationships/hyperlink" Target="https://future.itmo.ru/project/197" TargetMode="External"/><Relationship Id="rId5" Type="http://schemas.openxmlformats.org/officeDocument/2006/relationships/hyperlink" Target="https://clck.ru/eBfpA" TargetMode="External"/><Relationship Id="rId4" Type="http://schemas.openxmlformats.org/officeDocument/2006/relationships/hyperlink" Target="https://future.itmo.ru/users/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FD0-87E3-744C-92E1-B599250A7DB3}">
  <dimension ref="A1:BB7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17" sqref="J17"/>
    </sheetView>
  </sheetViews>
  <sheetFormatPr defaultColWidth="10.875" defaultRowHeight="15.75" x14ac:dyDescent="0.25"/>
  <cols>
    <col min="1" max="1" width="31.625" style="2" customWidth="1"/>
    <col min="2" max="2" width="27" style="2" customWidth="1"/>
    <col min="3" max="3" width="19.125" style="2" customWidth="1"/>
    <col min="4" max="47" width="3.875" style="2" customWidth="1"/>
    <col min="48" max="53" width="13.875" style="2" customWidth="1"/>
    <col min="54" max="54" width="31.625" style="2" customWidth="1"/>
    <col min="55" max="16384" width="10.875" style="2"/>
  </cols>
  <sheetData>
    <row r="1" spans="1:54" x14ac:dyDescent="0.25">
      <c r="A1" s="17" t="s">
        <v>0</v>
      </c>
      <c r="B1" s="14" t="s">
        <v>1</v>
      </c>
      <c r="C1" s="14" t="s">
        <v>2</v>
      </c>
      <c r="D1" s="14" t="s">
        <v>3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7" t="s">
        <v>4</v>
      </c>
      <c r="AW1" s="7" t="s">
        <v>5</v>
      </c>
      <c r="AX1" s="7" t="s">
        <v>6</v>
      </c>
      <c r="AY1" s="7" t="s">
        <v>7</v>
      </c>
      <c r="AZ1" s="7" t="s">
        <v>8</v>
      </c>
      <c r="BA1" s="7" t="s">
        <v>9</v>
      </c>
      <c r="BB1" s="10" t="s">
        <v>10</v>
      </c>
    </row>
    <row r="2" spans="1:54" x14ac:dyDescent="0.25">
      <c r="A2" s="18"/>
      <c r="B2" s="20"/>
      <c r="C2" s="20"/>
      <c r="D2" s="1" t="s">
        <v>11</v>
      </c>
      <c r="E2" s="1" t="s">
        <v>12</v>
      </c>
      <c r="F2" s="1" t="s">
        <v>13</v>
      </c>
      <c r="G2" s="1" t="s">
        <v>14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11</v>
      </c>
      <c r="U2" s="1" t="s">
        <v>12</v>
      </c>
      <c r="V2" s="1" t="s">
        <v>13</v>
      </c>
      <c r="W2" s="1" t="s">
        <v>14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11</v>
      </c>
      <c r="AC2" s="1" t="s">
        <v>12</v>
      </c>
      <c r="AD2" s="1" t="s">
        <v>13</v>
      </c>
      <c r="AE2" s="1" t="s">
        <v>15</v>
      </c>
      <c r="AF2" s="1" t="s">
        <v>16</v>
      </c>
      <c r="AG2" s="1" t="s">
        <v>12</v>
      </c>
      <c r="AH2" s="1" t="s">
        <v>13</v>
      </c>
      <c r="AI2" s="1" t="s">
        <v>14</v>
      </c>
      <c r="AJ2" s="1" t="s">
        <v>16</v>
      </c>
      <c r="AK2" s="1" t="s">
        <v>12</v>
      </c>
      <c r="AL2" s="1" t="s">
        <v>13</v>
      </c>
      <c r="AM2" s="1" t="s">
        <v>14</v>
      </c>
      <c r="AN2" s="1" t="s">
        <v>16</v>
      </c>
      <c r="AO2" s="1" t="s">
        <v>12</v>
      </c>
      <c r="AP2" s="1" t="s">
        <v>13</v>
      </c>
      <c r="AQ2" s="1" t="s">
        <v>14</v>
      </c>
      <c r="AR2" s="1" t="s">
        <v>16</v>
      </c>
      <c r="AS2" s="1" t="s">
        <v>12</v>
      </c>
      <c r="AT2" s="1" t="s">
        <v>13</v>
      </c>
      <c r="AU2" s="1" t="s">
        <v>14</v>
      </c>
      <c r="AV2" s="8"/>
      <c r="AW2" s="8"/>
      <c r="AX2" s="8"/>
      <c r="AY2" s="8"/>
      <c r="AZ2" s="8"/>
      <c r="BA2" s="8"/>
      <c r="BB2" s="11"/>
    </row>
    <row r="3" spans="1:54" ht="16.5" thickBot="1" x14ac:dyDescent="0.3">
      <c r="A3" s="19"/>
      <c r="B3" s="13"/>
      <c r="C3" s="13"/>
      <c r="D3" s="13" t="s">
        <v>17</v>
      </c>
      <c r="E3" s="13"/>
      <c r="F3" s="13"/>
      <c r="G3" s="13"/>
      <c r="H3" s="13" t="s">
        <v>18</v>
      </c>
      <c r="I3" s="13"/>
      <c r="J3" s="13"/>
      <c r="K3" s="13"/>
      <c r="L3" s="13" t="s">
        <v>19</v>
      </c>
      <c r="M3" s="13"/>
      <c r="N3" s="13"/>
      <c r="O3" s="13"/>
      <c r="P3" s="13" t="s">
        <v>20</v>
      </c>
      <c r="Q3" s="13"/>
      <c r="R3" s="13"/>
      <c r="S3" s="13"/>
      <c r="T3" s="13" t="s">
        <v>21</v>
      </c>
      <c r="U3" s="13"/>
      <c r="V3" s="13"/>
      <c r="W3" s="13"/>
      <c r="X3" s="13" t="s">
        <v>22</v>
      </c>
      <c r="Y3" s="13"/>
      <c r="Z3" s="13"/>
      <c r="AA3" s="13"/>
      <c r="AB3" s="13" t="s">
        <v>23</v>
      </c>
      <c r="AC3" s="13"/>
      <c r="AD3" s="13"/>
      <c r="AE3" s="13"/>
      <c r="AF3" s="13" t="s">
        <v>24</v>
      </c>
      <c r="AG3" s="13"/>
      <c r="AH3" s="13"/>
      <c r="AI3" s="13"/>
      <c r="AJ3" s="13" t="s">
        <v>25</v>
      </c>
      <c r="AK3" s="13"/>
      <c r="AL3" s="13"/>
      <c r="AM3" s="13"/>
      <c r="AN3" s="13" t="s">
        <v>26</v>
      </c>
      <c r="AO3" s="13"/>
      <c r="AP3" s="13"/>
      <c r="AQ3" s="13"/>
      <c r="AR3" s="13" t="s">
        <v>27</v>
      </c>
      <c r="AS3" s="13"/>
      <c r="AT3" s="13"/>
      <c r="AU3" s="13"/>
      <c r="AV3" s="9"/>
      <c r="AW3" s="9"/>
      <c r="AX3" s="9"/>
      <c r="AY3" s="9"/>
      <c r="AZ3" s="9"/>
      <c r="BA3" s="9"/>
      <c r="BB3" s="12"/>
    </row>
    <row r="4" spans="1:54" x14ac:dyDescent="0.25">
      <c r="A4" s="15" t="s">
        <v>28</v>
      </c>
      <c r="B4" s="3" t="s">
        <v>29</v>
      </c>
      <c r="C4" s="3" t="s">
        <v>30</v>
      </c>
      <c r="D4" s="4">
        <v>5</v>
      </c>
      <c r="E4" s="4">
        <v>4</v>
      </c>
      <c r="F4" s="4">
        <v>4</v>
      </c>
      <c r="G4" s="4">
        <v>3</v>
      </c>
      <c r="H4" s="4">
        <v>2</v>
      </c>
      <c r="I4" s="4">
        <v>4</v>
      </c>
      <c r="J4" s="4">
        <v>3</v>
      </c>
      <c r="K4" s="4">
        <v>3</v>
      </c>
      <c r="L4" s="4">
        <v>4</v>
      </c>
      <c r="M4" s="4">
        <v>2</v>
      </c>
      <c r="N4" s="4">
        <v>0</v>
      </c>
      <c r="O4" s="4">
        <v>2</v>
      </c>
      <c r="P4" s="4">
        <v>3</v>
      </c>
      <c r="Q4" s="4">
        <v>3</v>
      </c>
      <c r="R4" s="4">
        <v>0</v>
      </c>
      <c r="S4" s="4">
        <v>1</v>
      </c>
      <c r="T4" s="4">
        <v>1</v>
      </c>
      <c r="U4" s="4">
        <v>1</v>
      </c>
      <c r="V4" s="4">
        <v>3</v>
      </c>
      <c r="W4" s="4">
        <v>2</v>
      </c>
      <c r="X4" s="4">
        <v>1</v>
      </c>
      <c r="Y4" s="4">
        <v>3</v>
      </c>
      <c r="Z4" s="4">
        <v>0</v>
      </c>
      <c r="AA4" s="4">
        <v>0</v>
      </c>
      <c r="AB4" s="4">
        <v>1</v>
      </c>
      <c r="AC4" s="4">
        <v>3</v>
      </c>
      <c r="AD4" s="4">
        <v>0</v>
      </c>
      <c r="AE4" s="4">
        <v>0</v>
      </c>
      <c r="AF4" s="4">
        <v>4</v>
      </c>
      <c r="AG4" s="4">
        <v>5</v>
      </c>
      <c r="AH4" s="4">
        <v>3</v>
      </c>
      <c r="AI4" s="4">
        <v>4</v>
      </c>
      <c r="AJ4" s="4">
        <v>5</v>
      </c>
      <c r="AK4" s="4">
        <v>1</v>
      </c>
      <c r="AL4" s="4">
        <v>3</v>
      </c>
      <c r="AM4" s="4">
        <v>3</v>
      </c>
      <c r="AN4" s="4">
        <v>2</v>
      </c>
      <c r="AO4" s="4">
        <v>1</v>
      </c>
      <c r="AP4" s="4">
        <v>0</v>
      </c>
      <c r="AQ4" s="4">
        <v>0</v>
      </c>
      <c r="AR4" s="4">
        <v>5</v>
      </c>
      <c r="AS4" s="4">
        <v>4</v>
      </c>
      <c r="AT4" s="4">
        <v>4</v>
      </c>
      <c r="AU4" s="4">
        <v>3</v>
      </c>
      <c r="AV4" s="5">
        <f>(D4+H4+L4+P4+T4+X4+AB4+AF4+AJ4+AN4+AR4)/11</f>
        <v>3</v>
      </c>
      <c r="AW4" s="5">
        <f>(E4+I4+M4+Q4+U4+Y4+AC4+AG4+AK4+AO4+AS4)/11</f>
        <v>2.8181818181818183</v>
      </c>
      <c r="AX4" s="5">
        <f>(F4+J4+N4+R4+V4+Z4+AD4+AH4+AL4+AP4+AT4)/11</f>
        <v>1.8181818181818181</v>
      </c>
      <c r="AY4" s="5">
        <f>(G4+K4+O4+S4+W4+AA4+AE4+AI4+AM4+AQ4+AU4)/11</f>
        <v>1.9090909090909092</v>
      </c>
      <c r="AZ4" s="5">
        <f>AV4+AW4+AX4</f>
        <v>7.6363636363636367</v>
      </c>
      <c r="BA4" s="5">
        <f>AV4+AW4+AX4+AY4</f>
        <v>9.5454545454545467</v>
      </c>
      <c r="BB4" s="6" t="s">
        <v>38</v>
      </c>
    </row>
    <row r="5" spans="1:54" s="25" customFormat="1" ht="32.25" thickBot="1" x14ac:dyDescent="0.3">
      <c r="A5" s="16"/>
      <c r="B5" s="21" t="s">
        <v>31</v>
      </c>
      <c r="C5" s="21" t="s">
        <v>32</v>
      </c>
      <c r="D5" s="22">
        <v>1</v>
      </c>
      <c r="E5" s="22">
        <v>2</v>
      </c>
      <c r="F5" s="22">
        <v>4</v>
      </c>
      <c r="G5" s="22">
        <v>4</v>
      </c>
      <c r="H5" s="22">
        <v>3</v>
      </c>
      <c r="I5" s="22">
        <v>4</v>
      </c>
      <c r="J5" s="22">
        <v>4</v>
      </c>
      <c r="K5" s="22">
        <v>4</v>
      </c>
      <c r="L5" s="22">
        <v>1</v>
      </c>
      <c r="M5" s="22">
        <v>2</v>
      </c>
      <c r="N5" s="22">
        <v>0</v>
      </c>
      <c r="O5" s="22">
        <v>2</v>
      </c>
      <c r="P5" s="22">
        <v>0</v>
      </c>
      <c r="Q5" s="22">
        <v>1</v>
      </c>
      <c r="R5" s="22">
        <v>0</v>
      </c>
      <c r="S5" s="22">
        <v>0</v>
      </c>
      <c r="T5" s="22">
        <v>1</v>
      </c>
      <c r="U5" s="22">
        <v>1</v>
      </c>
      <c r="V5" s="22">
        <v>3</v>
      </c>
      <c r="W5" s="22">
        <v>2</v>
      </c>
      <c r="X5" s="22">
        <v>3</v>
      </c>
      <c r="Y5" s="22">
        <v>3</v>
      </c>
      <c r="Z5" s="22">
        <v>1</v>
      </c>
      <c r="AA5" s="22">
        <v>1</v>
      </c>
      <c r="AB5" s="22">
        <v>0</v>
      </c>
      <c r="AC5" s="22">
        <v>1</v>
      </c>
      <c r="AD5" s="22">
        <v>3</v>
      </c>
      <c r="AE5" s="22">
        <v>3</v>
      </c>
      <c r="AF5" s="22">
        <v>3</v>
      </c>
      <c r="AG5" s="22">
        <v>2</v>
      </c>
      <c r="AH5" s="22">
        <v>4</v>
      </c>
      <c r="AI5" s="22">
        <v>4</v>
      </c>
      <c r="AJ5" s="22">
        <v>4</v>
      </c>
      <c r="AK5" s="22">
        <v>4</v>
      </c>
      <c r="AL5" s="22">
        <v>4</v>
      </c>
      <c r="AM5" s="22">
        <v>4</v>
      </c>
      <c r="AN5" s="22">
        <v>0</v>
      </c>
      <c r="AO5" s="22">
        <v>2</v>
      </c>
      <c r="AP5" s="22">
        <v>4</v>
      </c>
      <c r="AQ5" s="22">
        <v>3</v>
      </c>
      <c r="AR5" s="22">
        <v>1</v>
      </c>
      <c r="AS5" s="22">
        <v>2</v>
      </c>
      <c r="AT5" s="22">
        <v>4</v>
      </c>
      <c r="AU5" s="22">
        <v>4</v>
      </c>
      <c r="AV5" s="23">
        <f t="shared" ref="AV5:AV7" si="0">(D5+H5+L5+P5+T5+X5+AB5+AF5+AJ5+AN5+AR5)/11</f>
        <v>1.5454545454545454</v>
      </c>
      <c r="AW5" s="23">
        <f t="shared" ref="AW5:AW7" si="1">(E5+I5+M5+Q5+U5+Y5+AC5+AG5+AK5+AO5+AS5)/11</f>
        <v>2.1818181818181817</v>
      </c>
      <c r="AX5" s="23">
        <f t="shared" ref="AX5:AX7" si="2">(F5+J5+N5+R5+V5+Z5+AD5+AH5+AL5+AP5+AT5)/11</f>
        <v>2.8181818181818183</v>
      </c>
      <c r="AY5" s="23">
        <f t="shared" ref="AY5:AY7" si="3">(G5+K5+O5+S5+W5+AA5+AE5+AI5+AM5+AQ5+AU5)/11</f>
        <v>2.8181818181818183</v>
      </c>
      <c r="AZ5" s="23">
        <f t="shared" ref="AZ5:AZ7" si="4">AV5+AW5+AX5</f>
        <v>6.545454545454545</v>
      </c>
      <c r="BA5" s="23">
        <f t="shared" ref="BA5:BA6" si="5">AV5+AW5+AX5+AY5</f>
        <v>9.3636363636363633</v>
      </c>
      <c r="BB5" s="24" t="s">
        <v>38</v>
      </c>
    </row>
    <row r="6" spans="1:54" s="25" customFormat="1" x14ac:dyDescent="0.25">
      <c r="A6" s="26" t="s">
        <v>33</v>
      </c>
      <c r="B6" s="27" t="s">
        <v>34</v>
      </c>
      <c r="C6" s="28" t="s">
        <v>35</v>
      </c>
      <c r="D6" s="29">
        <v>2</v>
      </c>
      <c r="E6" s="29">
        <v>2</v>
      </c>
      <c r="F6" s="29">
        <v>4</v>
      </c>
      <c r="G6" s="29">
        <v>4</v>
      </c>
      <c r="H6" s="29">
        <v>1</v>
      </c>
      <c r="I6" s="29">
        <v>1</v>
      </c>
      <c r="J6" s="29">
        <v>4</v>
      </c>
      <c r="K6" s="29">
        <v>4</v>
      </c>
      <c r="L6" s="29">
        <v>4</v>
      </c>
      <c r="M6" s="29">
        <v>0</v>
      </c>
      <c r="N6" s="29">
        <v>5</v>
      </c>
      <c r="O6" s="29">
        <v>4</v>
      </c>
      <c r="P6" s="29">
        <v>2</v>
      </c>
      <c r="Q6" s="29">
        <v>1</v>
      </c>
      <c r="R6" s="29">
        <v>3</v>
      </c>
      <c r="S6" s="29">
        <v>2</v>
      </c>
      <c r="T6" s="29">
        <v>2</v>
      </c>
      <c r="U6" s="29">
        <v>2</v>
      </c>
      <c r="V6" s="29">
        <v>3</v>
      </c>
      <c r="W6" s="29">
        <v>3</v>
      </c>
      <c r="X6" s="29">
        <v>2</v>
      </c>
      <c r="Y6" s="29">
        <v>2</v>
      </c>
      <c r="Z6" s="29">
        <v>4</v>
      </c>
      <c r="AA6" s="29">
        <v>4</v>
      </c>
      <c r="AB6" s="29">
        <v>2</v>
      </c>
      <c r="AC6" s="29">
        <v>2</v>
      </c>
      <c r="AD6" s="29">
        <v>4</v>
      </c>
      <c r="AE6" s="29">
        <v>4</v>
      </c>
      <c r="AF6" s="29">
        <v>3</v>
      </c>
      <c r="AG6" s="29">
        <v>2</v>
      </c>
      <c r="AH6" s="29">
        <v>5</v>
      </c>
      <c r="AI6" s="29">
        <v>4</v>
      </c>
      <c r="AJ6" s="29">
        <v>1</v>
      </c>
      <c r="AK6" s="29">
        <v>1</v>
      </c>
      <c r="AL6" s="29">
        <v>5</v>
      </c>
      <c r="AM6" s="29">
        <v>5</v>
      </c>
      <c r="AN6" s="29">
        <v>2</v>
      </c>
      <c r="AO6" s="29">
        <v>2</v>
      </c>
      <c r="AP6" s="29">
        <v>4</v>
      </c>
      <c r="AQ6" s="29">
        <v>4</v>
      </c>
      <c r="AR6" s="29">
        <v>2</v>
      </c>
      <c r="AS6" s="29">
        <v>2</v>
      </c>
      <c r="AT6" s="29">
        <v>4</v>
      </c>
      <c r="AU6" s="29">
        <v>4</v>
      </c>
      <c r="AV6" s="30">
        <f t="shared" si="0"/>
        <v>2.0909090909090908</v>
      </c>
      <c r="AW6" s="30">
        <f t="shared" si="1"/>
        <v>1.5454545454545454</v>
      </c>
      <c r="AX6" s="30">
        <f t="shared" si="2"/>
        <v>4.0909090909090908</v>
      </c>
      <c r="AY6" s="30">
        <f t="shared" si="3"/>
        <v>3.8181818181818183</v>
      </c>
      <c r="AZ6" s="30">
        <f t="shared" si="4"/>
        <v>7.7272727272727266</v>
      </c>
      <c r="BA6" s="30">
        <f t="shared" si="5"/>
        <v>11.545454545454545</v>
      </c>
      <c r="BB6" s="31" t="s">
        <v>38</v>
      </c>
    </row>
    <row r="7" spans="1:54" s="25" customFormat="1" ht="32.25" thickBot="1" x14ac:dyDescent="0.3">
      <c r="A7" s="32"/>
      <c r="B7" s="33" t="s">
        <v>36</v>
      </c>
      <c r="C7" s="21" t="s">
        <v>37</v>
      </c>
      <c r="D7" s="22">
        <v>4</v>
      </c>
      <c r="E7" s="22">
        <v>4</v>
      </c>
      <c r="F7" s="22">
        <v>4</v>
      </c>
      <c r="G7" s="22">
        <v>4</v>
      </c>
      <c r="H7" s="22">
        <v>4</v>
      </c>
      <c r="I7" s="22">
        <v>4</v>
      </c>
      <c r="J7" s="22">
        <v>4</v>
      </c>
      <c r="K7" s="22">
        <v>4</v>
      </c>
      <c r="L7" s="22">
        <v>4</v>
      </c>
      <c r="M7" s="22">
        <v>1</v>
      </c>
      <c r="N7" s="22">
        <v>3</v>
      </c>
      <c r="O7" s="22">
        <v>2</v>
      </c>
      <c r="P7" s="22">
        <v>4</v>
      </c>
      <c r="Q7" s="22">
        <v>2</v>
      </c>
      <c r="R7" s="22">
        <v>1</v>
      </c>
      <c r="S7" s="22">
        <v>3</v>
      </c>
      <c r="T7" s="22">
        <v>3</v>
      </c>
      <c r="U7" s="22">
        <v>3</v>
      </c>
      <c r="V7" s="22">
        <v>3</v>
      </c>
      <c r="W7" s="22">
        <v>3</v>
      </c>
      <c r="X7" s="22">
        <v>4</v>
      </c>
      <c r="Y7" s="22">
        <v>4</v>
      </c>
      <c r="Z7" s="22">
        <v>2</v>
      </c>
      <c r="AA7" s="22">
        <v>4</v>
      </c>
      <c r="AB7" s="22">
        <v>5</v>
      </c>
      <c r="AC7" s="22">
        <v>5</v>
      </c>
      <c r="AD7" s="22">
        <v>4</v>
      </c>
      <c r="AE7" s="22">
        <v>4</v>
      </c>
      <c r="AF7" s="22">
        <v>2</v>
      </c>
      <c r="AG7" s="22">
        <v>4</v>
      </c>
      <c r="AH7" s="22">
        <v>4</v>
      </c>
      <c r="AI7" s="22">
        <v>4</v>
      </c>
      <c r="AJ7" s="22">
        <v>5</v>
      </c>
      <c r="AK7" s="22">
        <v>5</v>
      </c>
      <c r="AL7" s="22">
        <v>4</v>
      </c>
      <c r="AM7" s="22">
        <v>5</v>
      </c>
      <c r="AN7" s="22">
        <v>5</v>
      </c>
      <c r="AO7" s="22">
        <v>5</v>
      </c>
      <c r="AP7" s="22">
        <v>3</v>
      </c>
      <c r="AQ7" s="22">
        <v>4</v>
      </c>
      <c r="AR7" s="22">
        <v>4</v>
      </c>
      <c r="AS7" s="22">
        <v>4</v>
      </c>
      <c r="AT7" s="22">
        <v>4</v>
      </c>
      <c r="AU7" s="22">
        <v>4</v>
      </c>
      <c r="AV7" s="23">
        <f t="shared" si="0"/>
        <v>4</v>
      </c>
      <c r="AW7" s="23">
        <f t="shared" si="1"/>
        <v>3.7272727272727271</v>
      </c>
      <c r="AX7" s="23">
        <f t="shared" si="2"/>
        <v>3.2727272727272729</v>
      </c>
      <c r="AY7" s="23">
        <f t="shared" si="3"/>
        <v>3.7272727272727271</v>
      </c>
      <c r="AZ7" s="23">
        <f t="shared" si="4"/>
        <v>11</v>
      </c>
      <c r="BA7" s="23">
        <f>AV7+AW7+AX7+AY7</f>
        <v>14.727272727272727</v>
      </c>
      <c r="BB7" s="24" t="s">
        <v>38</v>
      </c>
    </row>
  </sheetData>
  <mergeCells count="24">
    <mergeCell ref="AN3:AQ3"/>
    <mergeCell ref="AR3:AU3"/>
    <mergeCell ref="A4:A5"/>
    <mergeCell ref="A6:A7"/>
    <mergeCell ref="AX1:AX3"/>
    <mergeCell ref="A1:A3"/>
    <mergeCell ref="B1:B3"/>
    <mergeCell ref="C1:C3"/>
    <mergeCell ref="AY1:AY3"/>
    <mergeCell ref="AZ1:AZ3"/>
    <mergeCell ref="BA1:BA3"/>
    <mergeCell ref="BB1:BB3"/>
    <mergeCell ref="D3:G3"/>
    <mergeCell ref="H3:K3"/>
    <mergeCell ref="L3:O3"/>
    <mergeCell ref="P3:S3"/>
    <mergeCell ref="T3:W3"/>
    <mergeCell ref="D1:AU1"/>
    <mergeCell ref="AV1:AV3"/>
    <mergeCell ref="AW1:AW3"/>
    <mergeCell ref="X3:AA3"/>
    <mergeCell ref="AB3:AE3"/>
    <mergeCell ref="AF3:AI3"/>
    <mergeCell ref="AJ3:AM3"/>
  </mergeCells>
  <hyperlinks>
    <hyperlink ref="A4" r:id="rId1" display="https://future.itmo.ru/project/185" xr:uid="{33D8DA88-9D97-744E-B822-0DEEEF1A7E65}"/>
    <hyperlink ref="B4" r:id="rId2" display="https://future.itmo.ru/users/2113" xr:uid="{C994D018-2967-E54F-B3C2-2E47A3A4B426}"/>
    <hyperlink ref="C4" r:id="rId3" xr:uid="{BB65D98E-2C4E-994F-81E8-8F5B5A36CF4B}"/>
    <hyperlink ref="B5" r:id="rId4" display="https://future.itmo.ru/users/734" xr:uid="{614898DA-B1FF-7148-981C-3F0C19B515C4}"/>
    <hyperlink ref="C5" r:id="rId5" xr:uid="{43CE63E8-2C17-1E49-AF93-193BE0545744}"/>
    <hyperlink ref="A6" r:id="rId6" display="https://future.itmo.ru/project/197" xr:uid="{C97A2312-3D14-634D-864B-C611073C99F1}"/>
    <hyperlink ref="C6" r:id="rId7" xr:uid="{D653C450-8A02-B346-98D2-2ED92FBE20BB}"/>
    <hyperlink ref="C7" r:id="rId8" xr:uid="{7941C1C4-6847-184E-905B-795DF8C690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Ходырева Анна Станиславовна</dc:creator>
  <cp:lastModifiedBy>Екатерина</cp:lastModifiedBy>
  <dcterms:created xsi:type="dcterms:W3CDTF">2022-04-05T08:53:00Z</dcterms:created>
  <dcterms:modified xsi:type="dcterms:W3CDTF">2022-04-14T12:19:28Z</dcterms:modified>
</cp:coreProperties>
</file>