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languguetest\Cplusplustest\"/>
    </mc:Choice>
  </mc:AlternateContent>
  <xr:revisionPtr revIDLastSave="0" documentId="13_ncr:1_{1E897D4A-74A8-4728-9AED-69C0503295D0}" xr6:coauthVersionLast="47" xr6:coauthVersionMax="47" xr10:uidLastSave="{00000000-0000-0000-0000-000000000000}"/>
  <bookViews>
    <workbookView xWindow="-132" yWindow="-132" windowWidth="30984" windowHeight="16824" xr2:uid="{0B88C1B5-A7EB-4D31-9CC8-02929922C0EC}"/>
  </bookViews>
  <sheets>
    <sheet name="周赛" sheetId="5" r:id="rId1"/>
    <sheet name="双周赛" sheetId="2" r:id="rId2"/>
    <sheet name="LCCPU" sheetId="3" r:id="rId3"/>
  </sheets>
  <definedNames>
    <definedName name="_xlnm._FilterDatabase" localSheetId="0" hidden="1">周赛!$A$1:$G$102</definedName>
    <definedName name="_xlchart.v1.0" hidden="1">周赛!$I$28</definedName>
    <definedName name="_xlchart.v1.1" hidden="1">周赛!$J$27:$O$27</definedName>
    <definedName name="_xlchart.v1.2" hidden="1">周赛!$J$28:$O$28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1" i="5" l="1"/>
  <c r="I120" i="5"/>
  <c r="I119" i="5"/>
  <c r="K6" i="5"/>
  <c r="J6" i="5"/>
  <c r="N6" i="5"/>
  <c r="L6" i="5"/>
  <c r="M6" i="5"/>
  <c r="J121" i="5"/>
  <c r="J120" i="5"/>
  <c r="J119" i="5"/>
  <c r="Q6" i="5" l="1"/>
</calcChain>
</file>

<file path=xl/sharedStrings.xml><?xml version="1.0" encoding="utf-8"?>
<sst xmlns="http://schemas.openxmlformats.org/spreadsheetml/2006/main" count="325" uniqueCount="202">
  <si>
    <t>第 290 场周赛</t>
  </si>
  <si>
    <t>第 287 场周赛</t>
    <phoneticPr fontId="1" type="noConversion"/>
  </si>
  <si>
    <t>第 288 场周赛</t>
  </si>
  <si>
    <t>第 289 场周赛</t>
  </si>
  <si>
    <t>第 271 场周赛</t>
    <phoneticPr fontId="1" type="noConversion"/>
  </si>
  <si>
    <t>第 273 场周赛</t>
  </si>
  <si>
    <t>二分</t>
    <phoneticPr fontId="1" type="noConversion"/>
  </si>
  <si>
    <t>哈希表</t>
    <phoneticPr fontId="1" type="noConversion"/>
  </si>
  <si>
    <t>暴力</t>
    <phoneticPr fontId="1" type="noConversion"/>
  </si>
  <si>
    <t>双指针+差分数组</t>
    <phoneticPr fontId="1" type="noConversion"/>
  </si>
  <si>
    <t>排序+二分</t>
    <phoneticPr fontId="1" type="noConversion"/>
  </si>
  <si>
    <t>树状数组</t>
    <phoneticPr fontId="1" type="noConversion"/>
  </si>
  <si>
    <t>模拟</t>
    <phoneticPr fontId="1" type="noConversion"/>
  </si>
  <si>
    <t>哈希+贪心</t>
    <phoneticPr fontId="1" type="noConversion"/>
  </si>
  <si>
    <t>前缀和</t>
    <phoneticPr fontId="1" type="noConversion"/>
  </si>
  <si>
    <t>树形DP</t>
    <phoneticPr fontId="1" type="noConversion"/>
  </si>
  <si>
    <t>哈希表内嵌</t>
    <phoneticPr fontId="1" type="noConversion"/>
  </si>
  <si>
    <t>一个哈希表</t>
    <phoneticPr fontId="1" type="noConversion"/>
  </si>
  <si>
    <t>第 77 场双周赛</t>
  </si>
  <si>
    <t>统计是给定字符串前缀的字符串数目</t>
  </si>
  <si>
    <t>最小平均差</t>
  </si>
  <si>
    <t>统计网格图中没有被保卫的格子数</t>
  </si>
  <si>
    <t>逃离火灾</t>
  </si>
  <si>
    <t>哈希表+模拟</t>
    <phoneticPr fontId="1" type="noConversion"/>
  </si>
  <si>
    <t>暴力dfs</t>
    <phoneticPr fontId="1" type="noConversion"/>
  </si>
  <si>
    <t>前缀和，需要开long long，不然会爆掉</t>
    <phoneticPr fontId="1" type="noConversion"/>
  </si>
  <si>
    <t>Djtasla+dfs</t>
    <phoneticPr fontId="1" type="noConversion"/>
  </si>
  <si>
    <t>比赛情况</t>
    <phoneticPr fontId="1" type="noConversion"/>
  </si>
  <si>
    <t>重做情况</t>
    <phoneticPr fontId="1" type="noConversion"/>
  </si>
  <si>
    <t>思路</t>
    <phoneticPr fontId="1" type="noConversion"/>
  </si>
  <si>
    <t>进阶思路</t>
    <phoneticPr fontId="1" type="noConversion"/>
  </si>
  <si>
    <t>第 291 场周赛</t>
    <phoneticPr fontId="1" type="noConversion"/>
  </si>
  <si>
    <t>√</t>
    <phoneticPr fontId="3" type="noConversion"/>
  </si>
  <si>
    <t>×</t>
    <phoneticPr fontId="3" type="noConversion"/>
  </si>
  <si>
    <t>LCP 61. 气温变化趋势 - 力扣（Leetcode）</t>
  </si>
  <si>
    <t>LCP 62. 交通枢纽 - 力扣（Leetcode）</t>
  </si>
  <si>
    <t>LCP 63. 弹珠游戏 - 力扣（Leetcode）</t>
  </si>
  <si>
    <t>LCP 64. 二叉树灯饰 - 力扣（Leetcode）</t>
  </si>
  <si>
    <t>LCP 65. 舒适的湿度 - 力扣（Leetcode）</t>
  </si>
  <si>
    <t>2022秋赛题集-个人赛</t>
    <phoneticPr fontId="1" type="noConversion"/>
  </si>
  <si>
    <t>2022秋赛题集-团队赛</t>
    <phoneticPr fontId="1" type="noConversion"/>
  </si>
  <si>
    <t>LCP 66. 最小展台数量 - 力扣（Leetcode）</t>
    <phoneticPr fontId="1" type="noConversion"/>
  </si>
  <si>
    <t>LCP 67. 装饰树 - 力扣（Leetcode）</t>
  </si>
  <si>
    <t>一遍模拟就可以</t>
    <phoneticPr fontId="1" type="noConversion"/>
  </si>
  <si>
    <t>第 338 场周赛</t>
  </si>
  <si>
    <t>2600. K 件物品的最大和 - 力扣（Leetcode）</t>
  </si>
  <si>
    <t>2601. 质数减法运算 - 力扣（Leetcode）</t>
  </si>
  <si>
    <t>2602. 使数组元素全部相等的最少操作次数 - 力扣（Leetcode）</t>
  </si>
  <si>
    <t>2603. 收集树中金币 - 力扣（Leetcode）</t>
  </si>
  <si>
    <t>-</t>
    <phoneticPr fontId="3" type="noConversion"/>
  </si>
  <si>
    <t>素数筛+二分</t>
    <phoneticPr fontId="1" type="noConversion"/>
  </si>
  <si>
    <t>排序+前缀和+二分</t>
    <phoneticPr fontId="1" type="noConversion"/>
  </si>
  <si>
    <t>贪心</t>
    <phoneticPr fontId="1" type="noConversion"/>
  </si>
  <si>
    <t>第 308 场周赛</t>
    <phoneticPr fontId="1" type="noConversion"/>
  </si>
  <si>
    <t>2389. 和有限的最长子序列 - 力扣（Leetcode）</t>
  </si>
  <si>
    <t>2390. 从字符串中移除星号 - 力扣（Leetcode）</t>
  </si>
  <si>
    <t>2391. 收集垃圾的最少总时间 - 力扣（Leetcode）</t>
  </si>
  <si>
    <t>2392. 给定条件下构造矩阵 - 力扣（Leetcode）</t>
  </si>
  <si>
    <t>大模拟</t>
    <phoneticPr fontId="1" type="noConversion"/>
  </si>
  <si>
    <t>大模拟，思维题</t>
    <phoneticPr fontId="1" type="noConversion"/>
  </si>
  <si>
    <t>栈，思维题</t>
    <phoneticPr fontId="1" type="noConversion"/>
  </si>
  <si>
    <t>拓扑排序</t>
    <phoneticPr fontId="1" type="noConversion"/>
  </si>
  <si>
    <t>通过改变下标改变入射方向</t>
    <phoneticPr fontId="1" type="noConversion"/>
  </si>
  <si>
    <t>备注</t>
    <phoneticPr fontId="1" type="noConversion"/>
  </si>
  <si>
    <t>2260. 必须拿起的最小连续卡牌数 - 力扣（Leetcode）</t>
  </si>
  <si>
    <t>2262. 字符串的总引力 - 力扣（Leetcode）</t>
  </si>
  <si>
    <t>2259. 移除指定数字得到的最大结果 - 力扣（Leetcode）</t>
  </si>
  <si>
    <t>2261. 含最多 K 个可整除元素的子数组 - 力扣（Leetcode）</t>
  </si>
  <si>
    <t>2251. 花期内花的数目 - 力扣（Leetcode）</t>
  </si>
  <si>
    <t>2250. 统计包含每个点的矩形数目 - 力扣（Leetcode）</t>
  </si>
  <si>
    <t>2249. 统计圆内格点数目 - 力扣（Leetcode）</t>
  </si>
  <si>
    <t>2248. 多个数组求交集 - 力扣（Leetcode）</t>
  </si>
  <si>
    <t>2244. 完成所有任务需要的最少轮数 - 力扣（Leetcode）</t>
    <phoneticPr fontId="1" type="noConversion"/>
  </si>
  <si>
    <t>2245. 转角路径的乘积中最多能有几个尾随零 - 力扣（Leetcode）</t>
  </si>
  <si>
    <t>2246. 相邻字符不同的最长路径 - 力扣（Leetcode）</t>
  </si>
  <si>
    <t>2243. 计算字符串的数字和 - 力扣（Leetcode）</t>
    <phoneticPr fontId="1" type="noConversion"/>
  </si>
  <si>
    <t>比赛题目</t>
    <phoneticPr fontId="1" type="noConversion"/>
  </si>
  <si>
    <t>周赛场次</t>
    <phoneticPr fontId="1" type="noConversion"/>
  </si>
  <si>
    <t>第 294 场周赛</t>
    <phoneticPr fontId="1" type="noConversion"/>
  </si>
  <si>
    <t>2278. 字母在字符串中的百分比 - 力扣（Leetcode）</t>
  </si>
  <si>
    <t>2279. 装满石头的背包的最大数量 - 力扣（Leetcode）</t>
  </si>
  <si>
    <t>2281. 巫师的总力量和 - 力扣（Leetcode）</t>
  </si>
  <si>
    <t>2280. 表示一个折线图的最少线段数 - 力扣（Leetcode）</t>
  </si>
  <si>
    <t>第 293 场周赛</t>
    <phoneticPr fontId="1" type="noConversion"/>
  </si>
  <si>
    <t>2273. 移除字母异位词后的结果数组 - 力扣（Leetcode）</t>
  </si>
  <si>
    <t>2274. 不含特殊楼层的最大连续楼层数 - 力扣（Leetcode）</t>
  </si>
  <si>
    <t>2275. 按位与结果大于零的最长组合 - 力扣（Leetcode）</t>
  </si>
  <si>
    <t>2276. 统计区间中的整数数目 - 力扣（Leetcode）</t>
  </si>
  <si>
    <t>第 292 场周赛</t>
    <phoneticPr fontId="1" type="noConversion"/>
  </si>
  <si>
    <t>第 298 场周赛</t>
    <phoneticPr fontId="1" type="noConversion"/>
  </si>
  <si>
    <t>2264. 字符串中最大的 3 位相同数字 - 力扣（Leetcode）</t>
  </si>
  <si>
    <t>2265. 统计值等于子树平均值的节点数 - 力扣（Leetcode）</t>
  </si>
  <si>
    <t>2266. 统计打字方案数 - 力扣（Leetcode）</t>
  </si>
  <si>
    <t>2267. 检查是否有合法括号字符串路径 - 力扣（Leetcode）</t>
    <phoneticPr fontId="1" type="noConversion"/>
  </si>
  <si>
    <t>2309. 兼具大小写的最好英文字母 - 力扣（Leetcode）</t>
  </si>
  <si>
    <t>2310. 个位数字为 K 的整数之和 - 力扣（Leetcode）</t>
  </si>
  <si>
    <t>2311. 小于等于 K 的最长二进制子序列 - 力扣（Leetcode）</t>
  </si>
  <si>
    <t>2312. 卖木头块 - 力扣（Leetcode）</t>
  </si>
  <si>
    <t>第 335 场周赛</t>
    <phoneticPr fontId="1" type="noConversion"/>
  </si>
  <si>
    <t>第 336 场周赛</t>
    <phoneticPr fontId="1" type="noConversion"/>
  </si>
  <si>
    <t>第 319 场周赛</t>
    <phoneticPr fontId="1" type="noConversion"/>
  </si>
  <si>
    <t>2586. 统计范围内的元音字符串数 - 力扣（Leetcode）</t>
  </si>
  <si>
    <t>2587. 重排数组以得到最大前缀分数 - 力扣（Leetcode）</t>
  </si>
  <si>
    <t>2588. 统计美丽子数组数目 - 力扣（Leetcode）</t>
  </si>
  <si>
    <t>2589. 完成所有任务的最少时间 - 力扣（Leetcode）</t>
  </si>
  <si>
    <t>2582. 递枕头 - 力扣（Leetcode）</t>
  </si>
  <si>
    <t>2583. 二叉树中的第 K 大层和 - 力扣（Leetcode）</t>
  </si>
  <si>
    <t>2584. 分割数组使乘积互质 - 力扣（Leetcode）</t>
    <phoneticPr fontId="1" type="noConversion"/>
  </si>
  <si>
    <t>2585. 获得分数的方法数 - 力扣（Leetcode）</t>
  </si>
  <si>
    <t>2469. 温度转换 - 力扣（Leetcode）</t>
  </si>
  <si>
    <t>2470. 最小公倍数为 K 的子数组数目 - 力扣（Leetcode）</t>
  </si>
  <si>
    <t>2471. 逐层排序二叉树所需的最少操作数目 - 力扣（Leetcode）</t>
  </si>
  <si>
    <t>2472. 不重叠回文子字符串的最大数目 - 力扣（Leetcode）</t>
  </si>
  <si>
    <t>分数</t>
    <phoneticPr fontId="1" type="noConversion"/>
  </si>
  <si>
    <t>AK</t>
    <phoneticPr fontId="1" type="noConversion"/>
  </si>
  <si>
    <t>RE</t>
    <phoneticPr fontId="1" type="noConversion"/>
  </si>
  <si>
    <t>最大值</t>
    <phoneticPr fontId="1" type="noConversion"/>
  </si>
  <si>
    <t>平均值</t>
    <phoneticPr fontId="1" type="noConversion"/>
  </si>
  <si>
    <t>最小值</t>
    <phoneticPr fontId="1" type="noConversion"/>
  </si>
  <si>
    <t>第 339 场周赛</t>
    <phoneticPr fontId="1" type="noConversion"/>
  </si>
  <si>
    <t>2609. 最长平衡子字符串 - 力扣（Leetcode）</t>
  </si>
  <si>
    <t>2610. 转换二维数组 - 力扣（Leetcode）</t>
  </si>
  <si>
    <t>2611. 老鼠和奶酪 - 力扣（Leetcode）</t>
  </si>
  <si>
    <t>2612. 最少翻转操作数 - 力扣（Leetcode）</t>
  </si>
  <si>
    <t>√</t>
  </si>
  <si>
    <t>×</t>
  </si>
  <si>
    <t>最大值</t>
  </si>
  <si>
    <t>最小值</t>
  </si>
  <si>
    <t>平均值</t>
  </si>
  <si>
    <t>截止338周赛会做和不会做的平均分</t>
    <phoneticPr fontId="1" type="noConversion"/>
  </si>
  <si>
    <t>贪心+思维</t>
    <phoneticPr fontId="1" type="noConversion"/>
  </si>
  <si>
    <t>思维题</t>
    <phoneticPr fontId="1" type="noConversion"/>
  </si>
  <si>
    <t>第 145 场周赛</t>
    <phoneticPr fontId="1" type="noConversion"/>
  </si>
  <si>
    <t>表现良好的最长时间段 - 力扣 (LeetCode) 竞赛</t>
  </si>
  <si>
    <t>1125. 最小的必要团队 - 力扣（Leetcode）</t>
  </si>
  <si>
    <t>排序+哈希 复杂模拟</t>
    <phoneticPr fontId="1" type="noConversion"/>
  </si>
  <si>
    <t>树dfs</t>
    <phoneticPr fontId="1" type="noConversion"/>
  </si>
  <si>
    <t>1123. 最深叶节点的最近公共祖先 - 力扣（Leetcode）</t>
  </si>
  <si>
    <t>1122. 数组的相对排序 - 力扣（Leetcode）</t>
  </si>
  <si>
    <t>单调栈</t>
    <phoneticPr fontId="1" type="noConversion"/>
  </si>
  <si>
    <t>状压dp+位运算</t>
    <phoneticPr fontId="1" type="noConversion"/>
  </si>
  <si>
    <t>分数区间</t>
  </si>
  <si>
    <t>分数区间</t>
    <phoneticPr fontId="1" type="noConversion"/>
  </si>
  <si>
    <t>频率</t>
    <phoneticPr fontId="1" type="noConversion"/>
  </si>
  <si>
    <t>1000-1300</t>
    <phoneticPr fontId="1" type="noConversion"/>
  </si>
  <si>
    <t>题目频率</t>
    <phoneticPr fontId="1" type="noConversion"/>
  </si>
  <si>
    <t>2231. 按奇偶性交换后的最大数字 - 力扣（Leetcode）</t>
    <phoneticPr fontId="1" type="noConversion"/>
  </si>
  <si>
    <t>2232. 向表达式添加括号后的最小结果 - 力扣（Leetcode）</t>
  </si>
  <si>
    <t>2233. K 次增加后的最大乘积 - 力扣（Leetcode）</t>
  </si>
  <si>
    <t>2234. 花园的最大总美丽值 - 力扣（Leetcode）</t>
  </si>
  <si>
    <t>2224. 转化时间需要的最少操作数 - 力扣（Leetcode）</t>
  </si>
  <si>
    <t>2225. 找出输掉零场或一场比赛的玩家 - 力扣（Leetcode）</t>
  </si>
  <si>
    <t>2226. 每个小孩最多能分到多少糖果 - 力扣（Leetcode）</t>
  </si>
  <si>
    <t>2227. 加密解密字符串 - 力扣（Leetcode）</t>
  </si>
  <si>
    <t>2119. 反转两次的数字 - 力扣（Leetcode）</t>
  </si>
  <si>
    <t>2120. 执行所有后缀指令 - 力扣（Leetcode）</t>
  </si>
  <si>
    <t>2121. 相同元素的间隔之和 - 力扣（Leetcode）</t>
  </si>
  <si>
    <t>2122. 还原原数组 - 力扣（Leetcode）</t>
  </si>
  <si>
    <t>2103. 环和杆 - 力扣（Leetcode）</t>
  </si>
  <si>
    <t>2104. 子数组范围和 - 力扣（Leetcode）</t>
  </si>
  <si>
    <t>2105. 给植物浇水 II - 力扣（Leetcode）</t>
  </si>
  <si>
    <t>2106. 摘水果 - 力扣（Leetcode）</t>
  </si>
  <si>
    <t>1300-1600</t>
    <phoneticPr fontId="1" type="noConversion"/>
  </si>
  <si>
    <t>1600-1800</t>
    <phoneticPr fontId="1" type="noConversion"/>
  </si>
  <si>
    <t>1800-2000</t>
    <phoneticPr fontId="1" type="noConversion"/>
  </si>
  <si>
    <t>2000+</t>
    <phoneticPr fontId="1" type="noConversion"/>
  </si>
  <si>
    <t>第 317 场周赛</t>
    <phoneticPr fontId="1" type="noConversion"/>
  </si>
  <si>
    <t>第 316 场周赛</t>
    <phoneticPr fontId="1" type="noConversion"/>
  </si>
  <si>
    <t>第 314 场周赛</t>
    <phoneticPr fontId="1" type="noConversion"/>
  </si>
  <si>
    <t>第 313 场周赛</t>
    <phoneticPr fontId="1" type="noConversion"/>
  </si>
  <si>
    <t>第 312 场周赛</t>
    <phoneticPr fontId="1" type="noConversion"/>
  </si>
  <si>
    <t>第 311 场周赛</t>
    <phoneticPr fontId="1" type="noConversion"/>
  </si>
  <si>
    <t>第 272 场周赛</t>
    <phoneticPr fontId="1" type="noConversion"/>
  </si>
  <si>
    <t>第 340 场周赛</t>
    <phoneticPr fontId="1" type="noConversion"/>
  </si>
  <si>
    <t>2108. 找出数组中的第一个回文字符串 - 力扣（Leetcode）</t>
  </si>
  <si>
    <t>2109. 向字符串添加空格 - 力扣（Leetcode）</t>
    <phoneticPr fontId="1" type="noConversion"/>
  </si>
  <si>
    <t>2110. 股票平滑下跌阶段的数目 - 力扣（Leetcode）</t>
  </si>
  <si>
    <t>2111. 使数组 K 递增的最少操作次数 - 力扣（Leetcode）</t>
  </si>
  <si>
    <t>2413. 最小偶倍数 - 力扣（Leetcode）</t>
    <phoneticPr fontId="1" type="noConversion"/>
  </si>
  <si>
    <t>2414. 最长的字母序连续子字符串的长度 - 力扣（Leetcode）</t>
  </si>
  <si>
    <t>2415. 反转二叉树的奇数层 - 力扣（Leetcode）</t>
  </si>
  <si>
    <t>2416. 字符串的前缀分数和 - 力扣（Leetcode）</t>
  </si>
  <si>
    <t>2418. 按身高排序 - 力扣（Leetcode）</t>
  </si>
  <si>
    <t>2419. 按位与最大的最长子数组 - 力扣（Leetcode）</t>
  </si>
  <si>
    <t>2420. 找到所有好下标 - 力扣（Leetcode）</t>
  </si>
  <si>
    <t>2421. 好路径的数目 - 力扣（Leetcode）</t>
  </si>
  <si>
    <t>2427. 公因子的数目 - 力扣（Leetcode）</t>
  </si>
  <si>
    <t>2428. 沙漏的最大总和 - 力扣（Leetcode）</t>
  </si>
  <si>
    <t>2429. 最小 XOR - 力扣（Leetcode）</t>
    <phoneticPr fontId="1" type="noConversion"/>
  </si>
  <si>
    <t>2430. 对字母串可执行的最大删除数 - 力扣（Leetcode）</t>
  </si>
  <si>
    <t>2432. 处理用时最长的那个任务的员工 - 力扣（Leetcode）</t>
  </si>
  <si>
    <t>2433. 找出前缀异或的原始数组 - 力扣（Leetcode）</t>
  </si>
  <si>
    <t>2434. 使用机器人打印字典序最小的字符串 - 力扣（Leetcode）</t>
  </si>
  <si>
    <t>2435. 矩阵中和能被 K 整除的路径 - 力扣（Leetcode）</t>
  </si>
  <si>
    <t>2446. 判断两个事件是否存在冲突 - 力扣（Leetcode）</t>
  </si>
  <si>
    <t>2447. 最大公因数等于 K 的子数组数目 - 力扣（Leetcode）</t>
  </si>
  <si>
    <t>2448. 使数组相等的最小开销 - 力扣（Leetcode）</t>
    <phoneticPr fontId="1" type="noConversion"/>
  </si>
  <si>
    <t>2449. 使数组相似的最少操作次数 - 力扣（Leetcode）</t>
  </si>
  <si>
    <t>2455. 可被三整除的偶数的平均值 - 力扣（Leetcode）</t>
  </si>
  <si>
    <t>2456. 最流行的视频创作者 - 力扣（Leetcode）</t>
  </si>
  <si>
    <t>2457. 美丽整数的最小增量 - 力扣（Leetcode）</t>
  </si>
  <si>
    <t>2458. 移除子树后的二叉树高度 - 力扣（Leetcode）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</si>
</sst>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8"/>
      <color rgb="FF11111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/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周赛!$J$27</c:f>
              <c:strCache>
                <c:ptCount val="1"/>
                <c:pt idx="0">
                  <c:v>1000-1300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周赛!$I$28</c:f>
              <c:strCache>
                <c:ptCount val="1"/>
                <c:pt idx="0">
                  <c:v>题目频率</c:v>
                </c:pt>
              </c:strCache>
            </c:strRef>
          </c:cat>
          <c:val>
            <c:numRef>
              <c:f>周赛!$J$28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A-495A-8709-E7E952A03353}"/>
            </c:ext>
          </c:extLst>
        </c:ser>
        <c:ser>
          <c:idx val="1"/>
          <c:order val="1"/>
          <c:tx>
            <c:strRef>
              <c:f>周赛!$K$27</c:f>
              <c:strCache>
                <c:ptCount val="1"/>
                <c:pt idx="0">
                  <c:v>1300-1600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周赛!$I$28</c:f>
              <c:strCache>
                <c:ptCount val="1"/>
                <c:pt idx="0">
                  <c:v>题目频率</c:v>
                </c:pt>
              </c:strCache>
            </c:strRef>
          </c:cat>
          <c:val>
            <c:numRef>
              <c:f>周赛!$K$28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A-495A-8709-E7E952A03353}"/>
            </c:ext>
          </c:extLst>
        </c:ser>
        <c:ser>
          <c:idx val="2"/>
          <c:order val="2"/>
          <c:tx>
            <c:strRef>
              <c:f>周赛!$L$27</c:f>
              <c:strCache>
                <c:ptCount val="1"/>
                <c:pt idx="0">
                  <c:v>1600-1800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周赛!$I$28</c:f>
              <c:strCache>
                <c:ptCount val="1"/>
                <c:pt idx="0">
                  <c:v>题目频率</c:v>
                </c:pt>
              </c:strCache>
            </c:strRef>
          </c:cat>
          <c:val>
            <c:numRef>
              <c:f>周赛!$L$28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A-495A-8709-E7E952A03353}"/>
            </c:ext>
          </c:extLst>
        </c:ser>
        <c:ser>
          <c:idx val="3"/>
          <c:order val="3"/>
          <c:tx>
            <c:strRef>
              <c:f>周赛!$M$27</c:f>
              <c:strCache>
                <c:ptCount val="1"/>
                <c:pt idx="0">
                  <c:v>1800-2000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周赛!$I$28</c:f>
              <c:strCache>
                <c:ptCount val="1"/>
                <c:pt idx="0">
                  <c:v>题目频率</c:v>
                </c:pt>
              </c:strCache>
            </c:strRef>
          </c:cat>
          <c:val>
            <c:numRef>
              <c:f>周赛!$M$28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A-495A-8709-E7E952A03353}"/>
            </c:ext>
          </c:extLst>
        </c:ser>
        <c:ser>
          <c:idx val="4"/>
          <c:order val="4"/>
          <c:tx>
            <c:strRef>
              <c:f>周赛!$N$27</c:f>
              <c:strCache>
                <c:ptCount val="1"/>
                <c:pt idx="0">
                  <c:v>2000+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周赛!$I$28</c:f>
              <c:strCache>
                <c:ptCount val="1"/>
                <c:pt idx="0">
                  <c:v>题目频率</c:v>
                </c:pt>
              </c:strCache>
            </c:strRef>
          </c:cat>
          <c:val>
            <c:numRef>
              <c:f>周赛!$N$28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A-495A-8709-E7E952A03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9729744"/>
        <c:axId val="1559730576"/>
      </c:barChart>
      <c:catAx>
        <c:axId val="15597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730576"/>
        <c:crosses val="autoZero"/>
        <c:auto val="1"/>
        <c:lblAlgn val="ctr"/>
        <c:lblOffset val="100"/>
        <c:noMultiLvlLbl val="0"/>
      </c:catAx>
      <c:valAx>
        <c:axId val="15597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7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周赛!$I$28</c:f>
              <c:strCache>
                <c:ptCount val="1"/>
                <c:pt idx="0">
                  <c:v>题目频率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周赛!$J$27:$N$27</c:f>
              <c:strCache>
                <c:ptCount val="5"/>
                <c:pt idx="0">
                  <c:v>1000-1300</c:v>
                </c:pt>
                <c:pt idx="1">
                  <c:v>1300-1600</c:v>
                </c:pt>
                <c:pt idx="2">
                  <c:v>1600-1800</c:v>
                </c:pt>
                <c:pt idx="3">
                  <c:v>1800-2000</c:v>
                </c:pt>
                <c:pt idx="4">
                  <c:v>2000+</c:v>
                </c:pt>
              </c:strCache>
            </c:strRef>
          </c:cat>
          <c:val>
            <c:numRef>
              <c:f>周赛!$J$28:$N$28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17</c:v>
                </c:pt>
                <c:pt idx="3">
                  <c:v>11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4EFE-938B-35E5473896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32</xdr:row>
      <xdr:rowOff>11430</xdr:rowOff>
    </xdr:from>
    <xdr:to>
      <xdr:col>15</xdr:col>
      <xdr:colOff>312420</xdr:colOff>
      <xdr:row>45</xdr:row>
      <xdr:rowOff>91440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96C0CC6-65EF-4B2F-8DB2-017149FBC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48</xdr:row>
      <xdr:rowOff>0</xdr:rowOff>
    </xdr:from>
    <xdr:to>
      <xdr:col>15</xdr:col>
      <xdr:colOff>342900</xdr:colOff>
      <xdr:row>64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BC4EB5-5074-496A-A576-B4BB7DEDA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find-resultant-array-after-removing-anagrams/description/" TargetMode="External"/><Relationship Id="rId21" Type="http://schemas.openxmlformats.org/officeDocument/2006/relationships/hyperlink" Target="https://leetcode.cn/problems/percentage-of-letter-in-string/" TargetMode="External"/><Relationship Id="rId42" Type="http://schemas.openxmlformats.org/officeDocument/2006/relationships/hyperlink" Target="https://leetcode.cn/problems/number-of-subarrays-with-lcm-equal-to-k/" TargetMode="External"/><Relationship Id="rId47" Type="http://schemas.openxmlformats.org/officeDocument/2006/relationships/hyperlink" Target="https://leetcode.cn/problems/mice-and-cheese/" TargetMode="External"/><Relationship Id="rId63" Type="http://schemas.openxmlformats.org/officeDocument/2006/relationships/hyperlink" Target="https://leetcode.cn/problems/intervals-between-identical-elements/" TargetMode="External"/><Relationship Id="rId68" Type="http://schemas.openxmlformats.org/officeDocument/2006/relationships/hyperlink" Target="https://leetcode.cn/problems/maximum-fruits-harvested-after-at-most-k-steps/" TargetMode="External"/><Relationship Id="rId84" Type="http://schemas.openxmlformats.org/officeDocument/2006/relationships/hyperlink" Target="https://leetcode.cn/problems/number-of-good-paths/" TargetMode="External"/><Relationship Id="rId89" Type="http://schemas.openxmlformats.org/officeDocument/2006/relationships/hyperlink" Target="https://leetcode.cn/problems/the-employee-that-worked-on-the-longest-task/" TargetMode="External"/><Relationship Id="rId16" Type="http://schemas.openxmlformats.org/officeDocument/2006/relationships/hyperlink" Target="https://leetcode.cn/problems/intersection-of-multiple-arrays/" TargetMode="External"/><Relationship Id="rId11" Type="http://schemas.openxmlformats.org/officeDocument/2006/relationships/hyperlink" Target="https://leetcode.cn/problems/remove-digit-from-number-to-maximize-result/" TargetMode="External"/><Relationship Id="rId32" Type="http://schemas.openxmlformats.org/officeDocument/2006/relationships/hyperlink" Target="https://leetcode.cn/problems/check-if-there-is-a-valid-parentheses-string-path/" TargetMode="External"/><Relationship Id="rId37" Type="http://schemas.openxmlformats.org/officeDocument/2006/relationships/hyperlink" Target="https://leetcode.cn/problems/pass-the-pillow/" TargetMode="External"/><Relationship Id="rId53" Type="http://schemas.openxmlformats.org/officeDocument/2006/relationships/hyperlink" Target="https://leetcode.cn/problems/largest-number-after-digit-swaps-by-parity/" TargetMode="External"/><Relationship Id="rId58" Type="http://schemas.openxmlformats.org/officeDocument/2006/relationships/hyperlink" Target="https://leetcode.cn/problems/find-players-with-zero-or-one-losses/" TargetMode="External"/><Relationship Id="rId74" Type="http://schemas.openxmlformats.org/officeDocument/2006/relationships/hyperlink" Target="https://leetcode.cn/problems/sum-of-numbers-with-units-digit-k/" TargetMode="External"/><Relationship Id="rId79" Type="http://schemas.openxmlformats.org/officeDocument/2006/relationships/hyperlink" Target="https://leetcode.cn/problems/reverse-odd-levels-of-binary-tree/" TargetMode="External"/><Relationship Id="rId102" Type="http://schemas.openxmlformats.org/officeDocument/2006/relationships/drawing" Target="../drawings/drawing1.xml"/><Relationship Id="rId5" Type="http://schemas.openxmlformats.org/officeDocument/2006/relationships/hyperlink" Target="https://leetcode.cn/problems/longest-subsequence-with-limited-sum/" TargetMode="External"/><Relationship Id="rId90" Type="http://schemas.openxmlformats.org/officeDocument/2006/relationships/hyperlink" Target="https://leetcode.cn/problems/find-the-original-array-of-prefix-xor/" TargetMode="External"/><Relationship Id="rId95" Type="http://schemas.openxmlformats.org/officeDocument/2006/relationships/hyperlink" Target="https://leetcode.cn/problems/minimum-cost-to-make-array-equal/" TargetMode="External"/><Relationship Id="rId22" Type="http://schemas.openxmlformats.org/officeDocument/2006/relationships/hyperlink" Target="https://leetcode.cn/problems/maximum-bags-with-full-capacity-of-rocks/" TargetMode="External"/><Relationship Id="rId27" Type="http://schemas.openxmlformats.org/officeDocument/2006/relationships/hyperlink" Target="https://leetcode.cn/problems/largest-combination-with-bitwise-and-greater-than-zero/" TargetMode="External"/><Relationship Id="rId43" Type="http://schemas.openxmlformats.org/officeDocument/2006/relationships/hyperlink" Target="https://leetcode.cn/problems/minimum-number-of-operations-to-sort-a-binary-tree-by-level/" TargetMode="External"/><Relationship Id="rId48" Type="http://schemas.openxmlformats.org/officeDocument/2006/relationships/hyperlink" Target="https://leetcode.cn/problems/minimum-reverse-operations/" TargetMode="External"/><Relationship Id="rId64" Type="http://schemas.openxmlformats.org/officeDocument/2006/relationships/hyperlink" Target="https://leetcode.cn/problems/recover-the-original-array/" TargetMode="External"/><Relationship Id="rId69" Type="http://schemas.openxmlformats.org/officeDocument/2006/relationships/hyperlink" Target="https://leetcode.cn/problems/find-first-palindromic-string-in-the-array/" TargetMode="External"/><Relationship Id="rId80" Type="http://schemas.openxmlformats.org/officeDocument/2006/relationships/hyperlink" Target="https://leetcode.cn/problems/sum-of-prefix-scores-of-strings/" TargetMode="External"/><Relationship Id="rId85" Type="http://schemas.openxmlformats.org/officeDocument/2006/relationships/hyperlink" Target="https://leetcode.cn/problems/number-of-common-factors/" TargetMode="External"/><Relationship Id="rId12" Type="http://schemas.openxmlformats.org/officeDocument/2006/relationships/hyperlink" Target="https://leetcode.cn/problems/k-divisible-elements-subarrays/" TargetMode="External"/><Relationship Id="rId17" Type="http://schemas.openxmlformats.org/officeDocument/2006/relationships/hyperlink" Target="https://leetcode.cn/problems/calculate-digit-sum-of-a-string/" TargetMode="External"/><Relationship Id="rId25" Type="http://schemas.openxmlformats.org/officeDocument/2006/relationships/hyperlink" Target="https://leetcode.cn/problems/maximum-consecutive-floors-without-special-floors/" TargetMode="External"/><Relationship Id="rId33" Type="http://schemas.openxmlformats.org/officeDocument/2006/relationships/hyperlink" Target="https://leetcode.cn/problems/count-the-number-of-vowel-strings-in-range/" TargetMode="External"/><Relationship Id="rId38" Type="http://schemas.openxmlformats.org/officeDocument/2006/relationships/hyperlink" Target="https://leetcode.cn/problems/kth-largest-sum-in-a-binary-tree/" TargetMode="External"/><Relationship Id="rId46" Type="http://schemas.openxmlformats.org/officeDocument/2006/relationships/hyperlink" Target="https://leetcode.cn/problems/convert-an-array-into-a-2d-array-with-conditions/" TargetMode="External"/><Relationship Id="rId59" Type="http://schemas.openxmlformats.org/officeDocument/2006/relationships/hyperlink" Target="https://leetcode.cn/problems/maximum-candies-allocated-to-k-children/" TargetMode="External"/><Relationship Id="rId67" Type="http://schemas.openxmlformats.org/officeDocument/2006/relationships/hyperlink" Target="https://leetcode.cn/problems/watering-plants-ii/" TargetMode="External"/><Relationship Id="rId20" Type="http://schemas.openxmlformats.org/officeDocument/2006/relationships/hyperlink" Target="https://leetcode.cn/problems/longest-path-with-different-adjacent-characters/" TargetMode="External"/><Relationship Id="rId41" Type="http://schemas.openxmlformats.org/officeDocument/2006/relationships/hyperlink" Target="https://leetcode.cn/problems/convert-the-temperature/" TargetMode="External"/><Relationship Id="rId54" Type="http://schemas.openxmlformats.org/officeDocument/2006/relationships/hyperlink" Target="https://leetcode.cn/problems/minimize-result-by-adding-parentheses-to-expression/" TargetMode="External"/><Relationship Id="rId62" Type="http://schemas.openxmlformats.org/officeDocument/2006/relationships/hyperlink" Target="https://leetcode.cn/problems/execution-of-all-suffix-instructions-staying-in-a-grid/" TargetMode="External"/><Relationship Id="rId70" Type="http://schemas.openxmlformats.org/officeDocument/2006/relationships/hyperlink" Target="https://leetcode.cn/problems/adding-spaces-to-a-string/" TargetMode="External"/><Relationship Id="rId75" Type="http://schemas.openxmlformats.org/officeDocument/2006/relationships/hyperlink" Target="https://leetcode.cn/problems/longest-binary-subsequence-less-than-or-equal-to-k/" TargetMode="External"/><Relationship Id="rId83" Type="http://schemas.openxmlformats.org/officeDocument/2006/relationships/hyperlink" Target="https://leetcode.cn/problems/find-all-good-indices/" TargetMode="External"/><Relationship Id="rId88" Type="http://schemas.openxmlformats.org/officeDocument/2006/relationships/hyperlink" Target="https://leetcode.cn/problems/maximum-deletions-on-a-string/" TargetMode="External"/><Relationship Id="rId91" Type="http://schemas.openxmlformats.org/officeDocument/2006/relationships/hyperlink" Target="https://leetcode.cn/problems/using-a-robot-to-print-the-lexicographically-smallest-string/" TargetMode="External"/><Relationship Id="rId96" Type="http://schemas.openxmlformats.org/officeDocument/2006/relationships/hyperlink" Target="https://leetcode.cn/problems/minimum-number-of-operations-to-make-arrays-similar/" TargetMode="External"/><Relationship Id="rId1" Type="http://schemas.openxmlformats.org/officeDocument/2006/relationships/hyperlink" Target="https://leetcode.cn/problems/k-items-with-the-maximum-sum/" TargetMode="External"/><Relationship Id="rId6" Type="http://schemas.openxmlformats.org/officeDocument/2006/relationships/hyperlink" Target="https://leetcode.cn/problems/removing-stars-from-a-string/" TargetMode="External"/><Relationship Id="rId15" Type="http://schemas.openxmlformats.org/officeDocument/2006/relationships/hyperlink" Target="https://leetcode.cn/problems/count-lattice-points-inside-a-circle/" TargetMode="External"/><Relationship Id="rId23" Type="http://schemas.openxmlformats.org/officeDocument/2006/relationships/hyperlink" Target="https://leetcode.cn/problems/sum-of-total-strength-of-wizards/" TargetMode="External"/><Relationship Id="rId28" Type="http://schemas.openxmlformats.org/officeDocument/2006/relationships/hyperlink" Target="https://leetcode.cn/problems/count-integers-in-intervals/" TargetMode="External"/><Relationship Id="rId36" Type="http://schemas.openxmlformats.org/officeDocument/2006/relationships/hyperlink" Target="https://leetcode.cn/problems/minimum-time-to-complete-all-tasks/" TargetMode="External"/><Relationship Id="rId49" Type="http://schemas.openxmlformats.org/officeDocument/2006/relationships/hyperlink" Target="https://leetcode.cn/contest/weekly-contest-145/problems/longest-well-performing-interval/" TargetMode="External"/><Relationship Id="rId57" Type="http://schemas.openxmlformats.org/officeDocument/2006/relationships/hyperlink" Target="https://leetcode.cn/problems/minimum-number-of-operations-to-convert-time/" TargetMode="External"/><Relationship Id="rId10" Type="http://schemas.openxmlformats.org/officeDocument/2006/relationships/hyperlink" Target="https://leetcode.cn/problems/total-appeal-of-a-string/" TargetMode="External"/><Relationship Id="rId31" Type="http://schemas.openxmlformats.org/officeDocument/2006/relationships/hyperlink" Target="https://leetcode.cn/problems/count-number-of-texts/" TargetMode="External"/><Relationship Id="rId44" Type="http://schemas.openxmlformats.org/officeDocument/2006/relationships/hyperlink" Target="https://leetcode.cn/problems/maximum-number-of-non-overlapping-palindrome-substrings/" TargetMode="External"/><Relationship Id="rId52" Type="http://schemas.openxmlformats.org/officeDocument/2006/relationships/hyperlink" Target="https://leetcode.cn/problems/relative-sort-array/description/?orderBy=hot" TargetMode="External"/><Relationship Id="rId60" Type="http://schemas.openxmlformats.org/officeDocument/2006/relationships/hyperlink" Target="https://leetcode.cn/problems/encrypt-and-decrypt-strings/" TargetMode="External"/><Relationship Id="rId65" Type="http://schemas.openxmlformats.org/officeDocument/2006/relationships/hyperlink" Target="https://leetcode.cn/problems/rings-and-rods/" TargetMode="External"/><Relationship Id="rId73" Type="http://schemas.openxmlformats.org/officeDocument/2006/relationships/hyperlink" Target="https://leetcode.cn/problems/greatest-english-letter-in-upper-and-lower-case/" TargetMode="External"/><Relationship Id="rId78" Type="http://schemas.openxmlformats.org/officeDocument/2006/relationships/hyperlink" Target="https://leetcode.cn/problems/length-of-the-longest-alphabetical-continuous-substring/" TargetMode="External"/><Relationship Id="rId81" Type="http://schemas.openxmlformats.org/officeDocument/2006/relationships/hyperlink" Target="https://leetcode.cn/problems/sort-the-people/" TargetMode="External"/><Relationship Id="rId86" Type="http://schemas.openxmlformats.org/officeDocument/2006/relationships/hyperlink" Target="https://leetcode.cn/problems/maximum-sum-of-an-hourglass/" TargetMode="External"/><Relationship Id="rId94" Type="http://schemas.openxmlformats.org/officeDocument/2006/relationships/hyperlink" Target="https://leetcode.cn/problems/number-of-subarrays-with-gcd-equal-to-k/" TargetMode="External"/><Relationship Id="rId99" Type="http://schemas.openxmlformats.org/officeDocument/2006/relationships/hyperlink" Target="https://leetcode.cn/problems/minimum-addition-to-make-integer-beautiful/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leetcode.cn/problems/collect-coins-in-a-tree/" TargetMode="External"/><Relationship Id="rId9" Type="http://schemas.openxmlformats.org/officeDocument/2006/relationships/hyperlink" Target="https://leetcode.cn/problems/minimum-consecutive-cards-to-pick-up/" TargetMode="External"/><Relationship Id="rId13" Type="http://schemas.openxmlformats.org/officeDocument/2006/relationships/hyperlink" Target="https://leetcode.cn/problems/number-of-flowers-in-full-bloom/" TargetMode="External"/><Relationship Id="rId18" Type="http://schemas.openxmlformats.org/officeDocument/2006/relationships/hyperlink" Target="https://leetcode.cn/problems/minimum-rounds-to-complete-all-tasks/" TargetMode="External"/><Relationship Id="rId39" Type="http://schemas.openxmlformats.org/officeDocument/2006/relationships/hyperlink" Target="https://leetcode.cn/problems/split-the-array-to-make-coprime-products/" TargetMode="External"/><Relationship Id="rId34" Type="http://schemas.openxmlformats.org/officeDocument/2006/relationships/hyperlink" Target="https://leetcode.cn/problems/rearrange-array-to-maximize-prefix-score/" TargetMode="External"/><Relationship Id="rId50" Type="http://schemas.openxmlformats.org/officeDocument/2006/relationships/hyperlink" Target="https://leetcode.cn/problems/smallest-sufficient-team/" TargetMode="External"/><Relationship Id="rId55" Type="http://schemas.openxmlformats.org/officeDocument/2006/relationships/hyperlink" Target="https://leetcode.cn/problems/maximum-product-after-k-increments/" TargetMode="External"/><Relationship Id="rId76" Type="http://schemas.openxmlformats.org/officeDocument/2006/relationships/hyperlink" Target="https://leetcode.cn/problems/selling-pieces-of-wood/" TargetMode="External"/><Relationship Id="rId97" Type="http://schemas.openxmlformats.org/officeDocument/2006/relationships/hyperlink" Target="https://leetcode.cn/problems/average-value-of-even-numbers-that-are-divisible-by-three/" TargetMode="External"/><Relationship Id="rId7" Type="http://schemas.openxmlformats.org/officeDocument/2006/relationships/hyperlink" Target="https://leetcode.cn/problems/minimum-amount-of-time-to-collect-garbage/" TargetMode="External"/><Relationship Id="rId71" Type="http://schemas.openxmlformats.org/officeDocument/2006/relationships/hyperlink" Target="https://leetcode.cn/problems/number-of-smooth-descent-periods-of-a-stock/" TargetMode="External"/><Relationship Id="rId92" Type="http://schemas.openxmlformats.org/officeDocument/2006/relationships/hyperlink" Target="https://leetcode.cn/problems/paths-in-matrix-whose-sum-is-divisible-by-k/" TargetMode="External"/><Relationship Id="rId2" Type="http://schemas.openxmlformats.org/officeDocument/2006/relationships/hyperlink" Target="https://leetcode.cn/problems/prime-subtraction-operation/" TargetMode="External"/><Relationship Id="rId29" Type="http://schemas.openxmlformats.org/officeDocument/2006/relationships/hyperlink" Target="https://leetcode.cn/problems/largest-3-same-digit-number-in-string/" TargetMode="External"/><Relationship Id="rId24" Type="http://schemas.openxmlformats.org/officeDocument/2006/relationships/hyperlink" Target="https://leetcode.cn/problems/minimum-lines-to-represent-a-line-chart/solutions/" TargetMode="External"/><Relationship Id="rId40" Type="http://schemas.openxmlformats.org/officeDocument/2006/relationships/hyperlink" Target="https://leetcode.cn/problems/number-of-ways-to-earn-points/" TargetMode="External"/><Relationship Id="rId45" Type="http://schemas.openxmlformats.org/officeDocument/2006/relationships/hyperlink" Target="https://leetcode.cn/problems/find-the-longest-balanced-substring-of-a-binary-string/" TargetMode="External"/><Relationship Id="rId66" Type="http://schemas.openxmlformats.org/officeDocument/2006/relationships/hyperlink" Target="https://leetcode.cn/problems/sum-of-subarray-ranges/" TargetMode="External"/><Relationship Id="rId87" Type="http://schemas.openxmlformats.org/officeDocument/2006/relationships/hyperlink" Target="https://leetcode.cn/problems/minimize-xor/" TargetMode="External"/><Relationship Id="rId61" Type="http://schemas.openxmlformats.org/officeDocument/2006/relationships/hyperlink" Target="https://leetcode.cn/problems/a-number-after-a-double-reversal/" TargetMode="External"/><Relationship Id="rId82" Type="http://schemas.openxmlformats.org/officeDocument/2006/relationships/hyperlink" Target="https://leetcode.cn/problems/longest-subarray-with-maximum-bitwise-and/" TargetMode="External"/><Relationship Id="rId19" Type="http://schemas.openxmlformats.org/officeDocument/2006/relationships/hyperlink" Target="https://leetcode.cn/problems/maximum-trailing-zeros-in-a-cornered-path/" TargetMode="External"/><Relationship Id="rId14" Type="http://schemas.openxmlformats.org/officeDocument/2006/relationships/hyperlink" Target="https://leetcode.cn/problems/count-number-of-rectangles-containing-each-point/" TargetMode="External"/><Relationship Id="rId30" Type="http://schemas.openxmlformats.org/officeDocument/2006/relationships/hyperlink" Target="https://leetcode.cn/problems/count-nodes-equal-to-average-of-subtree/" TargetMode="External"/><Relationship Id="rId35" Type="http://schemas.openxmlformats.org/officeDocument/2006/relationships/hyperlink" Target="https://leetcode.cn/problems/count-the-number-of-beautiful-subarrays/" TargetMode="External"/><Relationship Id="rId56" Type="http://schemas.openxmlformats.org/officeDocument/2006/relationships/hyperlink" Target="https://leetcode.cn/problems/maximum-total-beauty-of-the-gardens/" TargetMode="External"/><Relationship Id="rId77" Type="http://schemas.openxmlformats.org/officeDocument/2006/relationships/hyperlink" Target="https://leetcode.cn/problems/smallest-even-multiple/" TargetMode="External"/><Relationship Id="rId100" Type="http://schemas.openxmlformats.org/officeDocument/2006/relationships/hyperlink" Target="https://leetcode.cn/problems/height-of-binary-tree-after-subtree-removal-queries/" TargetMode="External"/><Relationship Id="rId8" Type="http://schemas.openxmlformats.org/officeDocument/2006/relationships/hyperlink" Target="https://leetcode.cn/problems/build-a-matrix-with-conditions/" TargetMode="External"/><Relationship Id="rId51" Type="http://schemas.openxmlformats.org/officeDocument/2006/relationships/hyperlink" Target="https://leetcode.cn/problems/lowest-common-ancestor-of-deepest-leaves/description/?orderBy=hot" TargetMode="External"/><Relationship Id="rId72" Type="http://schemas.openxmlformats.org/officeDocument/2006/relationships/hyperlink" Target="https://leetcode.cn/problems/minimum-operations-to-make-the-array-k-increasing/" TargetMode="External"/><Relationship Id="rId93" Type="http://schemas.openxmlformats.org/officeDocument/2006/relationships/hyperlink" Target="https://leetcode.cn/problems/determine-if-two-events-have-conflict/" TargetMode="External"/><Relationship Id="rId98" Type="http://schemas.openxmlformats.org/officeDocument/2006/relationships/hyperlink" Target="https://leetcode.cn/problems/most-popular-video-creator/" TargetMode="External"/><Relationship Id="rId3" Type="http://schemas.openxmlformats.org/officeDocument/2006/relationships/hyperlink" Target="https://leetcode.cn/problems/minimum-operations-to-make-all-array-elements-equ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count-unguarded-cells-in-the-grid/" TargetMode="External"/><Relationship Id="rId2" Type="http://schemas.openxmlformats.org/officeDocument/2006/relationships/hyperlink" Target="https://leetcode-cn.com/problems/minimum-average-difference/" TargetMode="External"/><Relationship Id="rId1" Type="http://schemas.openxmlformats.org/officeDocument/2006/relationships/hyperlink" Target="https://leetcode-cn.com/problems/count-prefixes-of-a-given-string/" TargetMode="External"/><Relationship Id="rId4" Type="http://schemas.openxmlformats.org/officeDocument/2006/relationships/hyperlink" Target="https://leetcode-cn.com/problems/escape-the-spreading-fir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leetcode.cn/problems/EXvqDp/" TargetMode="External"/><Relationship Id="rId7" Type="http://schemas.openxmlformats.org/officeDocument/2006/relationships/hyperlink" Target="https://leetcode.cn/problems/KnLfVT/" TargetMode="External"/><Relationship Id="rId2" Type="http://schemas.openxmlformats.org/officeDocument/2006/relationships/hyperlink" Target="https://leetcode.cn/problems/D9PW8w/?envType=study-plan&amp;id=2022-qiu-sai-ti-ji&amp;plan=lccup&amp;plan_progress=xxjbt7sh" TargetMode="External"/><Relationship Id="rId1" Type="http://schemas.openxmlformats.org/officeDocument/2006/relationships/hyperlink" Target="https://leetcode.cn/problems/6CE719/?envType=study-plan&amp;id=2022-qiu-sai-ti-ji&amp;plan=lccup&amp;plan_progress=xxjbt7sh" TargetMode="External"/><Relationship Id="rId6" Type="http://schemas.openxmlformats.org/officeDocument/2006/relationships/hyperlink" Target="https://leetcode.cn/problems/3aqs1c/" TargetMode="External"/><Relationship Id="rId5" Type="http://schemas.openxmlformats.org/officeDocument/2006/relationships/hyperlink" Target="https://leetcode.cn/problems/600YaG/" TargetMode="External"/><Relationship Id="rId4" Type="http://schemas.openxmlformats.org/officeDocument/2006/relationships/hyperlink" Target="https://leetcode.cn/problems/U7Wvv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350D-8E2A-4BE4-A174-F616E6119432}">
  <dimension ref="A1:Q121"/>
  <sheetViews>
    <sheetView tabSelected="1" topLeftCell="A16" zoomScaleNormal="100" workbookViewId="0">
      <selection activeCell="M6" sqref="M6"/>
    </sheetView>
  </sheetViews>
  <sheetFormatPr defaultRowHeight="13.8"/>
  <cols>
    <col min="1" max="1" width="13.33203125" customWidth="1"/>
    <col min="2" max="2" width="58.5546875" customWidth="1"/>
    <col min="6" max="6" width="19.44140625" customWidth="1"/>
    <col min="7" max="7" width="16.21875" customWidth="1"/>
    <col min="10" max="10" width="9.109375" bestFit="1" customWidth="1"/>
  </cols>
  <sheetData>
    <row r="1" spans="1:17">
      <c r="A1" t="s">
        <v>77</v>
      </c>
      <c r="B1" t="s">
        <v>76</v>
      </c>
      <c r="C1" t="s">
        <v>113</v>
      </c>
      <c r="D1" t="s">
        <v>114</v>
      </c>
      <c r="E1" t="s">
        <v>115</v>
      </c>
      <c r="F1" t="s">
        <v>29</v>
      </c>
      <c r="G1" t="s">
        <v>30</v>
      </c>
    </row>
    <row r="2" spans="1:17">
      <c r="A2" t="s">
        <v>132</v>
      </c>
      <c r="B2" s="1" t="s">
        <v>138</v>
      </c>
      <c r="C2">
        <v>1188</v>
      </c>
      <c r="D2" t="s">
        <v>32</v>
      </c>
      <c r="F2" t="s">
        <v>135</v>
      </c>
    </row>
    <row r="3" spans="1:17">
      <c r="B3" s="1" t="s">
        <v>137</v>
      </c>
      <c r="C3">
        <v>1607</v>
      </c>
      <c r="D3" t="s">
        <v>33</v>
      </c>
      <c r="F3" t="s">
        <v>136</v>
      </c>
    </row>
    <row r="4" spans="1:17">
      <c r="B4" s="1" t="s">
        <v>133</v>
      </c>
      <c r="C4">
        <v>1908</v>
      </c>
      <c r="D4" t="s">
        <v>33</v>
      </c>
      <c r="F4" t="s">
        <v>139</v>
      </c>
    </row>
    <row r="5" spans="1:17">
      <c r="B5" s="1" t="s">
        <v>134</v>
      </c>
      <c r="C5">
        <v>2250</v>
      </c>
      <c r="D5" t="s">
        <v>33</v>
      </c>
      <c r="F5" t="s">
        <v>140</v>
      </c>
      <c r="I5" t="s">
        <v>142</v>
      </c>
      <c r="J5">
        <v>1000</v>
      </c>
      <c r="K5">
        <v>1300</v>
      </c>
      <c r="L5">
        <v>1600</v>
      </c>
      <c r="M5">
        <v>1800</v>
      </c>
      <c r="N5">
        <v>2000</v>
      </c>
      <c r="O5">
        <v>3000</v>
      </c>
    </row>
    <row r="6" spans="1:17">
      <c r="A6" t="s">
        <v>4</v>
      </c>
      <c r="B6" s="1" t="s">
        <v>158</v>
      </c>
      <c r="C6">
        <v>1257</v>
      </c>
      <c r="D6" t="s">
        <v>32</v>
      </c>
      <c r="I6" t="s">
        <v>143</v>
      </c>
      <c r="J6">
        <f>COUNTIF($C:$C,"&lt;="&amp;K5)-COUNTIF($C:$C,"&lt;"&amp;J5)</f>
        <v>20</v>
      </c>
      <c r="K6">
        <f>COUNTIF($C:$C,"&lt;="&amp;L5)-COUNTIF($C:$C,"&lt;"&amp;K5)</f>
        <v>30</v>
      </c>
      <c r="L6">
        <f>COUNTIF($C:$C,"&lt;="&amp;M5)-COUNTIF($C:$C,"&lt;"&amp;L5)</f>
        <v>17</v>
      </c>
      <c r="M6">
        <f>COUNTIF($C:$C,"&lt;="&amp;N5)-COUNTIF($C:$C,"&lt;"&amp;M5)</f>
        <v>11</v>
      </c>
      <c r="N6">
        <f>COUNTIF($C:$C,"&lt;="&amp;O5)-COUNTIF($C:$C,"&lt;"&amp;N5)</f>
        <v>22</v>
      </c>
      <c r="Q6">
        <f>SUM(J6:O6)</f>
        <v>100</v>
      </c>
    </row>
    <row r="7" spans="1:17">
      <c r="B7" s="1" t="s">
        <v>159</v>
      </c>
      <c r="C7">
        <v>1504</v>
      </c>
      <c r="D7" t="s">
        <v>33</v>
      </c>
    </row>
    <row r="8" spans="1:17">
      <c r="B8" s="1" t="s">
        <v>160</v>
      </c>
      <c r="C8">
        <v>1507</v>
      </c>
      <c r="D8" t="s">
        <v>33</v>
      </c>
    </row>
    <row r="9" spans="1:17">
      <c r="B9" s="1" t="s">
        <v>161</v>
      </c>
      <c r="C9">
        <v>2062</v>
      </c>
      <c r="D9" t="s">
        <v>33</v>
      </c>
    </row>
    <row r="10" spans="1:17">
      <c r="A10" t="s">
        <v>172</v>
      </c>
      <c r="B10" s="1" t="s">
        <v>174</v>
      </c>
      <c r="C10">
        <v>1215</v>
      </c>
      <c r="D10" t="s">
        <v>32</v>
      </c>
    </row>
    <row r="11" spans="1:17">
      <c r="B11" s="1" t="s">
        <v>175</v>
      </c>
      <c r="C11">
        <v>1315</v>
      </c>
      <c r="D11" t="s">
        <v>32</v>
      </c>
    </row>
    <row r="12" spans="1:17">
      <c r="B12" s="1" t="s">
        <v>176</v>
      </c>
      <c r="C12">
        <v>1408</v>
      </c>
      <c r="D12" t="s">
        <v>33</v>
      </c>
    </row>
    <row r="13" spans="1:17">
      <c r="B13" s="1" t="s">
        <v>177</v>
      </c>
      <c r="C13">
        <v>1940</v>
      </c>
      <c r="D13" t="s">
        <v>33</v>
      </c>
    </row>
    <row r="14" spans="1:17">
      <c r="A14" t="s">
        <v>5</v>
      </c>
      <c r="B14" s="1" t="s">
        <v>154</v>
      </c>
      <c r="C14">
        <v>1187</v>
      </c>
      <c r="D14" t="s">
        <v>32</v>
      </c>
    </row>
    <row r="15" spans="1:17">
      <c r="B15" s="1" t="s">
        <v>155</v>
      </c>
      <c r="C15">
        <v>1379</v>
      </c>
      <c r="D15" t="s">
        <v>32</v>
      </c>
    </row>
    <row r="16" spans="1:17">
      <c r="B16" s="1" t="s">
        <v>156</v>
      </c>
      <c r="C16">
        <v>1760</v>
      </c>
      <c r="D16" t="s">
        <v>33</v>
      </c>
    </row>
    <row r="17" spans="1:17">
      <c r="B17" s="1" t="s">
        <v>157</v>
      </c>
      <c r="C17">
        <v>2158</v>
      </c>
      <c r="D17" t="s">
        <v>33</v>
      </c>
    </row>
    <row r="18" spans="1:17">
      <c r="A18" t="s">
        <v>1</v>
      </c>
      <c r="B18" s="1" t="s">
        <v>150</v>
      </c>
      <c r="C18">
        <v>1295</v>
      </c>
      <c r="D18" t="s">
        <v>32</v>
      </c>
    </row>
    <row r="19" spans="1:17">
      <c r="B19" s="1" t="s">
        <v>151</v>
      </c>
      <c r="C19">
        <v>1316</v>
      </c>
      <c r="D19" t="s">
        <v>32</v>
      </c>
    </row>
    <row r="20" spans="1:17">
      <c r="B20" s="1" t="s">
        <v>152</v>
      </c>
      <c r="C20">
        <v>1646</v>
      </c>
      <c r="D20" t="s">
        <v>33</v>
      </c>
    </row>
    <row r="21" spans="1:17">
      <c r="B21" s="1" t="s">
        <v>153</v>
      </c>
      <c r="C21">
        <v>1944</v>
      </c>
      <c r="D21" t="s">
        <v>33</v>
      </c>
    </row>
    <row r="22" spans="1:17">
      <c r="A22" t="s">
        <v>2</v>
      </c>
      <c r="B22" s="1" t="s">
        <v>146</v>
      </c>
      <c r="C22">
        <v>1365</v>
      </c>
      <c r="D22" t="s">
        <v>32</v>
      </c>
    </row>
    <row r="23" spans="1:17">
      <c r="B23" s="1" t="s">
        <v>147</v>
      </c>
      <c r="C23">
        <v>1611</v>
      </c>
      <c r="D23" t="s">
        <v>33</v>
      </c>
    </row>
    <row r="24" spans="1:17">
      <c r="B24" s="1" t="s">
        <v>148</v>
      </c>
      <c r="C24">
        <v>1685</v>
      </c>
      <c r="D24" t="s">
        <v>33</v>
      </c>
    </row>
    <row r="25" spans="1:17">
      <c r="B25" s="1" t="s">
        <v>149</v>
      </c>
      <c r="C25">
        <v>2561</v>
      </c>
      <c r="D25" t="s">
        <v>33</v>
      </c>
    </row>
    <row r="26" spans="1:17">
      <c r="A26" t="s">
        <v>3</v>
      </c>
      <c r="B26" s="1" t="s">
        <v>75</v>
      </c>
      <c r="C26">
        <v>1301</v>
      </c>
      <c r="D26" t="s">
        <v>32</v>
      </c>
      <c r="E26" t="s">
        <v>33</v>
      </c>
      <c r="F26" t="s">
        <v>12</v>
      </c>
    </row>
    <row r="27" spans="1:17">
      <c r="B27" s="1" t="s">
        <v>72</v>
      </c>
      <c r="C27">
        <v>1371</v>
      </c>
      <c r="D27" t="s">
        <v>32</v>
      </c>
      <c r="F27" t="s">
        <v>13</v>
      </c>
      <c r="I27" t="s">
        <v>141</v>
      </c>
      <c r="J27" t="s">
        <v>144</v>
      </c>
      <c r="K27" t="s">
        <v>162</v>
      </c>
      <c r="L27" t="s">
        <v>163</v>
      </c>
      <c r="M27" t="s">
        <v>164</v>
      </c>
      <c r="N27" t="s">
        <v>165</v>
      </c>
    </row>
    <row r="28" spans="1:17">
      <c r="B28" s="1" t="s">
        <v>73</v>
      </c>
      <c r="C28">
        <v>2036</v>
      </c>
      <c r="D28" t="s">
        <v>33</v>
      </c>
      <c r="F28" t="s">
        <v>14</v>
      </c>
      <c r="I28" t="s">
        <v>145</v>
      </c>
      <c r="J28">
        <v>20</v>
      </c>
      <c r="K28">
        <v>30</v>
      </c>
      <c r="L28">
        <v>17</v>
      </c>
      <c r="M28">
        <v>11</v>
      </c>
      <c r="N28">
        <v>22</v>
      </c>
      <c r="Q28">
        <v>100</v>
      </c>
    </row>
    <row r="29" spans="1:17">
      <c r="B29" s="1" t="s">
        <v>74</v>
      </c>
      <c r="C29">
        <v>2126</v>
      </c>
      <c r="D29" t="s">
        <v>33</v>
      </c>
      <c r="F29" t="s">
        <v>15</v>
      </c>
    </row>
    <row r="30" spans="1:17">
      <c r="A30" t="s">
        <v>0</v>
      </c>
      <c r="B30" s="1" t="s">
        <v>71</v>
      </c>
      <c r="C30">
        <v>1264</v>
      </c>
      <c r="D30" t="s">
        <v>32</v>
      </c>
      <c r="F30" t="s">
        <v>7</v>
      </c>
    </row>
    <row r="31" spans="1:17">
      <c r="B31" s="1" t="s">
        <v>70</v>
      </c>
      <c r="C31">
        <v>1602</v>
      </c>
      <c r="D31" t="s">
        <v>32</v>
      </c>
      <c r="F31" t="s">
        <v>8</v>
      </c>
      <c r="G31" t="s">
        <v>9</v>
      </c>
    </row>
    <row r="32" spans="1:17">
      <c r="B32" s="1" t="s">
        <v>69</v>
      </c>
      <c r="C32">
        <v>1997</v>
      </c>
      <c r="D32" t="s">
        <v>33</v>
      </c>
      <c r="F32" t="s">
        <v>10</v>
      </c>
      <c r="G32" t="s">
        <v>11</v>
      </c>
    </row>
    <row r="33" spans="1:10">
      <c r="B33" s="1" t="s">
        <v>68</v>
      </c>
      <c r="C33">
        <v>2022</v>
      </c>
      <c r="D33" t="s">
        <v>33</v>
      </c>
      <c r="F33" t="s">
        <v>6</v>
      </c>
    </row>
    <row r="34" spans="1:10">
      <c r="A34" t="s">
        <v>31</v>
      </c>
      <c r="B34" s="1" t="s">
        <v>66</v>
      </c>
      <c r="C34">
        <v>1331</v>
      </c>
      <c r="D34" t="s">
        <v>32</v>
      </c>
    </row>
    <row r="35" spans="1:10">
      <c r="B35" s="1" t="s">
        <v>64</v>
      </c>
      <c r="C35">
        <v>1364</v>
      </c>
      <c r="D35" t="s">
        <v>32</v>
      </c>
      <c r="F35" t="s">
        <v>16</v>
      </c>
      <c r="G35" t="s">
        <v>17</v>
      </c>
    </row>
    <row r="36" spans="1:10">
      <c r="B36" s="1" t="s">
        <v>67</v>
      </c>
      <c r="C36">
        <v>1724</v>
      </c>
      <c r="D36" t="s">
        <v>33</v>
      </c>
      <c r="J36" s="3"/>
    </row>
    <row r="37" spans="1:10">
      <c r="B37" s="1" t="s">
        <v>65</v>
      </c>
      <c r="C37">
        <v>2033</v>
      </c>
      <c r="D37" t="s">
        <v>33</v>
      </c>
    </row>
    <row r="38" spans="1:10">
      <c r="A38" t="s">
        <v>88</v>
      </c>
      <c r="B38" s="1" t="s">
        <v>90</v>
      </c>
      <c r="C38">
        <v>1308</v>
      </c>
      <c r="D38" t="s">
        <v>32</v>
      </c>
    </row>
    <row r="39" spans="1:10">
      <c r="B39" s="1" t="s">
        <v>91</v>
      </c>
      <c r="C39">
        <v>1472</v>
      </c>
      <c r="D39" t="s">
        <v>32</v>
      </c>
    </row>
    <row r="40" spans="1:10">
      <c r="B40" s="1" t="s">
        <v>92</v>
      </c>
      <c r="C40">
        <v>1856</v>
      </c>
      <c r="D40" t="s">
        <v>33</v>
      </c>
    </row>
    <row r="41" spans="1:10">
      <c r="B41" s="1" t="s">
        <v>93</v>
      </c>
      <c r="C41">
        <v>2084</v>
      </c>
      <c r="D41" t="s">
        <v>33</v>
      </c>
    </row>
    <row r="42" spans="1:10">
      <c r="A42" t="s">
        <v>83</v>
      </c>
      <c r="B42" s="1" t="s">
        <v>84</v>
      </c>
      <c r="C42">
        <v>1294</v>
      </c>
      <c r="D42" t="s">
        <v>32</v>
      </c>
    </row>
    <row r="43" spans="1:10">
      <c r="B43" s="1" t="s">
        <v>85</v>
      </c>
      <c r="C43">
        <v>1332</v>
      </c>
      <c r="D43" t="s">
        <v>32</v>
      </c>
    </row>
    <row r="44" spans="1:10">
      <c r="B44" s="1" t="s">
        <v>86</v>
      </c>
      <c r="C44">
        <v>1642</v>
      </c>
      <c r="D44" t="s">
        <v>33</v>
      </c>
    </row>
    <row r="45" spans="1:10">
      <c r="B45" s="1" t="s">
        <v>87</v>
      </c>
      <c r="C45">
        <v>2222</v>
      </c>
      <c r="D45" t="s">
        <v>33</v>
      </c>
    </row>
    <row r="46" spans="1:10">
      <c r="A46" t="s">
        <v>78</v>
      </c>
      <c r="B46" s="1" t="s">
        <v>79</v>
      </c>
      <c r="C46">
        <v>1161</v>
      </c>
      <c r="D46" t="s">
        <v>32</v>
      </c>
    </row>
    <row r="47" spans="1:10">
      <c r="B47" s="1" t="s">
        <v>80</v>
      </c>
      <c r="C47">
        <v>1249</v>
      </c>
      <c r="D47" t="s">
        <v>32</v>
      </c>
    </row>
    <row r="48" spans="1:10">
      <c r="B48" s="1" t="s">
        <v>81</v>
      </c>
      <c r="C48">
        <v>1680</v>
      </c>
      <c r="D48" t="s">
        <v>33</v>
      </c>
    </row>
    <row r="49" spans="1:7">
      <c r="B49" s="1" t="s">
        <v>82</v>
      </c>
      <c r="C49">
        <v>2621</v>
      </c>
      <c r="D49" t="s">
        <v>33</v>
      </c>
    </row>
    <row r="50" spans="1:7">
      <c r="A50" t="s">
        <v>89</v>
      </c>
      <c r="B50" s="1" t="s">
        <v>94</v>
      </c>
      <c r="C50">
        <v>1242</v>
      </c>
      <c r="D50" t="s">
        <v>32</v>
      </c>
    </row>
    <row r="51" spans="1:7">
      <c r="B51" s="1" t="s">
        <v>95</v>
      </c>
      <c r="C51">
        <v>1558</v>
      </c>
      <c r="D51" t="s">
        <v>33</v>
      </c>
    </row>
    <row r="52" spans="1:7">
      <c r="B52" s="1" t="s">
        <v>96</v>
      </c>
      <c r="C52">
        <v>1839</v>
      </c>
      <c r="D52" t="s">
        <v>33</v>
      </c>
    </row>
    <row r="53" spans="1:7">
      <c r="B53" s="1" t="s">
        <v>97</v>
      </c>
      <c r="C53">
        <v>2363</v>
      </c>
      <c r="D53" t="s">
        <v>33</v>
      </c>
    </row>
    <row r="54" spans="1:7">
      <c r="A54" t="s">
        <v>53</v>
      </c>
      <c r="B54" s="1" t="s">
        <v>54</v>
      </c>
      <c r="C54">
        <v>1387</v>
      </c>
      <c r="D54" t="s">
        <v>49</v>
      </c>
      <c r="E54" t="s">
        <v>32</v>
      </c>
      <c r="F54" t="s">
        <v>51</v>
      </c>
    </row>
    <row r="55" spans="1:7">
      <c r="B55" s="1" t="s">
        <v>55</v>
      </c>
      <c r="C55">
        <v>1347</v>
      </c>
      <c r="D55" t="s">
        <v>49</v>
      </c>
      <c r="E55" t="s">
        <v>32</v>
      </c>
      <c r="F55" t="s">
        <v>60</v>
      </c>
    </row>
    <row r="56" spans="1:7">
      <c r="B56" s="1" t="s">
        <v>56</v>
      </c>
      <c r="C56">
        <v>1455</v>
      </c>
      <c r="D56" t="s">
        <v>49</v>
      </c>
      <c r="E56" t="s">
        <v>32</v>
      </c>
      <c r="F56" t="s">
        <v>59</v>
      </c>
      <c r="G56" t="s">
        <v>131</v>
      </c>
    </row>
    <row r="57" spans="1:7">
      <c r="B57" s="1" t="s">
        <v>57</v>
      </c>
      <c r="C57">
        <v>1960</v>
      </c>
      <c r="D57" t="s">
        <v>49</v>
      </c>
      <c r="E57" t="s">
        <v>33</v>
      </c>
      <c r="F57" t="s">
        <v>61</v>
      </c>
    </row>
    <row r="58" spans="1:7">
      <c r="A58" t="s">
        <v>171</v>
      </c>
      <c r="B58" s="1" t="s">
        <v>178</v>
      </c>
      <c r="C58">
        <v>1144</v>
      </c>
      <c r="D58" t="s">
        <v>32</v>
      </c>
    </row>
    <row r="59" spans="1:7">
      <c r="B59" s="1" t="s">
        <v>179</v>
      </c>
      <c r="C59">
        <v>1221</v>
      </c>
      <c r="D59" t="s">
        <v>32</v>
      </c>
    </row>
    <row r="60" spans="1:7">
      <c r="B60" s="1" t="s">
        <v>180</v>
      </c>
      <c r="C60">
        <v>1431</v>
      </c>
      <c r="D60" t="s">
        <v>32</v>
      </c>
    </row>
    <row r="61" spans="1:7">
      <c r="B61" s="1" t="s">
        <v>181</v>
      </c>
      <c r="C61">
        <v>1725</v>
      </c>
      <c r="D61" t="s">
        <v>33</v>
      </c>
    </row>
    <row r="62" spans="1:7">
      <c r="A62" t="s">
        <v>170</v>
      </c>
      <c r="B62" s="1" t="s">
        <v>182</v>
      </c>
      <c r="C62">
        <v>1193</v>
      </c>
      <c r="D62" t="s">
        <v>32</v>
      </c>
    </row>
    <row r="63" spans="1:7">
      <c r="B63" s="1" t="s">
        <v>183</v>
      </c>
      <c r="C63">
        <v>1495</v>
      </c>
      <c r="D63" t="s">
        <v>33</v>
      </c>
    </row>
    <row r="64" spans="1:7">
      <c r="B64" s="1" t="s">
        <v>184</v>
      </c>
      <c r="C64">
        <v>1695</v>
      </c>
      <c r="D64" t="s">
        <v>33</v>
      </c>
    </row>
    <row r="65" spans="1:4">
      <c r="B65" s="1" t="s">
        <v>185</v>
      </c>
      <c r="C65">
        <v>2444</v>
      </c>
      <c r="D65" t="s">
        <v>33</v>
      </c>
    </row>
    <row r="66" spans="1:4">
      <c r="A66" t="s">
        <v>169</v>
      </c>
      <c r="B66" s="1" t="s">
        <v>186</v>
      </c>
      <c r="C66">
        <v>1172</v>
      </c>
      <c r="D66" t="s">
        <v>32</v>
      </c>
    </row>
    <row r="67" spans="1:4">
      <c r="B67" s="1" t="s">
        <v>187</v>
      </c>
      <c r="C67">
        <v>1289</v>
      </c>
      <c r="D67" t="s">
        <v>32</v>
      </c>
    </row>
    <row r="68" spans="1:4">
      <c r="B68" s="1" t="s">
        <v>188</v>
      </c>
      <c r="C68">
        <v>1532</v>
      </c>
      <c r="D68" t="s">
        <v>33</v>
      </c>
    </row>
    <row r="69" spans="1:4">
      <c r="B69" s="1" t="s">
        <v>189</v>
      </c>
      <c r="C69">
        <v>2101</v>
      </c>
      <c r="D69" t="s">
        <v>33</v>
      </c>
    </row>
    <row r="70" spans="1:4">
      <c r="A70" t="s">
        <v>168</v>
      </c>
      <c r="B70" s="1" t="s">
        <v>190</v>
      </c>
      <c r="C70">
        <v>1266</v>
      </c>
      <c r="D70" t="s">
        <v>32</v>
      </c>
    </row>
    <row r="71" spans="1:4">
      <c r="B71" s="1" t="s">
        <v>191</v>
      </c>
      <c r="C71">
        <v>1366</v>
      </c>
      <c r="D71" t="s">
        <v>32</v>
      </c>
    </row>
    <row r="72" spans="1:4">
      <c r="B72" s="1" t="s">
        <v>192</v>
      </c>
      <c r="C72">
        <v>1951</v>
      </c>
      <c r="D72" t="s">
        <v>33</v>
      </c>
    </row>
    <row r="73" spans="1:4">
      <c r="B73" s="1" t="s">
        <v>193</v>
      </c>
      <c r="C73">
        <v>1953</v>
      </c>
      <c r="D73" t="s">
        <v>33</v>
      </c>
    </row>
    <row r="74" spans="1:4">
      <c r="A74" t="s">
        <v>167</v>
      </c>
      <c r="B74" s="1" t="s">
        <v>194</v>
      </c>
      <c r="C74">
        <v>1322</v>
      </c>
      <c r="D74" t="s">
        <v>32</v>
      </c>
    </row>
    <row r="75" spans="1:4">
      <c r="B75" s="1" t="s">
        <v>195</v>
      </c>
      <c r="C75">
        <v>1602</v>
      </c>
      <c r="D75" t="s">
        <v>33</v>
      </c>
    </row>
    <row r="76" spans="1:4">
      <c r="B76" s="1" t="s">
        <v>196</v>
      </c>
      <c r="C76">
        <v>2005</v>
      </c>
      <c r="D76" t="s">
        <v>33</v>
      </c>
    </row>
    <row r="77" spans="1:4">
      <c r="B77" s="1" t="s">
        <v>197</v>
      </c>
      <c r="C77">
        <v>2076</v>
      </c>
      <c r="D77" t="s">
        <v>33</v>
      </c>
    </row>
    <row r="78" spans="1:4">
      <c r="A78" t="s">
        <v>166</v>
      </c>
      <c r="B78" s="1" t="s">
        <v>198</v>
      </c>
      <c r="C78">
        <v>1151</v>
      </c>
    </row>
    <row r="79" spans="1:4">
      <c r="B79" s="1" t="s">
        <v>199</v>
      </c>
      <c r="C79">
        <v>1548</v>
      </c>
    </row>
    <row r="80" spans="1:4">
      <c r="B80" s="1" t="s">
        <v>200</v>
      </c>
      <c r="C80">
        <v>1680</v>
      </c>
    </row>
    <row r="81" spans="1:6">
      <c r="B81" s="1" t="s">
        <v>201</v>
      </c>
      <c r="C81">
        <v>2298</v>
      </c>
    </row>
    <row r="82" spans="1:6">
      <c r="A82" t="s">
        <v>100</v>
      </c>
      <c r="B82" s="1" t="s">
        <v>109</v>
      </c>
      <c r="C82">
        <v>1153</v>
      </c>
      <c r="D82" t="s">
        <v>32</v>
      </c>
    </row>
    <row r="83" spans="1:6">
      <c r="B83" s="1" t="s">
        <v>110</v>
      </c>
      <c r="C83">
        <v>1559</v>
      </c>
      <c r="D83" t="s">
        <v>33</v>
      </c>
    </row>
    <row r="84" spans="1:6">
      <c r="B84" s="1" t="s">
        <v>111</v>
      </c>
      <c r="C84">
        <v>1635</v>
      </c>
      <c r="D84" t="s">
        <v>33</v>
      </c>
    </row>
    <row r="85" spans="1:6">
      <c r="B85" s="1" t="s">
        <v>112</v>
      </c>
      <c r="C85">
        <v>2013</v>
      </c>
      <c r="D85" t="s">
        <v>33</v>
      </c>
    </row>
    <row r="86" spans="1:6">
      <c r="A86" t="s">
        <v>98</v>
      </c>
      <c r="B86" s="1" t="s">
        <v>105</v>
      </c>
      <c r="C86">
        <v>1278</v>
      </c>
      <c r="D86" t="s">
        <v>32</v>
      </c>
    </row>
    <row r="87" spans="1:6">
      <c r="B87" s="1" t="s">
        <v>106</v>
      </c>
      <c r="C87">
        <v>1374</v>
      </c>
      <c r="D87" t="s">
        <v>32</v>
      </c>
    </row>
    <row r="88" spans="1:6">
      <c r="B88" s="1" t="s">
        <v>107</v>
      </c>
      <c r="C88">
        <v>1909</v>
      </c>
      <c r="D88" t="s">
        <v>33</v>
      </c>
    </row>
    <row r="89" spans="1:6">
      <c r="B89" s="1" t="s">
        <v>108</v>
      </c>
      <c r="C89">
        <v>2159</v>
      </c>
      <c r="D89" t="s">
        <v>33</v>
      </c>
    </row>
    <row r="90" spans="1:6">
      <c r="A90" t="s">
        <v>99</v>
      </c>
      <c r="B90" s="1" t="s">
        <v>101</v>
      </c>
      <c r="C90">
        <v>1178</v>
      </c>
      <c r="D90" t="s">
        <v>32</v>
      </c>
    </row>
    <row r="91" spans="1:6">
      <c r="B91" s="1" t="s">
        <v>102</v>
      </c>
      <c r="C91">
        <v>1336</v>
      </c>
      <c r="D91" t="s">
        <v>32</v>
      </c>
    </row>
    <row r="92" spans="1:6">
      <c r="B92" s="1" t="s">
        <v>103</v>
      </c>
      <c r="C92">
        <v>1696</v>
      </c>
      <c r="D92" t="s">
        <v>33</v>
      </c>
    </row>
    <row r="93" spans="1:6">
      <c r="B93" s="1" t="s">
        <v>104</v>
      </c>
      <c r="C93">
        <v>2380</v>
      </c>
      <c r="D93" t="s">
        <v>33</v>
      </c>
    </row>
    <row r="94" spans="1:6">
      <c r="A94" t="s">
        <v>44</v>
      </c>
      <c r="B94" s="1" t="s">
        <v>45</v>
      </c>
      <c r="C94">
        <v>1434</v>
      </c>
      <c r="D94" t="s">
        <v>32</v>
      </c>
      <c r="E94" t="s">
        <v>32</v>
      </c>
      <c r="F94" t="s">
        <v>52</v>
      </c>
    </row>
    <row r="95" spans="1:6">
      <c r="B95" s="1" t="s">
        <v>46</v>
      </c>
      <c r="C95">
        <v>1779</v>
      </c>
      <c r="D95" t="s">
        <v>49</v>
      </c>
      <c r="E95" t="s">
        <v>33</v>
      </c>
      <c r="F95" t="s">
        <v>50</v>
      </c>
    </row>
    <row r="96" spans="1:6">
      <c r="B96" s="1" t="s">
        <v>47</v>
      </c>
      <c r="C96">
        <v>1903</v>
      </c>
      <c r="D96" t="s">
        <v>49</v>
      </c>
      <c r="E96" t="s">
        <v>32</v>
      </c>
      <c r="F96" t="s">
        <v>51</v>
      </c>
    </row>
    <row r="97" spans="1:16">
      <c r="B97" s="1" t="s">
        <v>48</v>
      </c>
      <c r="C97">
        <v>2711</v>
      </c>
      <c r="D97" t="s">
        <v>49</v>
      </c>
      <c r="E97" t="s">
        <v>33</v>
      </c>
    </row>
    <row r="98" spans="1:16">
      <c r="A98" t="s">
        <v>119</v>
      </c>
      <c r="B98" s="1" t="s">
        <v>120</v>
      </c>
      <c r="C98">
        <v>1348</v>
      </c>
      <c r="D98" t="s">
        <v>32</v>
      </c>
    </row>
    <row r="99" spans="1:16">
      <c r="B99" s="1" t="s">
        <v>121</v>
      </c>
      <c r="C99">
        <v>1373</v>
      </c>
      <c r="D99" t="s">
        <v>32</v>
      </c>
      <c r="F99" t="s">
        <v>52</v>
      </c>
    </row>
    <row r="100" spans="1:16">
      <c r="B100" s="1" t="s">
        <v>122</v>
      </c>
      <c r="C100">
        <v>1663</v>
      </c>
      <c r="D100" t="s">
        <v>33</v>
      </c>
      <c r="E100" t="s">
        <v>32</v>
      </c>
      <c r="F100" t="s">
        <v>130</v>
      </c>
      <c r="G100" t="s">
        <v>131</v>
      </c>
    </row>
    <row r="101" spans="1:16">
      <c r="B101" s="1" t="s">
        <v>123</v>
      </c>
      <c r="C101">
        <v>2824</v>
      </c>
      <c r="D101" t="s">
        <v>33</v>
      </c>
    </row>
    <row r="102" spans="1:16">
      <c r="A102" t="s">
        <v>173</v>
      </c>
      <c r="B102" s="1"/>
    </row>
    <row r="103" spans="1:16">
      <c r="N103" t="s">
        <v>129</v>
      </c>
    </row>
    <row r="108" spans="1:16">
      <c r="O108" t="s">
        <v>124</v>
      </c>
      <c r="P108" t="s">
        <v>125</v>
      </c>
    </row>
    <row r="109" spans="1:16">
      <c r="N109" t="s">
        <v>126</v>
      </c>
      <c r="O109">
        <v>1602</v>
      </c>
      <c r="P109">
        <v>1602</v>
      </c>
    </row>
    <row r="110" spans="1:16">
      <c r="N110" t="s">
        <v>127</v>
      </c>
      <c r="O110">
        <v>1153</v>
      </c>
      <c r="P110">
        <v>1153</v>
      </c>
    </row>
    <row r="111" spans="1:16">
      <c r="N111" t="s">
        <v>128</v>
      </c>
      <c r="O111">
        <v>1308.625</v>
      </c>
      <c r="P111">
        <v>1313.0666666666666</v>
      </c>
    </row>
    <row r="114" spans="8:16">
      <c r="O114" t="s">
        <v>124</v>
      </c>
      <c r="P114" t="s">
        <v>125</v>
      </c>
    </row>
    <row r="115" spans="8:16">
      <c r="N115" t="s">
        <v>126</v>
      </c>
      <c r="O115">
        <v>2621</v>
      </c>
      <c r="P115">
        <v>2621</v>
      </c>
    </row>
    <row r="116" spans="8:16">
      <c r="N116" t="s">
        <v>127</v>
      </c>
      <c r="O116">
        <v>1504</v>
      </c>
      <c r="P116">
        <v>1558</v>
      </c>
    </row>
    <row r="117" spans="8:16">
      <c r="N117" t="s">
        <v>128</v>
      </c>
      <c r="O117">
        <v>1911</v>
      </c>
      <c r="P117">
        <v>1951</v>
      </c>
    </row>
    <row r="118" spans="8:16">
      <c r="I118" t="s">
        <v>32</v>
      </c>
      <c r="J118" t="s">
        <v>33</v>
      </c>
    </row>
    <row r="119" spans="8:16">
      <c r="H119" t="s">
        <v>116</v>
      </c>
      <c r="I119">
        <f>SUBTOTAL(4,C:C)</f>
        <v>2824</v>
      </c>
      <c r="J119">
        <f>SUBTOTAL(4,C50:C93)</f>
        <v>2444</v>
      </c>
    </row>
    <row r="120" spans="8:16">
      <c r="H120" t="s">
        <v>118</v>
      </c>
      <c r="I120">
        <f>SUBTOTAL(5,C:C)</f>
        <v>1144</v>
      </c>
      <c r="J120">
        <f>SUBTOTAL(5,C50:C93)</f>
        <v>1144</v>
      </c>
    </row>
    <row r="121" spans="8:16">
      <c r="H121" t="s">
        <v>117</v>
      </c>
      <c r="I121">
        <f>SUBTOTAL(1,C:C)</f>
        <v>1656.76</v>
      </c>
      <c r="J121">
        <f>SUBTOTAL(1,C50:C93)</f>
        <v>1624.5681818181818</v>
      </c>
      <c r="O121">
        <v>1558</v>
      </c>
    </row>
  </sheetData>
  <autoFilter ref="A1:G102" xr:uid="{243F350D-8E2A-4BE4-A174-F616E6119432}"/>
  <dataConsolidate/>
  <phoneticPr fontId="1" type="noConversion"/>
  <conditionalFormatting sqref="C1:C1048576">
    <cfRule type="cellIs" dxfId="3" priority="9" operator="greaterThan">
      <formula>1700</formula>
    </cfRule>
    <cfRule type="cellIs" dxfId="2" priority="1" operator="between">
      <formula>1600</formula>
      <formula>1700</formula>
    </cfRule>
  </conditionalFormatting>
  <hyperlinks>
    <hyperlink ref="B94" r:id="rId1" display="https://leetcode.cn/problems/k-items-with-the-maximum-sum/" xr:uid="{488FAA5F-9C49-4264-94BF-18CE818F4B35}"/>
    <hyperlink ref="B95" r:id="rId2" display="https://leetcode.cn/problems/prime-subtraction-operation/" xr:uid="{9094CA2B-952E-46B6-BF8D-A761A4273B37}"/>
    <hyperlink ref="B96" r:id="rId3" display="https://leetcode.cn/problems/minimum-operations-to-make-all-array-elements-equal/" xr:uid="{E72653DF-70E4-4F12-95E1-AB1796D8AE4B}"/>
    <hyperlink ref="B97" r:id="rId4" display="https://leetcode.cn/problems/collect-coins-in-a-tree/" xr:uid="{95C3CD9D-F257-44DC-9A0F-A8F26C49D7CB}"/>
    <hyperlink ref="B54" r:id="rId5" display="https://leetcode.cn/problems/longest-subsequence-with-limited-sum/" xr:uid="{CB28E1D1-F02B-4370-B263-8A333616DD32}"/>
    <hyperlink ref="B55" r:id="rId6" display="https://leetcode.cn/problems/removing-stars-from-a-string/" xr:uid="{441E81F1-445B-409B-9A01-729099A16E50}"/>
    <hyperlink ref="B56" r:id="rId7" display="https://leetcode.cn/problems/minimum-amount-of-time-to-collect-garbage/" xr:uid="{7F86F450-E0F4-47DD-86E3-0C338BA3F3A1}"/>
    <hyperlink ref="B57" r:id="rId8" display="https://leetcode.cn/problems/build-a-matrix-with-conditions/" xr:uid="{7EB51405-5A81-42F0-B81E-E7A261D09FBD}"/>
    <hyperlink ref="B35" r:id="rId9" display="https://leetcode.cn/problems/minimum-consecutive-cards-to-pick-up/" xr:uid="{4362A3E1-1436-47DD-AD5E-B7EF842C4686}"/>
    <hyperlink ref="B37" r:id="rId10" display="https://leetcode.cn/problems/total-appeal-of-a-string/" xr:uid="{7EDC73CE-C755-4EE8-8216-71E8EE6045CE}"/>
    <hyperlink ref="B34" r:id="rId11" display="https://leetcode.cn/problems/remove-digit-from-number-to-maximize-result/" xr:uid="{56AEC1F5-4BB3-432B-B9A2-1803E33857CF}"/>
    <hyperlink ref="B36" r:id="rId12" display="https://leetcode.cn/problems/k-divisible-elements-subarrays/" xr:uid="{91BF813C-D73C-42CE-9B46-B5875F5A8DCC}"/>
    <hyperlink ref="B33" r:id="rId13" display="https://leetcode.cn/problems/number-of-flowers-in-full-bloom/" xr:uid="{E774ACB7-64A4-4595-AA40-2D610F93C6AC}"/>
    <hyperlink ref="B32" r:id="rId14" display="https://leetcode.cn/problems/count-number-of-rectangles-containing-each-point/" xr:uid="{91136382-CB40-4F1F-B161-FA8003B71158}"/>
    <hyperlink ref="B31" r:id="rId15" display="https://leetcode.cn/problems/count-lattice-points-inside-a-circle/" xr:uid="{753552C0-9201-4777-B4A3-B582067A7674}"/>
    <hyperlink ref="B30" r:id="rId16" display="https://leetcode.cn/problems/intersection-of-multiple-arrays/" xr:uid="{FC4FB3AA-6F49-486D-9257-4A2CDA4E6413}"/>
    <hyperlink ref="B26" r:id="rId17" display="https://leetcode.cn/problems/calculate-digit-sum-of-a-string/" xr:uid="{248CA1CF-8D8B-4C6D-AF06-DDACA597CA1A}"/>
    <hyperlink ref="B27" r:id="rId18" display="https://leetcode.cn/problems/minimum-rounds-to-complete-all-tasks/" xr:uid="{D971E415-B759-439D-80AF-9ADB94EA3088}"/>
    <hyperlink ref="B28" r:id="rId19" display="https://leetcode.cn/problems/maximum-trailing-zeros-in-a-cornered-path/" xr:uid="{5AE2825E-99DA-4399-AC44-CAF7879D350B}"/>
    <hyperlink ref="B29" r:id="rId20" display="https://leetcode.cn/problems/longest-path-with-different-adjacent-characters/" xr:uid="{F1A07810-7EC6-426E-B233-FAA0BCF7F993}"/>
    <hyperlink ref="B46" r:id="rId21" display="https://leetcode.cn/problems/percentage-of-letter-in-string/" xr:uid="{98B5095F-4082-4181-BE36-F86531D2F32C}"/>
    <hyperlink ref="B47" r:id="rId22" display="https://leetcode.cn/problems/maximum-bags-with-full-capacity-of-rocks/" xr:uid="{5711A668-76A4-4D22-A16E-5654211304A7}"/>
    <hyperlink ref="B48" r:id="rId23" display="https://leetcode.cn/problems/sum-of-total-strength-of-wizards/" xr:uid="{D9FB14C4-1AC0-436D-9343-D809F54E2465}"/>
    <hyperlink ref="B49" r:id="rId24" display="https://leetcode.cn/problems/minimum-lines-to-represent-a-line-chart/solutions/" xr:uid="{868B8404-86A9-424B-8081-6F4AFDC1EB23}"/>
    <hyperlink ref="B43" r:id="rId25" display="https://leetcode.cn/problems/maximum-consecutive-floors-without-special-floors/" xr:uid="{5DDD6F8E-A264-40A7-9E8C-DA50FD1221E9}"/>
    <hyperlink ref="B42" r:id="rId26" display="https://leetcode.cn/problems/find-resultant-array-after-removing-anagrams/description/" xr:uid="{1CD5596D-6B28-48E6-965C-B962B008BA7C}"/>
    <hyperlink ref="B44" r:id="rId27" display="https://leetcode.cn/problems/largest-combination-with-bitwise-and-greater-than-zero/" xr:uid="{1FB4A619-9BCF-4BAB-AF06-A134B1534400}"/>
    <hyperlink ref="B45" r:id="rId28" display="https://leetcode.cn/problems/count-integers-in-intervals/" xr:uid="{49A7537A-BC91-46F0-A4B4-05D40E63E32C}"/>
    <hyperlink ref="B38" r:id="rId29" display="https://leetcode.cn/problems/largest-3-same-digit-number-in-string/" xr:uid="{7CC651D0-FFAE-470E-9E76-657991B0690C}"/>
    <hyperlink ref="B39" r:id="rId30" display="https://leetcode.cn/problems/count-nodes-equal-to-average-of-subtree/" xr:uid="{9A5D1937-8891-44F3-AC4C-9005788CCA3A}"/>
    <hyperlink ref="B40" r:id="rId31" display="https://leetcode.cn/problems/count-number-of-texts/" xr:uid="{EFC56877-BF26-47F5-87D1-D35BC0355771}"/>
    <hyperlink ref="B41" r:id="rId32" display="https://leetcode.cn/problems/check-if-there-is-a-valid-parentheses-string-path/" xr:uid="{D2431C42-C681-44E4-B8C0-2086B22F5967}"/>
    <hyperlink ref="B90" r:id="rId33" display="https://leetcode.cn/problems/count-the-number-of-vowel-strings-in-range/" xr:uid="{BCEB80F1-C2A1-4118-9648-77D53BCFA2E9}"/>
    <hyperlink ref="B91" r:id="rId34" display="https://leetcode.cn/problems/rearrange-array-to-maximize-prefix-score/" xr:uid="{1943F9B8-5F9E-4335-AC40-0DB607198079}"/>
    <hyperlink ref="B92" r:id="rId35" display="https://leetcode.cn/problems/count-the-number-of-beautiful-subarrays/" xr:uid="{05C368BC-D583-41E7-B136-5AA9999FA57F}"/>
    <hyperlink ref="B93" r:id="rId36" display="https://leetcode.cn/problems/minimum-time-to-complete-all-tasks/" xr:uid="{8A740F08-9CFD-40F2-BB5F-D750AB6705C1}"/>
    <hyperlink ref="B86" r:id="rId37" display="https://leetcode.cn/problems/pass-the-pillow/" xr:uid="{327F2041-F0E4-4B48-AC6C-21399EBDDE23}"/>
    <hyperlink ref="B87" r:id="rId38" display="https://leetcode.cn/problems/kth-largest-sum-in-a-binary-tree/" xr:uid="{DA912CA1-E634-45D3-B8A8-ABA5408BCC70}"/>
    <hyperlink ref="B88" r:id="rId39" display="https://leetcode.cn/problems/split-the-array-to-make-coprime-products/" xr:uid="{47DE5281-84A4-40FA-9FCE-63F2971B6A60}"/>
    <hyperlink ref="B89" r:id="rId40" display="https://leetcode.cn/problems/number-of-ways-to-earn-points/" xr:uid="{2A188A4E-48A9-4DC6-9942-49F353627078}"/>
    <hyperlink ref="B82" r:id="rId41" display="https://leetcode.cn/problems/convert-the-temperature/" xr:uid="{E629DD1A-A052-4DCD-A139-9A3C10FF7F80}"/>
    <hyperlink ref="B83" r:id="rId42" display="https://leetcode.cn/problems/number-of-subarrays-with-lcm-equal-to-k/" xr:uid="{501231E1-1653-47C0-A978-26C362943EB2}"/>
    <hyperlink ref="B84" r:id="rId43" display="https://leetcode.cn/problems/minimum-number-of-operations-to-sort-a-binary-tree-by-level/" xr:uid="{91CB4BA3-CB06-45A6-9810-E1F01727757D}"/>
    <hyperlink ref="B85" r:id="rId44" display="https://leetcode.cn/problems/maximum-number-of-non-overlapping-palindrome-substrings/" xr:uid="{84A7705C-D1C6-49D2-BC35-7ACD12D1BF9E}"/>
    <hyperlink ref="B98" r:id="rId45" display="https://leetcode.cn/problems/find-the-longest-balanced-substring-of-a-binary-string/" xr:uid="{8D293D32-9643-413D-959C-4B5B7A5BF346}"/>
    <hyperlink ref="B99" r:id="rId46" display="https://leetcode.cn/problems/convert-an-array-into-a-2d-array-with-conditions/" xr:uid="{75BDE847-70BF-46A2-B7C8-D854E7A1B689}"/>
    <hyperlink ref="B100" r:id="rId47" display="https://leetcode.cn/problems/mice-and-cheese/" xr:uid="{7B20FE76-4E15-4508-9C25-E3B75C79363E}"/>
    <hyperlink ref="B101" r:id="rId48" display="https://leetcode.cn/problems/minimum-reverse-operations/" xr:uid="{DC7B1091-B1E7-4044-A609-F01D59A1B885}"/>
    <hyperlink ref="B4" r:id="rId49" display="https://leetcode.cn/contest/weekly-contest-145/problems/longest-well-performing-interval/" xr:uid="{E1BF2635-D751-4CD7-A6C7-7DD4202C1D09}"/>
    <hyperlink ref="B5" r:id="rId50" display="https://leetcode.cn/problems/smallest-sufficient-team/" xr:uid="{C1F90A54-B394-4FD5-B93E-9D58AE9552CE}"/>
    <hyperlink ref="B3" r:id="rId51" display="https://leetcode.cn/problems/lowest-common-ancestor-of-deepest-leaves/description/?orderBy=hot" xr:uid="{C0ED08D0-11B4-4C52-B1C4-A921C968BC97}"/>
    <hyperlink ref="B2" r:id="rId52" display="https://leetcode.cn/problems/relative-sort-array/description/?orderBy=hot" xr:uid="{2B8BA876-9E65-4FAA-9D9E-B3B19B60E4D1}"/>
    <hyperlink ref="B22" r:id="rId53" display="https://leetcode.cn/problems/largest-number-after-digit-swaps-by-parity/" xr:uid="{5C19132F-F40F-4CB9-AC44-137149C4BBB2}"/>
    <hyperlink ref="B23" r:id="rId54" display="https://leetcode.cn/problems/minimize-result-by-adding-parentheses-to-expression/" xr:uid="{77E59A67-7A82-437C-AF93-909CEACA11CC}"/>
    <hyperlink ref="B24" r:id="rId55" display="https://leetcode.cn/problems/maximum-product-after-k-increments/" xr:uid="{A3F20CCA-510C-4A2D-965B-92BE3195D6E2}"/>
    <hyperlink ref="B25" r:id="rId56" display="https://leetcode.cn/problems/maximum-total-beauty-of-the-gardens/" xr:uid="{827913F9-EE4D-4367-BF16-2BB638BC5430}"/>
    <hyperlink ref="B18" r:id="rId57" display="https://leetcode.cn/problems/minimum-number-of-operations-to-convert-time/" xr:uid="{BF1EA9F2-2872-49A4-BD3D-4750295DE3AF}"/>
    <hyperlink ref="B19" r:id="rId58" display="https://leetcode.cn/problems/find-players-with-zero-or-one-losses/" xr:uid="{D78808C8-1C00-4260-808E-65B5128BD5C2}"/>
    <hyperlink ref="B20" r:id="rId59" display="https://leetcode.cn/problems/maximum-candies-allocated-to-k-children/" xr:uid="{466479EE-1A8F-40C2-90C9-A8235E93EF7F}"/>
    <hyperlink ref="B21" r:id="rId60" display="https://leetcode.cn/problems/encrypt-and-decrypt-strings/" xr:uid="{437AA208-20E0-4640-90C4-6507BBA3F9B1}"/>
    <hyperlink ref="B14" r:id="rId61" display="https://leetcode.cn/problems/a-number-after-a-double-reversal/" xr:uid="{F96C345E-32DD-40B9-B0FB-6BF567DC5C20}"/>
    <hyperlink ref="B15" r:id="rId62" display="https://leetcode.cn/problems/execution-of-all-suffix-instructions-staying-in-a-grid/" xr:uid="{CF33A895-784D-472F-85B1-F9382F3344DF}"/>
    <hyperlink ref="B16" r:id="rId63" display="https://leetcode.cn/problems/intervals-between-identical-elements/" xr:uid="{88275CCE-7354-4EC7-9783-85E9ED442BCC}"/>
    <hyperlink ref="B17" r:id="rId64" display="https://leetcode.cn/problems/recover-the-original-array/" xr:uid="{4D817A6C-927E-4AB1-AE43-DF28BAF35D5E}"/>
    <hyperlink ref="B6" r:id="rId65" display="https://leetcode.cn/problems/rings-and-rods/" xr:uid="{355A7346-8C97-47BF-A02A-53397A3BBA17}"/>
    <hyperlink ref="B7" r:id="rId66" display="https://leetcode.cn/problems/sum-of-subarray-ranges/" xr:uid="{EBA2AC2E-F42B-4F57-9F67-5B2174597CFE}"/>
    <hyperlink ref="B8" r:id="rId67" display="https://leetcode.cn/problems/watering-plants-ii/" xr:uid="{A2498012-F88F-42FC-AE58-5699245074F8}"/>
    <hyperlink ref="B9" r:id="rId68" display="https://leetcode.cn/problems/maximum-fruits-harvested-after-at-most-k-steps/" xr:uid="{58FBC84B-9495-4728-980A-7EFB4EAA0740}"/>
    <hyperlink ref="B10" r:id="rId69" display="https://leetcode.cn/problems/find-first-palindromic-string-in-the-array/" xr:uid="{5CBE4ACE-8A2B-4D50-BD9B-C5ED6224EA59}"/>
    <hyperlink ref="B11" r:id="rId70" display="https://leetcode.cn/problems/adding-spaces-to-a-string/" xr:uid="{3CFF1891-52C0-4B21-92A9-8328813DBF5B}"/>
    <hyperlink ref="B12" r:id="rId71" display="https://leetcode.cn/problems/number-of-smooth-descent-periods-of-a-stock/" xr:uid="{D4AE8A4E-194F-4E6C-86E9-C91A52338533}"/>
    <hyperlink ref="B13" r:id="rId72" display="https://leetcode.cn/problems/minimum-operations-to-make-the-array-k-increasing/" xr:uid="{AF71A6F8-C340-4271-99B7-C09536D79B11}"/>
    <hyperlink ref="B50" r:id="rId73" display="https://leetcode.cn/problems/greatest-english-letter-in-upper-and-lower-case/" xr:uid="{425BE038-3400-41ED-A21D-40FEC613BA62}"/>
    <hyperlink ref="B51" r:id="rId74" display="https://leetcode.cn/problems/sum-of-numbers-with-units-digit-k/" xr:uid="{9E941B49-028C-47AE-8BD6-BA0811A1C256}"/>
    <hyperlink ref="B52" r:id="rId75" display="https://leetcode.cn/problems/longest-binary-subsequence-less-than-or-equal-to-k/" xr:uid="{EEB431DF-0BF1-46DC-BDE5-E86301DB7A9C}"/>
    <hyperlink ref="B53" r:id="rId76" display="https://leetcode.cn/problems/selling-pieces-of-wood/" xr:uid="{233D0802-AAE7-4C60-9052-E20EDD737EAD}"/>
    <hyperlink ref="B58" r:id="rId77" display="https://leetcode.cn/problems/smallest-even-multiple/" xr:uid="{EA49CBB5-6256-4535-9832-C20420AE9F53}"/>
    <hyperlink ref="B59" r:id="rId78" display="https://leetcode.cn/problems/length-of-the-longest-alphabetical-continuous-substring/" xr:uid="{D265562C-A83F-4AD2-8E8B-DD60F5734805}"/>
    <hyperlink ref="B60" r:id="rId79" display="https://leetcode.cn/problems/reverse-odd-levels-of-binary-tree/" xr:uid="{D6DDB1D7-9A62-4E6B-B632-B04073BC7FC0}"/>
    <hyperlink ref="B61" r:id="rId80" display="https://leetcode.cn/problems/sum-of-prefix-scores-of-strings/" xr:uid="{8C5205F7-ABE3-4C39-9737-EED6D2CE3013}"/>
    <hyperlink ref="B62" r:id="rId81" display="https://leetcode.cn/problems/sort-the-people/" xr:uid="{DD256D53-4070-43FD-B841-91F2033770E8}"/>
    <hyperlink ref="B63" r:id="rId82" display="https://leetcode.cn/problems/longest-subarray-with-maximum-bitwise-and/" xr:uid="{09BC1690-F208-45A5-8B93-AC12005C24BA}"/>
    <hyperlink ref="B64" r:id="rId83" display="https://leetcode.cn/problems/find-all-good-indices/" xr:uid="{F5DFA790-9A66-4445-83E6-2639B6D00AAE}"/>
    <hyperlink ref="B65" r:id="rId84" display="https://leetcode.cn/problems/number-of-good-paths/" xr:uid="{5FB9D412-DF83-4970-AF2C-6F5E8DD42072}"/>
    <hyperlink ref="B66" r:id="rId85" display="https://leetcode.cn/problems/number-of-common-factors/" xr:uid="{8A607D93-CC73-4036-89EA-1B038C55A36A}"/>
    <hyperlink ref="B67" r:id="rId86" display="https://leetcode.cn/problems/maximum-sum-of-an-hourglass/" xr:uid="{6F0A0220-4F9D-4103-A6E2-2D2715FFDF89}"/>
    <hyperlink ref="B68" r:id="rId87" display="https://leetcode.cn/problems/minimize-xor/" xr:uid="{8BCC891C-8BBF-4FF3-9C5D-344143D9371F}"/>
    <hyperlink ref="B69" r:id="rId88" display="https://leetcode.cn/problems/maximum-deletions-on-a-string/" xr:uid="{BEF648D0-E11A-45C6-B200-20F225BE1BEA}"/>
    <hyperlink ref="B70" r:id="rId89" display="https://leetcode.cn/problems/the-employee-that-worked-on-the-longest-task/" xr:uid="{3DFC79B2-F286-4872-B7BE-DAAB38164BB2}"/>
    <hyperlink ref="B71" r:id="rId90" display="https://leetcode.cn/problems/find-the-original-array-of-prefix-xor/" xr:uid="{E1568B6E-D557-461A-BA71-A81FC5C53E08}"/>
    <hyperlink ref="B72" r:id="rId91" display="https://leetcode.cn/problems/using-a-robot-to-print-the-lexicographically-smallest-string/" xr:uid="{EA119186-B05B-4947-88FB-A17DDA482EB4}"/>
    <hyperlink ref="B73" r:id="rId92" display="https://leetcode.cn/problems/paths-in-matrix-whose-sum-is-divisible-by-k/" xr:uid="{6DC92DC3-E4AF-461E-8FE9-5E040DF9F82F}"/>
    <hyperlink ref="B74" r:id="rId93" display="https://leetcode.cn/problems/determine-if-two-events-have-conflict/" xr:uid="{A9E9B325-B90B-46BB-BDF5-8C317724A03D}"/>
    <hyperlink ref="B75" r:id="rId94" display="https://leetcode.cn/problems/number-of-subarrays-with-gcd-equal-to-k/" xr:uid="{F978C0CE-E5D9-48EC-BEE1-12E550A2BAE6}"/>
    <hyperlink ref="B76" r:id="rId95" display="https://leetcode.cn/problems/minimum-cost-to-make-array-equal/" xr:uid="{6BBB191A-A33A-4A37-A751-C6B55591FC25}"/>
    <hyperlink ref="B77" r:id="rId96" display="https://leetcode.cn/problems/minimum-number-of-operations-to-make-arrays-similar/" xr:uid="{4348B64E-BB66-49F5-9A08-34681BAD7395}"/>
    <hyperlink ref="B78" r:id="rId97" display="https://leetcode.cn/problems/average-value-of-even-numbers-that-are-divisible-by-three/" xr:uid="{46FC10F1-9E30-458D-A33E-7920E1F4795B}"/>
    <hyperlink ref="B79" r:id="rId98" display="https://leetcode.cn/problems/most-popular-video-creator/" xr:uid="{6AAE9E87-44F8-49F6-8961-924A2B9C7C0A}"/>
    <hyperlink ref="B80" r:id="rId99" display="https://leetcode.cn/problems/minimum-addition-to-make-integer-beautiful/" xr:uid="{4B90F74C-FDE3-4C49-894D-F0F0F5EBED8C}"/>
    <hyperlink ref="B81" r:id="rId100" display="https://leetcode.cn/problems/height-of-binary-tree-after-subtree-removal-queries/" xr:uid="{5A7637C2-82FD-4219-A4BD-CFD3E16BA29F}"/>
  </hyperlinks>
  <pageMargins left="0.7" right="0.7" top="0.75" bottom="0.75" header="0.3" footer="0.3"/>
  <pageSetup paperSize="9" orientation="portrait" r:id="rId101"/>
  <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1E5D-1D58-4880-81B3-66E4EE13DB90}">
  <dimension ref="B3:F4"/>
  <sheetViews>
    <sheetView workbookViewId="0">
      <selection activeCell="C8" sqref="C8"/>
    </sheetView>
  </sheetViews>
  <sheetFormatPr defaultRowHeight="13.8"/>
  <cols>
    <col min="2" max="2" width="36.33203125" customWidth="1"/>
    <col min="3" max="3" width="37.5546875" customWidth="1"/>
    <col min="4" max="4" width="37.6640625" customWidth="1"/>
    <col min="5" max="5" width="44.33203125" customWidth="1"/>
    <col min="6" max="6" width="19.5546875" customWidth="1"/>
  </cols>
  <sheetData>
    <row r="3" spans="2:6">
      <c r="B3" t="s">
        <v>18</v>
      </c>
      <c r="C3" s="1" t="s">
        <v>19</v>
      </c>
      <c r="D3" s="1" t="s">
        <v>20</v>
      </c>
      <c r="E3" s="1" t="s">
        <v>21</v>
      </c>
      <c r="F3" s="1" t="s">
        <v>22</v>
      </c>
    </row>
    <row r="4" spans="2:6">
      <c r="C4" t="s">
        <v>23</v>
      </c>
      <c r="D4" t="s">
        <v>25</v>
      </c>
      <c r="E4" t="s">
        <v>24</v>
      </c>
      <c r="F4" t="s">
        <v>26</v>
      </c>
    </row>
  </sheetData>
  <phoneticPr fontId="1" type="noConversion"/>
  <hyperlinks>
    <hyperlink ref="C3" r:id="rId1" display="https://leetcode-cn.com/problems/count-prefixes-of-a-given-string/" xr:uid="{545BCEF7-EE0D-4592-90FF-E4321B8DF45E}"/>
    <hyperlink ref="D3" r:id="rId2" display="https://leetcode-cn.com/problems/minimum-average-difference/" xr:uid="{7FBD7B71-2125-4DFF-A36E-5B9D6881813F}"/>
    <hyperlink ref="E3" r:id="rId3" display="https://leetcode-cn.com/problems/count-unguarded-cells-in-the-grid/" xr:uid="{306F53BC-6468-4573-BAA5-406CC859E52B}"/>
    <hyperlink ref="F3" r:id="rId4" display="https://leetcode-cn.com/problems/escape-the-spreading-fire/" xr:uid="{DB1130D1-B4E2-4949-A594-076ED9E362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DE90-0DAB-4A83-AD18-2F33BBA429B1}">
  <dimension ref="A1:G9"/>
  <sheetViews>
    <sheetView workbookViewId="0">
      <selection activeCell="E14" sqref="E14"/>
    </sheetView>
  </sheetViews>
  <sheetFormatPr defaultRowHeight="13.8"/>
  <cols>
    <col min="1" max="1" width="20.6640625" customWidth="1"/>
    <col min="2" max="2" width="37.33203125" customWidth="1"/>
    <col min="5" max="5" width="15.109375" customWidth="1"/>
    <col min="6" max="6" width="19.21875" customWidth="1"/>
  </cols>
  <sheetData>
    <row r="1" spans="1:7">
      <c r="C1" t="s">
        <v>27</v>
      </c>
      <c r="D1" t="s">
        <v>28</v>
      </c>
      <c r="E1" t="s">
        <v>29</v>
      </c>
      <c r="F1" t="s">
        <v>30</v>
      </c>
      <c r="G1" t="s">
        <v>63</v>
      </c>
    </row>
    <row r="2" spans="1:7">
      <c r="A2" t="s">
        <v>39</v>
      </c>
      <c r="B2" s="1" t="s">
        <v>34</v>
      </c>
      <c r="C2" s="2" t="s">
        <v>32</v>
      </c>
      <c r="D2" s="2" t="s">
        <v>32</v>
      </c>
      <c r="E2" t="s">
        <v>12</v>
      </c>
      <c r="F2" t="s">
        <v>43</v>
      </c>
    </row>
    <row r="3" spans="1:7">
      <c r="B3" s="1" t="s">
        <v>35</v>
      </c>
      <c r="C3" s="2" t="s">
        <v>32</v>
      </c>
    </row>
    <row r="4" spans="1:7">
      <c r="B4" s="1" t="s">
        <v>36</v>
      </c>
      <c r="C4" s="2" t="s">
        <v>33</v>
      </c>
      <c r="D4" s="2" t="s">
        <v>32</v>
      </c>
      <c r="E4" t="s">
        <v>58</v>
      </c>
      <c r="G4" t="s">
        <v>62</v>
      </c>
    </row>
    <row r="5" spans="1:7">
      <c r="B5" s="1" t="s">
        <v>37</v>
      </c>
      <c r="C5" s="2" t="s">
        <v>33</v>
      </c>
    </row>
    <row r="6" spans="1:7">
      <c r="B6" s="1" t="s">
        <v>38</v>
      </c>
      <c r="C6" s="2" t="s">
        <v>33</v>
      </c>
    </row>
    <row r="8" spans="1:7">
      <c r="A8" t="s">
        <v>40</v>
      </c>
      <c r="B8" s="1" t="s">
        <v>41</v>
      </c>
    </row>
    <row r="9" spans="1:7">
      <c r="B9" s="1" t="s">
        <v>42</v>
      </c>
    </row>
  </sheetData>
  <phoneticPr fontId="1" type="noConversion"/>
  <hyperlinks>
    <hyperlink ref="B2" r:id="rId1" display="https://leetcode.cn/problems/6CE719/?envType=study-plan&amp;id=2022-qiu-sai-ti-ji&amp;plan=lccup&amp;plan_progress=xxjbt7sh" xr:uid="{B557584D-761F-402F-AD86-EDD8D72C9B7E}"/>
    <hyperlink ref="B3" r:id="rId2" display="https://leetcode.cn/problems/D9PW8w/?envType=study-plan&amp;id=2022-qiu-sai-ti-ji&amp;plan=lccup&amp;plan_progress=xxjbt7sh" xr:uid="{06852B20-6A64-47CD-B10E-BBA8155896A0}"/>
    <hyperlink ref="B4" r:id="rId3" display="https://leetcode.cn/problems/EXvqDp/" xr:uid="{0A398C8E-929D-4A4F-A629-EECB58AD90BA}"/>
    <hyperlink ref="B5" r:id="rId4" display="https://leetcode.cn/problems/U7WvvU/" xr:uid="{0C035214-2602-4CC6-ADFB-6132D96732CF}"/>
    <hyperlink ref="B8" r:id="rId5" display="https://leetcode.cn/problems/600YaG/" xr:uid="{19F6B9B0-CDE6-4993-9F9D-2C9DEEC6ECA0}"/>
    <hyperlink ref="B6" r:id="rId6" display="https://leetcode.cn/problems/3aqs1c/" xr:uid="{19B9A5E9-3365-4D29-9B18-C4439621964E}"/>
    <hyperlink ref="B9" r:id="rId7" display="https://leetcode.cn/problems/KnLfVT/" xr:uid="{AD5DA50A-28DF-47E4-AEBE-172B3BE79121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周赛</vt:lpstr>
      <vt:lpstr>双周赛</vt:lpstr>
      <vt:lpstr>LCCPU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Yan</cp:lastModifiedBy>
  <dcterms:created xsi:type="dcterms:W3CDTF">2022-04-28T04:01:06Z</dcterms:created>
  <dcterms:modified xsi:type="dcterms:W3CDTF">2023-04-09T04:48:18Z</dcterms:modified>
</cp:coreProperties>
</file>