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202300"/>
  <mc:AlternateContent xmlns:mc="http://schemas.openxmlformats.org/markup-compatibility/2006">
    <mc:Choice Requires="x15">
      <x15ac:absPath xmlns:x15ac="http://schemas.microsoft.com/office/spreadsheetml/2010/11/ac" url="G:\Shared drives\SDO Housing\shortfall\statewide_total_shortfall_estimates\data\"/>
    </mc:Choice>
  </mc:AlternateContent>
  <xr:revisionPtr revIDLastSave="0" documentId="13_ncr:1_{6C0B3B5A-7835-477E-B398-6E71EE49F5FE}" xr6:coauthVersionLast="47" xr6:coauthVersionMax="47" xr10:uidLastSave="{00000000-0000-0000-0000-000000000000}"/>
  <bookViews>
    <workbookView xWindow="7116" yWindow="0" windowWidth="30960" windowHeight="12120" xr2:uid="{93AA90D6-C3BD-4DAD-A718-360AC19A9E3D}"/>
  </bookViews>
  <sheets>
    <sheet name="Sheet1" sheetId="2" r:id="rId1"/>
    <sheet name="co_missing_hh" sheetId="1" r:id="rId2"/>
  </sheets>
  <definedNames>
    <definedName name="Slicer_variable">#N/A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2" l="1"/>
  <c r="I7" i="2" s="1"/>
  <c r="H8" i="2"/>
  <c r="I8" i="2"/>
  <c r="H9" i="2"/>
  <c r="I9" i="2"/>
  <c r="H10" i="2"/>
  <c r="I10" i="2"/>
  <c r="H11" i="2"/>
  <c r="I11" i="2"/>
  <c r="H12" i="2"/>
  <c r="I12" i="2"/>
  <c r="H13" i="2"/>
  <c r="I13" i="2" s="1"/>
  <c r="H14" i="2"/>
  <c r="I14" i="2" s="1"/>
  <c r="H15" i="2"/>
  <c r="I15" i="2"/>
  <c r="H16" i="2"/>
  <c r="I16" i="2"/>
  <c r="H17" i="2"/>
  <c r="I17" i="2"/>
  <c r="H18" i="2"/>
  <c r="I18" i="2" s="1"/>
  <c r="H19" i="2"/>
  <c r="I19" i="2" s="1"/>
  <c r="H20" i="2"/>
  <c r="I20" i="2" s="1"/>
  <c r="H21" i="2"/>
  <c r="I21" i="2" s="1"/>
  <c r="H22" i="2"/>
  <c r="I22" i="2"/>
  <c r="H23" i="2"/>
  <c r="I23" i="2"/>
  <c r="H24" i="2"/>
  <c r="I24" i="2"/>
  <c r="H25" i="2"/>
  <c r="I25" i="2" s="1"/>
  <c r="H26" i="2"/>
  <c r="I26" i="2"/>
  <c r="H27" i="2"/>
  <c r="I27" i="2" s="1"/>
  <c r="H28" i="2"/>
  <c r="I28" i="2" s="1"/>
  <c r="H29" i="2"/>
  <c r="I29" i="2"/>
  <c r="H6" i="2"/>
  <c r="I6" i="2" s="1"/>
</calcChain>
</file>

<file path=xl/sharedStrings.xml><?xml version="1.0" encoding="utf-8"?>
<sst xmlns="http://schemas.openxmlformats.org/spreadsheetml/2006/main" count="231" uniqueCount="17">
  <si>
    <t>baseline_year</t>
  </si>
  <si>
    <t>analysis_year</t>
  </si>
  <si>
    <t>variable</t>
  </si>
  <si>
    <t>value</t>
  </si>
  <si>
    <t>target_hh</t>
  </si>
  <si>
    <t>current_hh</t>
  </si>
  <si>
    <t>missing_hh</t>
  </si>
  <si>
    <t>households</t>
  </si>
  <si>
    <t>vacancy_rate</t>
  </si>
  <si>
    <t>housing_units</t>
  </si>
  <si>
    <t>seasonal_housing</t>
  </si>
  <si>
    <t>uninhabitable_housing</t>
  </si>
  <si>
    <t>underproduction</t>
  </si>
  <si>
    <t>Column Labels</t>
  </si>
  <si>
    <t>Grand Total</t>
  </si>
  <si>
    <t>Sum of value</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</si>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</sst>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_);_(* \(#,##0\);_(* &quot;-&quot;??_);_(@_)"/>
    <numFmt numFmtId="166" formatCode="0.0%"/>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5">
    <xf numFmtId="0" fontId="0" fillId="0" borderId="0" xfId="0"/>
    <xf numFmtId="0" fontId="0" fillId="0" borderId="0" xfId="0" pivotButton="1"/>
    <xf numFmtId="0" fontId="0" fillId="0" borderId="0" xfId="0" applyAlignment="1">
      <alignment horizontal="left"/>
    </xf>
    <xf numFmtId="164" fontId="0" fillId="0" borderId="0" xfId="0" applyNumberFormat="1"/>
    <xf numFmtId="166" fontId="0" fillId="0" borderId="0" xfId="42"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32">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[co_missing_hh.xlsx]Sheet1!PivotTable1</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Sheet1!$B$4:$B$5</c:f>
              <c:strCache>
                <c:ptCount val="1"/>
                <c:pt idx="0">
                  <c:v>current_hh</c:v>
                </c:pt>
              </c:strCache>
            </c:strRef>
          </c:tx>
          <c:spPr>
            <a:ln w="28575" cap="rnd">
              <a:solidFill>
                <a:schemeClr val="accent1"/>
              </a:solidFill>
              <a:round/>
            </a:ln>
            <a:effectLst/>
          </c:spPr>
          <c:marker>
            <c:symbol val="none"/>
          </c:marker>
          <c:cat>
            <c:strRef>
              <c:f>Sheet1!$A$6:$A$30</c:f>
              <c:strCach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strCache>
            </c:strRef>
          </c:cat>
          <c:val>
            <c:numRef>
              <c:f>Sheet1!$B$6:$B$30</c:f>
              <c:numCache>
                <c:formatCode>_(* #,##0_);_(* \(#,##0\);_(* "-"??_);_(@_)</c:formatCode>
                <c:ptCount val="24"/>
                <c:pt idx="0">
                  <c:v>1656640</c:v>
                </c:pt>
                <c:pt idx="1">
                  <c:v>1759996</c:v>
                </c:pt>
                <c:pt idx="2">
                  <c:v>1777348</c:v>
                </c:pt>
                <c:pt idx="3">
                  <c:v>1800546</c:v>
                </c:pt>
                <c:pt idx="4">
                  <c:v>1837352</c:v>
                </c:pt>
                <c:pt idx="5">
                  <c:v>1852775</c:v>
                </c:pt>
                <c:pt idx="6">
                  <c:v>1849895</c:v>
                </c:pt>
                <c:pt idx="7">
                  <c:v>1861196</c:v>
                </c:pt>
                <c:pt idx="8">
                  <c:v>1898642</c:v>
                </c:pt>
                <c:pt idx="9">
                  <c:v>1910173</c:v>
                </c:pt>
                <c:pt idx="10">
                  <c:v>1960642</c:v>
                </c:pt>
                <c:pt idx="11">
                  <c:v>1975400</c:v>
                </c:pt>
                <c:pt idx="12">
                  <c:v>1996107</c:v>
                </c:pt>
                <c:pt idx="13">
                  <c:v>2002731</c:v>
                </c:pt>
                <c:pt idx="14">
                  <c:v>2039600</c:v>
                </c:pt>
                <c:pt idx="15">
                  <c:v>2074731</c:v>
                </c:pt>
                <c:pt idx="16">
                  <c:v>2109050</c:v>
                </c:pt>
                <c:pt idx="17">
                  <c:v>2139167</c:v>
                </c:pt>
                <c:pt idx="18">
                  <c:v>2176768</c:v>
                </c:pt>
                <c:pt idx="19">
                  <c:v>2235163</c:v>
                </c:pt>
                <c:pt idx="20">
                  <c:v>2205583</c:v>
                </c:pt>
                <c:pt idx="21">
                  <c:v>2313012</c:v>
                </c:pt>
                <c:pt idx="22">
                  <c:v>2384564</c:v>
                </c:pt>
                <c:pt idx="23">
                  <c:v>2428261</c:v>
                </c:pt>
              </c:numCache>
            </c:numRef>
          </c:val>
          <c:smooth val="0"/>
          <c:extLst>
            <c:ext xmlns:c16="http://schemas.microsoft.com/office/drawing/2014/chart" uri="{C3380CC4-5D6E-409C-BE32-E72D297353CC}">
              <c16:uniqueId val="{00000000-E2AE-4765-AF51-B50058D4FB7F}"/>
            </c:ext>
          </c:extLst>
        </c:ser>
        <c:ser>
          <c:idx val="1"/>
          <c:order val="1"/>
          <c:tx>
            <c:strRef>
              <c:f>Sheet1!$C$4:$C$5</c:f>
              <c:strCache>
                <c:ptCount val="1"/>
                <c:pt idx="0">
                  <c:v>households</c:v>
                </c:pt>
              </c:strCache>
            </c:strRef>
          </c:tx>
          <c:spPr>
            <a:ln w="28575" cap="rnd">
              <a:solidFill>
                <a:schemeClr val="accent2"/>
              </a:solidFill>
              <a:round/>
            </a:ln>
            <a:effectLst/>
          </c:spPr>
          <c:marker>
            <c:symbol val="none"/>
          </c:marker>
          <c:cat>
            <c:strRef>
              <c:f>Sheet1!$A$6:$A$30</c:f>
              <c:strCach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strCache>
            </c:strRef>
          </c:cat>
          <c:val>
            <c:numRef>
              <c:f>Sheet1!$C$6:$C$30</c:f>
              <c:numCache>
                <c:formatCode>_(* #,##0_);_(* \(#,##0\);_(* "-"??_);_(@_)</c:formatCode>
                <c:ptCount val="24"/>
                <c:pt idx="0">
                  <c:v>1658043</c:v>
                </c:pt>
                <c:pt idx="1">
                  <c:v>1753854</c:v>
                </c:pt>
                <c:pt idx="2">
                  <c:v>1804111</c:v>
                </c:pt>
                <c:pt idx="3">
                  <c:v>1821318</c:v>
                </c:pt>
                <c:pt idx="4">
                  <c:v>1850238</c:v>
                </c:pt>
                <c:pt idx="5">
                  <c:v>1812944</c:v>
                </c:pt>
                <c:pt idx="6">
                  <c:v>1846980</c:v>
                </c:pt>
                <c:pt idx="7">
                  <c:v>1859961</c:v>
                </c:pt>
                <c:pt idx="8">
                  <c:v>1897840</c:v>
                </c:pt>
                <c:pt idx="9">
                  <c:v>1910144</c:v>
                </c:pt>
                <c:pt idx="10">
                  <c:v>1960583</c:v>
                </c:pt>
                <c:pt idx="11">
                  <c:v>1975398</c:v>
                </c:pt>
                <c:pt idx="12">
                  <c:v>1996089</c:v>
                </c:pt>
                <c:pt idx="13">
                  <c:v>2002794</c:v>
                </c:pt>
                <c:pt idx="14">
                  <c:v>2039591</c:v>
                </c:pt>
                <c:pt idx="15">
                  <c:v>2074739</c:v>
                </c:pt>
                <c:pt idx="16">
                  <c:v>2108996</c:v>
                </c:pt>
                <c:pt idx="17">
                  <c:v>2139204</c:v>
                </c:pt>
                <c:pt idx="18">
                  <c:v>2176758</c:v>
                </c:pt>
                <c:pt idx="19">
                  <c:v>2235119</c:v>
                </c:pt>
                <c:pt idx="20">
                  <c:v>2205583</c:v>
                </c:pt>
                <c:pt idx="21">
                  <c:v>2313036</c:v>
                </c:pt>
                <c:pt idx="22">
                  <c:v>2384579</c:v>
                </c:pt>
                <c:pt idx="23">
                  <c:v>2428263</c:v>
                </c:pt>
              </c:numCache>
            </c:numRef>
          </c:val>
          <c:smooth val="0"/>
          <c:extLst>
            <c:ext xmlns:c16="http://schemas.microsoft.com/office/drawing/2014/chart" uri="{C3380CC4-5D6E-409C-BE32-E72D297353CC}">
              <c16:uniqueId val="{00000000-4CC1-4937-9BE8-5FEA9DDDCC10}"/>
            </c:ext>
          </c:extLst>
        </c:ser>
        <c:ser>
          <c:idx val="2"/>
          <c:order val="2"/>
          <c:tx>
            <c:strRef>
              <c:f>Sheet1!$D$4:$D$5</c:f>
              <c:strCache>
                <c:ptCount val="1"/>
                <c:pt idx="0">
                  <c:v>missing_hh</c:v>
                </c:pt>
              </c:strCache>
            </c:strRef>
          </c:tx>
          <c:spPr>
            <a:ln w="28575" cap="rnd">
              <a:solidFill>
                <a:schemeClr val="accent3"/>
              </a:solidFill>
              <a:round/>
            </a:ln>
            <a:effectLst/>
          </c:spPr>
          <c:marker>
            <c:symbol val="none"/>
          </c:marker>
          <c:cat>
            <c:strRef>
              <c:f>Sheet1!$A$6:$A$30</c:f>
              <c:strCach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strCache>
            </c:strRef>
          </c:cat>
          <c:val>
            <c:numRef>
              <c:f>Sheet1!$D$6:$D$30</c:f>
              <c:numCache>
                <c:formatCode>_(* #,##0_);_(* \(#,##0\);_(* "-"??_);_(@_)</c:formatCode>
                <c:ptCount val="24"/>
                <c:pt idx="0">
                  <c:v>90228.176686954699</c:v>
                </c:pt>
                <c:pt idx="1">
                  <c:v>69224.051835865394</c:v>
                </c:pt>
                <c:pt idx="2">
                  <c:v>78805.988748624804</c:v>
                </c:pt>
                <c:pt idx="3">
                  <c:v>80231.159687489795</c:v>
                </c:pt>
                <c:pt idx="4">
                  <c:v>91000.817717514801</c:v>
                </c:pt>
                <c:pt idx="5">
                  <c:v>87575.333921278594</c:v>
                </c:pt>
                <c:pt idx="6">
                  <c:v>112945.52843789601</c:v>
                </c:pt>
                <c:pt idx="7">
                  <c:v>92440.904794975897</c:v>
                </c:pt>
                <c:pt idx="8">
                  <c:v>91809.408034207998</c:v>
                </c:pt>
                <c:pt idx="9">
                  <c:v>103372.28899519501</c:v>
                </c:pt>
                <c:pt idx="10">
                  <c:v>106809.469351441</c:v>
                </c:pt>
                <c:pt idx="11">
                  <c:v>115649.1729755</c:v>
                </c:pt>
                <c:pt idx="12">
                  <c:v>119376.839363882</c:v>
                </c:pt>
                <c:pt idx="13">
                  <c:v>100314.317752009</c:v>
                </c:pt>
                <c:pt idx="14">
                  <c:v>85747.490034989896</c:v>
                </c:pt>
                <c:pt idx="15">
                  <c:v>91594.037249839603</c:v>
                </c:pt>
                <c:pt idx="16">
                  <c:v>84676.153345970306</c:v>
                </c:pt>
                <c:pt idx="17">
                  <c:v>92215.8022770596</c:v>
                </c:pt>
                <c:pt idx="18">
                  <c:v>92919.239178487696</c:v>
                </c:pt>
                <c:pt idx="19">
                  <c:v>104861.263603306</c:v>
                </c:pt>
                <c:pt idx="20">
                  <c:v>90577.791187163893</c:v>
                </c:pt>
                <c:pt idx="21">
                  <c:v>92396.145443414804</c:v>
                </c:pt>
                <c:pt idx="22">
                  <c:v>102434.42815049599</c:v>
                </c:pt>
                <c:pt idx="23">
                  <c:v>87786.265729248495</c:v>
                </c:pt>
              </c:numCache>
            </c:numRef>
          </c:val>
          <c:smooth val="0"/>
          <c:extLst>
            <c:ext xmlns:c16="http://schemas.microsoft.com/office/drawing/2014/chart" uri="{C3380CC4-5D6E-409C-BE32-E72D297353CC}">
              <c16:uniqueId val="{00000002-4CC1-4937-9BE8-5FEA9DDDCC10}"/>
            </c:ext>
          </c:extLst>
        </c:ser>
        <c:ser>
          <c:idx val="3"/>
          <c:order val="3"/>
          <c:tx>
            <c:strRef>
              <c:f>Sheet1!$E$4:$E$5</c:f>
              <c:strCache>
                <c:ptCount val="1"/>
                <c:pt idx="0">
                  <c:v>target_hh</c:v>
                </c:pt>
              </c:strCache>
            </c:strRef>
          </c:tx>
          <c:spPr>
            <a:ln w="28575" cap="rnd">
              <a:solidFill>
                <a:schemeClr val="accent4"/>
              </a:solidFill>
              <a:round/>
            </a:ln>
            <a:effectLst/>
          </c:spPr>
          <c:marker>
            <c:symbol val="none"/>
          </c:marker>
          <c:cat>
            <c:strRef>
              <c:f>Sheet1!$A$6:$A$30</c:f>
              <c:strCach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strCache>
            </c:strRef>
          </c:cat>
          <c:val>
            <c:numRef>
              <c:f>Sheet1!$E$6:$E$30</c:f>
              <c:numCache>
                <c:formatCode>_(* #,##0_);_(* \(#,##0\);_(* "-"??_);_(@_)</c:formatCode>
                <c:ptCount val="24"/>
                <c:pt idx="0">
                  <c:v>1746868.17668695</c:v>
                </c:pt>
                <c:pt idx="1">
                  <c:v>1829220.0518358599</c:v>
                </c:pt>
                <c:pt idx="2">
                  <c:v>1856153.98874862</c:v>
                </c:pt>
                <c:pt idx="3">
                  <c:v>1880777.15968749</c:v>
                </c:pt>
                <c:pt idx="4">
                  <c:v>1928352.81771751</c:v>
                </c:pt>
                <c:pt idx="5">
                  <c:v>1940350.33392127</c:v>
                </c:pt>
                <c:pt idx="6">
                  <c:v>1962840.5284378901</c:v>
                </c:pt>
                <c:pt idx="7">
                  <c:v>1953636.9047949701</c:v>
                </c:pt>
                <c:pt idx="8">
                  <c:v>1990451.4080342001</c:v>
                </c:pt>
                <c:pt idx="9">
                  <c:v>2013545.2889951901</c:v>
                </c:pt>
                <c:pt idx="10">
                  <c:v>2067451.46935144</c:v>
                </c:pt>
                <c:pt idx="11">
                  <c:v>2091049.1729755001</c:v>
                </c:pt>
                <c:pt idx="12">
                  <c:v>2115483.83936388</c:v>
                </c:pt>
                <c:pt idx="13">
                  <c:v>2103045.3177519999</c:v>
                </c:pt>
                <c:pt idx="14">
                  <c:v>2125347.49003499</c:v>
                </c:pt>
                <c:pt idx="15">
                  <c:v>2166325.0372498399</c:v>
                </c:pt>
                <c:pt idx="16">
                  <c:v>2193726.15334597</c:v>
                </c:pt>
                <c:pt idx="17">
                  <c:v>2231382.80227705</c:v>
                </c:pt>
                <c:pt idx="18">
                  <c:v>2269687.2391784801</c:v>
                </c:pt>
                <c:pt idx="19">
                  <c:v>2340024.2636032999</c:v>
                </c:pt>
                <c:pt idx="20">
                  <c:v>2296160.7911871602</c:v>
                </c:pt>
                <c:pt idx="21">
                  <c:v>2405408.1454434101</c:v>
                </c:pt>
                <c:pt idx="22">
                  <c:v>2486998.4281504899</c:v>
                </c:pt>
                <c:pt idx="23">
                  <c:v>2516047.2657292401</c:v>
                </c:pt>
              </c:numCache>
            </c:numRef>
          </c:val>
          <c:smooth val="0"/>
          <c:extLst>
            <c:ext xmlns:c16="http://schemas.microsoft.com/office/drawing/2014/chart" uri="{C3380CC4-5D6E-409C-BE32-E72D297353CC}">
              <c16:uniqueId val="{00000003-4CC1-4937-9BE8-5FEA9DDDCC10}"/>
            </c:ext>
          </c:extLst>
        </c:ser>
        <c:ser>
          <c:idx val="4"/>
          <c:order val="4"/>
          <c:tx>
            <c:strRef>
              <c:f>Sheet1!$F$4:$F$5</c:f>
              <c:strCache>
                <c:ptCount val="1"/>
                <c:pt idx="0">
                  <c:v>underproduction</c:v>
                </c:pt>
              </c:strCache>
            </c:strRef>
          </c:tx>
          <c:spPr>
            <a:ln w="28575" cap="rnd">
              <a:solidFill>
                <a:schemeClr val="accent5"/>
              </a:solidFill>
              <a:round/>
            </a:ln>
            <a:effectLst/>
          </c:spPr>
          <c:marker>
            <c:symbol val="none"/>
          </c:marker>
          <c:cat>
            <c:strRef>
              <c:f>Sheet1!$A$6:$A$30</c:f>
              <c:strCach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strCache>
            </c:strRef>
          </c:cat>
          <c:val>
            <c:numRef>
              <c:f>Sheet1!$F$6:$F$30</c:f>
              <c:numCache>
                <c:formatCode>_(* #,##0_);_(* \(#,##0\);_(* "-"??_);_(@_)</c:formatCode>
                <c:ptCount val="24"/>
                <c:pt idx="0">
                  <c:v>107055.449144162</c:v>
                </c:pt>
                <c:pt idx="1">
                  <c:v>79046.528248279501</c:v>
                </c:pt>
                <c:pt idx="2">
                  <c:v>83392.882893289396</c:v>
                </c:pt>
                <c:pt idx="3">
                  <c:v>51819.694407884199</c:v>
                </c:pt>
                <c:pt idx="4">
                  <c:v>66700.281807910593</c:v>
                </c:pt>
                <c:pt idx="5">
                  <c:v>38561.667285556403</c:v>
                </c:pt>
                <c:pt idx="6">
                  <c:v>63667.503618838702</c:v>
                </c:pt>
                <c:pt idx="7">
                  <c:v>24430.8997841852</c:v>
                </c:pt>
                <c:pt idx="8">
                  <c:v>40741.797930745401</c:v>
                </c:pt>
                <c:pt idx="9">
                  <c:v>55656.830521258496</c:v>
                </c:pt>
                <c:pt idx="10">
                  <c:v>68362.599317306594</c:v>
                </c:pt>
                <c:pt idx="11">
                  <c:v>84347.287342632102</c:v>
                </c:pt>
                <c:pt idx="12">
                  <c:v>103398.146698824</c:v>
                </c:pt>
                <c:pt idx="13">
                  <c:v>81786.229212641701</c:v>
                </c:pt>
                <c:pt idx="14">
                  <c:v>70171.410563147598</c:v>
                </c:pt>
                <c:pt idx="15">
                  <c:v>85633.5655261473</c:v>
                </c:pt>
                <c:pt idx="16">
                  <c:v>85883.582469442801</c:v>
                </c:pt>
                <c:pt idx="17">
                  <c:v>87640.949765325902</c:v>
                </c:pt>
                <c:pt idx="18">
                  <c:v>85508.935977355504</c:v>
                </c:pt>
                <c:pt idx="19">
                  <c:v>112299.119582427</c:v>
                </c:pt>
                <c:pt idx="20">
                  <c:v>104768.35914438299</c:v>
                </c:pt>
                <c:pt idx="21">
                  <c:v>107172.83730885699</c:v>
                </c:pt>
                <c:pt idx="22">
                  <c:v>125772.871737364</c:v>
                </c:pt>
                <c:pt idx="23">
                  <c:v>112680.911293945</c:v>
                </c:pt>
              </c:numCache>
            </c:numRef>
          </c:val>
          <c:smooth val="0"/>
          <c:extLst>
            <c:ext xmlns:c16="http://schemas.microsoft.com/office/drawing/2014/chart" uri="{C3380CC4-5D6E-409C-BE32-E72D297353CC}">
              <c16:uniqueId val="{00000004-4CC1-4937-9BE8-5FEA9DDDCC10}"/>
            </c:ext>
          </c:extLst>
        </c:ser>
        <c:dLbls>
          <c:showLegendKey val="0"/>
          <c:showVal val="0"/>
          <c:showCatName val="0"/>
          <c:showSerName val="0"/>
          <c:showPercent val="0"/>
          <c:showBubbleSize val="0"/>
        </c:dLbls>
        <c:smooth val="0"/>
        <c:axId val="2117744271"/>
        <c:axId val="2117738031"/>
      </c:lineChart>
      <c:catAx>
        <c:axId val="2117744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738031"/>
        <c:crosses val="autoZero"/>
        <c:auto val="1"/>
        <c:lblAlgn val="ctr"/>
        <c:lblOffset val="100"/>
        <c:noMultiLvlLbl val="0"/>
      </c:catAx>
      <c:valAx>
        <c:axId val="2117738031"/>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744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426720</xdr:colOff>
      <xdr:row>8</xdr:row>
      <xdr:rowOff>26670</xdr:rowOff>
    </xdr:from>
    <xdr:to>
      <xdr:col>20</xdr:col>
      <xdr:colOff>205740</xdr:colOff>
      <xdr:row>23</xdr:row>
      <xdr:rowOff>26670</xdr:rowOff>
    </xdr:to>
    <xdr:graphicFrame macro="">
      <xdr:nvGraphicFramePr>
        <xdr:cNvPr id="2" name="Chart 1">
          <a:extLst>
            <a:ext uri="{FF2B5EF4-FFF2-40B4-BE49-F238E27FC236}">
              <a16:creationId xmlns:a16="http://schemas.microsoft.com/office/drawing/2014/main" id="{D300C978-3BF3-F748-FC2A-07F2E08AB5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30480</xdr:colOff>
      <xdr:row>11</xdr:row>
      <xdr:rowOff>175260</xdr:rowOff>
    </xdr:from>
    <xdr:to>
      <xdr:col>11</xdr:col>
      <xdr:colOff>190500</xdr:colOff>
      <xdr:row>26</xdr:row>
      <xdr:rowOff>13335</xdr:rowOff>
    </xdr:to>
    <mc:AlternateContent xmlns:mc="http://schemas.openxmlformats.org/markup-compatibility/2006" xmlns:a14="http://schemas.microsoft.com/office/drawing/2010/main">
      <mc:Choice Requires="a14">
        <xdr:graphicFrame macro="">
          <xdr:nvGraphicFramePr>
            <xdr:cNvPr id="3" name="variable">
              <a:extLst>
                <a:ext uri="{FF2B5EF4-FFF2-40B4-BE49-F238E27FC236}">
                  <a16:creationId xmlns:a16="http://schemas.microsoft.com/office/drawing/2014/main" id="{05DBBB19-85DC-2A8E-2E4B-94C9B65E4A3B}"/>
                </a:ext>
              </a:extLst>
            </xdr:cNvPr>
            <xdr:cNvGraphicFramePr/>
          </xdr:nvGraphicFramePr>
          <xdr:xfrm>
            <a:off x="0" y="0"/>
            <a:ext cx="0" cy="0"/>
          </xdr:xfrm>
          <a:graphic>
            <a:graphicData uri="http://schemas.microsoft.com/office/drawing/2010/slicer">
              <sle:slicer xmlns:sle="http://schemas.microsoft.com/office/drawing/2010/slicer" name="variable"/>
            </a:graphicData>
          </a:graphic>
        </xdr:graphicFrame>
      </mc:Choice>
      <mc:Fallback xmlns="">
        <xdr:sp macro="" textlink="">
          <xdr:nvSpPr>
            <xdr:cNvPr id="0" name=""/>
            <xdr:cNvSpPr>
              <a:spLocks noTextEdit="1"/>
            </xdr:cNvSpPr>
          </xdr:nvSpPr>
          <xdr:spPr>
            <a:xfrm>
              <a:off x="8473440" y="218694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tten, Greg" refreshedDate="45848.518005902777" createdVersion="8" refreshedVersion="8" minRefreshableVersion="3" recordCount="216" xr:uid="{3C30FA2F-A682-4A6B-B208-27626854CEB2}">
  <cacheSource type="worksheet">
    <worksheetSource ref="A1:D217" sheet="co_missing_hh"/>
  </cacheSource>
  <cacheFields count="4">
    <cacheField name="baseline_year" numFmtId="0">
      <sharedItems containsSemiMixedTypes="0" containsString="0" containsNumber="1" containsInteger="1" minValue="2000" maxValue="2000" count="1">
        <n v="2000"/>
      </sharedItems>
    </cacheField>
    <cacheField name="analysis_year" numFmtId="0">
      <sharedItems containsSemiMixedTypes="0" containsString="0" containsNumber="1" containsInteger="1" minValue="2000" maxValue="2023" count="24">
        <n v="2009"/>
        <n v="2023"/>
        <n v="2003"/>
        <n v="2012"/>
        <n v="2000"/>
        <n v="2005"/>
        <n v="2014"/>
        <n v="2016"/>
        <n v="2015"/>
        <n v="2022"/>
        <n v="2001"/>
        <n v="2002"/>
        <n v="2004"/>
        <n v="2008"/>
        <n v="2010"/>
        <n v="2013"/>
        <n v="2021"/>
        <n v="2019"/>
        <n v="2011"/>
        <n v="2006"/>
        <n v="2017"/>
        <n v="2018"/>
        <n v="2020"/>
        <n v="2007"/>
      </sharedItems>
    </cacheField>
    <cacheField name="variable" numFmtId="0">
      <sharedItems count="9">
        <s v="target_hh"/>
        <s v="current_hh"/>
        <s v="missing_hh"/>
        <s v="households"/>
        <s v="vacancy_rate"/>
        <s v="housing_units"/>
        <s v="seasonal_housing"/>
        <s v="uninhabitable_housing"/>
        <s v="underproduction"/>
      </sharedItems>
    </cacheField>
    <cacheField name="value" numFmtId="0">
      <sharedItems containsSemiMixedTypes="0" containsString="0" containsNumber="1" minValue="0" maxValue="2638093"/>
    </cacheField>
  </cacheFields>
  <extLst>
    <ext xmlns:x14="http://schemas.microsoft.com/office/spreadsheetml/2009/9/main" uri="{725AE2AE-9491-48be-B2B4-4EB974FC3084}">
      <x14:pivotCacheDefinition pivotCacheId="13348400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6">
  <r>
    <x v="0"/>
    <x v="0"/>
    <x v="0"/>
    <n v="2013545.2889951901"/>
  </r>
  <r>
    <x v="0"/>
    <x v="0"/>
    <x v="1"/>
    <n v="1910173"/>
  </r>
  <r>
    <x v="0"/>
    <x v="0"/>
    <x v="2"/>
    <n v="103372.28899519501"/>
  </r>
  <r>
    <x v="0"/>
    <x v="0"/>
    <x v="3"/>
    <n v="1910144"/>
  </r>
  <r>
    <x v="0"/>
    <x v="0"/>
    <x v="4"/>
    <n v="0.05"/>
  </r>
  <r>
    <x v="0"/>
    <x v="0"/>
    <x v="5"/>
    <n v="2167902"/>
  </r>
  <r>
    <x v="0"/>
    <x v="0"/>
    <x v="6"/>
    <n v="104068"/>
  </r>
  <r>
    <x v="0"/>
    <x v="0"/>
    <x v="7"/>
    <n v="0"/>
  </r>
  <r>
    <x v="0"/>
    <x v="0"/>
    <x v="8"/>
    <n v="55656.830521258496"/>
  </r>
  <r>
    <x v="0"/>
    <x v="1"/>
    <x v="0"/>
    <n v="2516047.2657292401"/>
  </r>
  <r>
    <x v="0"/>
    <x v="1"/>
    <x v="1"/>
    <n v="2428261"/>
  </r>
  <r>
    <x v="0"/>
    <x v="1"/>
    <x v="2"/>
    <n v="87786.265729248495"/>
  </r>
  <r>
    <x v="0"/>
    <x v="1"/>
    <x v="3"/>
    <n v="2428263"/>
  </r>
  <r>
    <x v="0"/>
    <x v="1"/>
    <x v="4"/>
    <n v="0.05"/>
  </r>
  <r>
    <x v="0"/>
    <x v="1"/>
    <x v="5"/>
    <n v="2638093"/>
  </r>
  <r>
    <x v="0"/>
    <x v="1"/>
    <x v="6"/>
    <n v="94822"/>
  </r>
  <r>
    <x v="0"/>
    <x v="1"/>
    <x v="7"/>
    <n v="7479"/>
  </r>
  <r>
    <x v="0"/>
    <x v="1"/>
    <x v="8"/>
    <n v="112680.911293945"/>
  </r>
  <r>
    <x v="0"/>
    <x v="2"/>
    <x v="0"/>
    <n v="1880777.15968749"/>
  </r>
  <r>
    <x v="0"/>
    <x v="2"/>
    <x v="1"/>
    <n v="1800546"/>
  </r>
  <r>
    <x v="0"/>
    <x v="2"/>
    <x v="2"/>
    <n v="80231.159687489795"/>
  </r>
  <r>
    <x v="0"/>
    <x v="2"/>
    <x v="3"/>
    <n v="1821318"/>
  </r>
  <r>
    <x v="0"/>
    <x v="2"/>
    <x v="4"/>
    <n v="0.05"/>
  </r>
  <r>
    <x v="0"/>
    <x v="2"/>
    <x v="5"/>
    <n v="1973622"/>
  </r>
  <r>
    <x v="0"/>
    <x v="2"/>
    <x v="6"/>
    <n v="23811"/>
  </r>
  <r>
    <x v="0"/>
    <x v="2"/>
    <x v="7"/>
    <n v="0"/>
  </r>
  <r>
    <x v="0"/>
    <x v="2"/>
    <x v="8"/>
    <n v="51819.694407884199"/>
  </r>
  <r>
    <x v="0"/>
    <x v="3"/>
    <x v="0"/>
    <n v="2115483.83936388"/>
  </r>
  <r>
    <x v="0"/>
    <x v="3"/>
    <x v="1"/>
    <n v="1996107"/>
  </r>
  <r>
    <x v="0"/>
    <x v="3"/>
    <x v="2"/>
    <n v="119376.839363882"/>
  </r>
  <r>
    <x v="0"/>
    <x v="3"/>
    <x v="3"/>
    <n v="1996089"/>
  </r>
  <r>
    <x v="0"/>
    <x v="3"/>
    <x v="4"/>
    <n v="0.05"/>
  </r>
  <r>
    <x v="0"/>
    <x v="3"/>
    <x v="5"/>
    <n v="2230536"/>
  </r>
  <r>
    <x v="0"/>
    <x v="3"/>
    <x v="6"/>
    <n v="107128"/>
  </r>
  <r>
    <x v="0"/>
    <x v="3"/>
    <x v="7"/>
    <n v="0"/>
  </r>
  <r>
    <x v="0"/>
    <x v="3"/>
    <x v="8"/>
    <n v="103398.146698824"/>
  </r>
  <r>
    <x v="0"/>
    <x v="4"/>
    <x v="0"/>
    <n v="1746868.17668695"/>
  </r>
  <r>
    <x v="0"/>
    <x v="4"/>
    <x v="1"/>
    <n v="1656640"/>
  </r>
  <r>
    <x v="0"/>
    <x v="4"/>
    <x v="2"/>
    <n v="90228.176686954699"/>
  </r>
  <r>
    <x v="0"/>
    <x v="4"/>
    <x v="3"/>
    <n v="1658043"/>
  </r>
  <r>
    <x v="0"/>
    <x v="4"/>
    <x v="4"/>
    <n v="0.05"/>
  </r>
  <r>
    <x v="0"/>
    <x v="4"/>
    <x v="5"/>
    <n v="1807842"/>
  </r>
  <r>
    <x v="0"/>
    <x v="4"/>
    <x v="6"/>
    <n v="74612"/>
  </r>
  <r>
    <x v="0"/>
    <x v="4"/>
    <x v="7"/>
    <n v="0"/>
  </r>
  <r>
    <x v="0"/>
    <x v="4"/>
    <x v="8"/>
    <n v="107055.449144162"/>
  </r>
  <r>
    <x v="0"/>
    <x v="5"/>
    <x v="0"/>
    <n v="1940350.33392127"/>
  </r>
  <r>
    <x v="0"/>
    <x v="5"/>
    <x v="1"/>
    <n v="1852775"/>
  </r>
  <r>
    <x v="0"/>
    <x v="5"/>
    <x v="2"/>
    <n v="87575.333921278594"/>
  </r>
  <r>
    <x v="0"/>
    <x v="5"/>
    <x v="3"/>
    <n v="1812944"/>
  </r>
  <r>
    <x v="0"/>
    <x v="5"/>
    <x v="4"/>
    <n v="0.05"/>
  </r>
  <r>
    <x v="0"/>
    <x v="5"/>
    <x v="5"/>
    <n v="2046678"/>
  </r>
  <r>
    <x v="0"/>
    <x v="5"/>
    <x v="6"/>
    <n v="84693"/>
  </r>
  <r>
    <x v="0"/>
    <x v="5"/>
    <x v="7"/>
    <n v="0"/>
  </r>
  <r>
    <x v="0"/>
    <x v="5"/>
    <x v="8"/>
    <n v="38561.667285556403"/>
  </r>
  <r>
    <x v="0"/>
    <x v="6"/>
    <x v="0"/>
    <n v="2125347.49003499"/>
  </r>
  <r>
    <x v="0"/>
    <x v="6"/>
    <x v="1"/>
    <n v="2039600"/>
  </r>
  <r>
    <x v="0"/>
    <x v="6"/>
    <x v="2"/>
    <n v="85747.490034989896"/>
  </r>
  <r>
    <x v="0"/>
    <x v="6"/>
    <x v="3"/>
    <n v="2039591"/>
  </r>
  <r>
    <x v="0"/>
    <x v="6"/>
    <x v="4"/>
    <n v="0.05"/>
  </r>
  <r>
    <x v="0"/>
    <x v="6"/>
    <x v="5"/>
    <n v="2276280"/>
  </r>
  <r>
    <x v="0"/>
    <x v="6"/>
    <x v="6"/>
    <n v="109253"/>
  </r>
  <r>
    <x v="0"/>
    <x v="6"/>
    <x v="7"/>
    <n v="0"/>
  </r>
  <r>
    <x v="0"/>
    <x v="6"/>
    <x v="8"/>
    <n v="70171.410563147598"/>
  </r>
  <r>
    <x v="0"/>
    <x v="7"/>
    <x v="0"/>
    <n v="2193726.15334597"/>
  </r>
  <r>
    <x v="0"/>
    <x v="7"/>
    <x v="1"/>
    <n v="2109050"/>
  </r>
  <r>
    <x v="0"/>
    <x v="7"/>
    <x v="2"/>
    <n v="84676.153345970306"/>
  </r>
  <r>
    <x v="0"/>
    <x v="7"/>
    <x v="3"/>
    <n v="2108996"/>
  </r>
  <r>
    <x v="0"/>
    <x v="7"/>
    <x v="4"/>
    <n v="0.05"/>
  </r>
  <r>
    <x v="0"/>
    <x v="7"/>
    <x v="5"/>
    <n v="2339140"/>
  </r>
  <r>
    <x v="0"/>
    <x v="7"/>
    <x v="6"/>
    <n v="115895"/>
  </r>
  <r>
    <x v="0"/>
    <x v="7"/>
    <x v="7"/>
    <n v="0"/>
  </r>
  <r>
    <x v="0"/>
    <x v="7"/>
    <x v="8"/>
    <n v="85883.582469442801"/>
  </r>
  <r>
    <x v="0"/>
    <x v="8"/>
    <x v="0"/>
    <n v="2166325.0372498399"/>
  </r>
  <r>
    <x v="0"/>
    <x v="8"/>
    <x v="1"/>
    <n v="2074731"/>
  </r>
  <r>
    <x v="0"/>
    <x v="8"/>
    <x v="2"/>
    <n v="91594.037249839603"/>
  </r>
  <r>
    <x v="0"/>
    <x v="8"/>
    <x v="3"/>
    <n v="2074739"/>
  </r>
  <r>
    <x v="0"/>
    <x v="8"/>
    <x v="4"/>
    <n v="0.05"/>
  </r>
  <r>
    <x v="0"/>
    <x v="8"/>
    <x v="5"/>
    <n v="2309122"/>
  </r>
  <r>
    <x v="0"/>
    <x v="8"/>
    <x v="6"/>
    <n v="114405"/>
  </r>
  <r>
    <x v="0"/>
    <x v="8"/>
    <x v="7"/>
    <n v="0"/>
  </r>
  <r>
    <x v="0"/>
    <x v="8"/>
    <x v="8"/>
    <n v="85633.5655261473"/>
  </r>
  <r>
    <x v="0"/>
    <x v="9"/>
    <x v="0"/>
    <n v="2486998.4281504899"/>
  </r>
  <r>
    <x v="0"/>
    <x v="9"/>
    <x v="1"/>
    <n v="2384564"/>
  </r>
  <r>
    <x v="0"/>
    <x v="9"/>
    <x v="2"/>
    <n v="102434.42815049599"/>
  </r>
  <r>
    <x v="0"/>
    <x v="9"/>
    <x v="3"/>
    <n v="2384579"/>
  </r>
  <r>
    <x v="0"/>
    <x v="9"/>
    <x v="4"/>
    <n v="0.05"/>
  </r>
  <r>
    <x v="0"/>
    <x v="9"/>
    <x v="5"/>
    <n v="2590205"/>
  </r>
  <r>
    <x v="0"/>
    <x v="9"/>
    <x v="6"/>
    <n v="90097"/>
  </r>
  <r>
    <x v="0"/>
    <x v="9"/>
    <x v="7"/>
    <n v="7972"/>
  </r>
  <r>
    <x v="0"/>
    <x v="9"/>
    <x v="8"/>
    <n v="125772.871737364"/>
  </r>
  <r>
    <x v="0"/>
    <x v="10"/>
    <x v="0"/>
    <n v="1829220.0518358599"/>
  </r>
  <r>
    <x v="0"/>
    <x v="10"/>
    <x v="1"/>
    <n v="1759996"/>
  </r>
  <r>
    <x v="0"/>
    <x v="10"/>
    <x v="2"/>
    <n v="69224.051835865394"/>
  </r>
  <r>
    <x v="0"/>
    <x v="10"/>
    <x v="3"/>
    <n v="1753854"/>
  </r>
  <r>
    <x v="0"/>
    <x v="10"/>
    <x v="4"/>
    <n v="0.05"/>
  </r>
  <r>
    <x v="0"/>
    <x v="10"/>
    <x v="5"/>
    <n v="1874400"/>
  </r>
  <r>
    <x v="0"/>
    <x v="10"/>
    <x v="6"/>
    <n v="34417"/>
  </r>
  <r>
    <x v="0"/>
    <x v="10"/>
    <x v="7"/>
    <n v="0"/>
  </r>
  <r>
    <x v="0"/>
    <x v="10"/>
    <x v="8"/>
    <n v="79046.528248279501"/>
  </r>
  <r>
    <x v="0"/>
    <x v="11"/>
    <x v="0"/>
    <n v="1856153.98874862"/>
  </r>
  <r>
    <x v="0"/>
    <x v="11"/>
    <x v="1"/>
    <n v="1777348"/>
  </r>
  <r>
    <x v="0"/>
    <x v="11"/>
    <x v="2"/>
    <n v="78805.988748624804"/>
  </r>
  <r>
    <x v="0"/>
    <x v="11"/>
    <x v="3"/>
    <n v="1804111"/>
  </r>
  <r>
    <x v="0"/>
    <x v="11"/>
    <x v="4"/>
    <n v="0.05"/>
  </r>
  <r>
    <x v="0"/>
    <x v="11"/>
    <x v="5"/>
    <n v="1929092"/>
  </r>
  <r>
    <x v="0"/>
    <x v="11"/>
    <x v="6"/>
    <n v="30467"/>
  </r>
  <r>
    <x v="0"/>
    <x v="11"/>
    <x v="7"/>
    <n v="0"/>
  </r>
  <r>
    <x v="0"/>
    <x v="11"/>
    <x v="8"/>
    <n v="83392.882893289396"/>
  </r>
  <r>
    <x v="0"/>
    <x v="12"/>
    <x v="0"/>
    <n v="1928352.81771751"/>
  </r>
  <r>
    <x v="0"/>
    <x v="12"/>
    <x v="1"/>
    <n v="1837352"/>
  </r>
  <r>
    <x v="0"/>
    <x v="12"/>
    <x v="2"/>
    <n v="91000.817717514801"/>
  </r>
  <r>
    <x v="0"/>
    <x v="12"/>
    <x v="3"/>
    <n v="1850238"/>
  </r>
  <r>
    <x v="0"/>
    <x v="12"/>
    <x v="4"/>
    <n v="0.05"/>
  </r>
  <r>
    <x v="0"/>
    <x v="12"/>
    <x v="5"/>
    <n v="2010806"/>
  </r>
  <r>
    <x v="0"/>
    <x v="12"/>
    <x v="6"/>
    <n v="34097"/>
  </r>
  <r>
    <x v="0"/>
    <x v="12"/>
    <x v="7"/>
    <n v="0"/>
  </r>
  <r>
    <x v="0"/>
    <x v="12"/>
    <x v="8"/>
    <n v="66700.281807910593"/>
  </r>
  <r>
    <x v="0"/>
    <x v="13"/>
    <x v="0"/>
    <n v="1990451.4080342001"/>
  </r>
  <r>
    <x v="0"/>
    <x v="13"/>
    <x v="1"/>
    <n v="1898642"/>
  </r>
  <r>
    <x v="0"/>
    <x v="13"/>
    <x v="2"/>
    <n v="91809.408034207998"/>
  </r>
  <r>
    <x v="0"/>
    <x v="13"/>
    <x v="3"/>
    <n v="1897840"/>
  </r>
  <r>
    <x v="0"/>
    <x v="13"/>
    <x v="4"/>
    <n v="0.05"/>
  </r>
  <r>
    <x v="0"/>
    <x v="13"/>
    <x v="5"/>
    <n v="2152124"/>
  </r>
  <r>
    <x v="0"/>
    <x v="13"/>
    <x v="6"/>
    <n v="98498"/>
  </r>
  <r>
    <x v="0"/>
    <x v="13"/>
    <x v="7"/>
    <n v="0"/>
  </r>
  <r>
    <x v="0"/>
    <x v="13"/>
    <x v="8"/>
    <n v="40741.797930745401"/>
  </r>
  <r>
    <x v="0"/>
    <x v="14"/>
    <x v="0"/>
    <n v="2067451.46935144"/>
  </r>
  <r>
    <x v="0"/>
    <x v="14"/>
    <x v="1"/>
    <n v="1960642"/>
  </r>
  <r>
    <x v="0"/>
    <x v="14"/>
    <x v="2"/>
    <n v="106809.469351441"/>
  </r>
  <r>
    <x v="0"/>
    <x v="14"/>
    <x v="3"/>
    <n v="1960583"/>
  </r>
  <r>
    <x v="0"/>
    <x v="14"/>
    <x v="4"/>
    <n v="0.05"/>
  </r>
  <r>
    <x v="0"/>
    <x v="14"/>
    <x v="5"/>
    <n v="2214262"/>
  </r>
  <r>
    <x v="0"/>
    <x v="14"/>
    <x v="6"/>
    <n v="106422"/>
  </r>
  <r>
    <x v="0"/>
    <x v="14"/>
    <x v="7"/>
    <n v="0"/>
  </r>
  <r>
    <x v="0"/>
    <x v="14"/>
    <x v="8"/>
    <n v="68362.599317306594"/>
  </r>
  <r>
    <x v="0"/>
    <x v="15"/>
    <x v="0"/>
    <n v="2103045.3177519999"/>
  </r>
  <r>
    <x v="0"/>
    <x v="15"/>
    <x v="1"/>
    <n v="2002731"/>
  </r>
  <r>
    <x v="0"/>
    <x v="15"/>
    <x v="2"/>
    <n v="100314.317752009"/>
  </r>
  <r>
    <x v="0"/>
    <x v="15"/>
    <x v="3"/>
    <n v="2002794"/>
  </r>
  <r>
    <x v="0"/>
    <x v="15"/>
    <x v="4"/>
    <n v="0.05"/>
  </r>
  <r>
    <x v="0"/>
    <x v="15"/>
    <x v="5"/>
    <n v="2247291"/>
  </r>
  <r>
    <x v="0"/>
    <x v="15"/>
    <x v="6"/>
    <n v="115279"/>
  </r>
  <r>
    <x v="0"/>
    <x v="15"/>
    <x v="7"/>
    <n v="0"/>
  </r>
  <r>
    <x v="0"/>
    <x v="15"/>
    <x v="8"/>
    <n v="81786.229212641701"/>
  </r>
  <r>
    <x v="0"/>
    <x v="16"/>
    <x v="0"/>
    <n v="2405408.1454434101"/>
  </r>
  <r>
    <x v="0"/>
    <x v="16"/>
    <x v="1"/>
    <n v="2313012"/>
  </r>
  <r>
    <x v="0"/>
    <x v="16"/>
    <x v="2"/>
    <n v="92396.145443414804"/>
  </r>
  <r>
    <x v="0"/>
    <x v="16"/>
    <x v="3"/>
    <n v="2313036"/>
  </r>
  <r>
    <x v="0"/>
    <x v="16"/>
    <x v="4"/>
    <n v="0.05"/>
  </r>
  <r>
    <x v="0"/>
    <x v="16"/>
    <x v="5"/>
    <n v="2540783"/>
  </r>
  <r>
    <x v="0"/>
    <x v="16"/>
    <x v="6"/>
    <n v="103232"/>
  </r>
  <r>
    <x v="0"/>
    <x v="16"/>
    <x v="7"/>
    <n v="12690"/>
  </r>
  <r>
    <x v="0"/>
    <x v="16"/>
    <x v="8"/>
    <n v="107172.83730885699"/>
  </r>
  <r>
    <x v="0"/>
    <x v="17"/>
    <x v="0"/>
    <n v="2340024.2636032999"/>
  </r>
  <r>
    <x v="0"/>
    <x v="17"/>
    <x v="1"/>
    <n v="2235163"/>
  </r>
  <r>
    <x v="0"/>
    <x v="17"/>
    <x v="2"/>
    <n v="104861.263603306"/>
  </r>
  <r>
    <x v="0"/>
    <x v="17"/>
    <x v="3"/>
    <n v="2235119"/>
  </r>
  <r>
    <x v="0"/>
    <x v="17"/>
    <x v="4"/>
    <n v="0.05"/>
  </r>
  <r>
    <x v="0"/>
    <x v="17"/>
    <x v="5"/>
    <n v="2464109"/>
  </r>
  <r>
    <x v="0"/>
    <x v="17"/>
    <x v="6"/>
    <n v="113271"/>
  </r>
  <r>
    <x v="0"/>
    <x v="17"/>
    <x v="7"/>
    <n v="0"/>
  </r>
  <r>
    <x v="0"/>
    <x v="17"/>
    <x v="8"/>
    <n v="112299.119582427"/>
  </r>
  <r>
    <x v="0"/>
    <x v="18"/>
    <x v="0"/>
    <n v="2091049.1729755001"/>
  </r>
  <r>
    <x v="0"/>
    <x v="18"/>
    <x v="1"/>
    <n v="1975400"/>
  </r>
  <r>
    <x v="0"/>
    <x v="18"/>
    <x v="2"/>
    <n v="115649.1729755"/>
  </r>
  <r>
    <x v="0"/>
    <x v="18"/>
    <x v="3"/>
    <n v="1975398"/>
  </r>
  <r>
    <x v="0"/>
    <x v="18"/>
    <x v="4"/>
    <n v="0.05"/>
  </r>
  <r>
    <x v="0"/>
    <x v="18"/>
    <x v="5"/>
    <n v="2224661"/>
  </r>
  <r>
    <x v="0"/>
    <x v="18"/>
    <x v="6"/>
    <n v="107906"/>
  </r>
  <r>
    <x v="0"/>
    <x v="18"/>
    <x v="7"/>
    <n v="0"/>
  </r>
  <r>
    <x v="0"/>
    <x v="18"/>
    <x v="8"/>
    <n v="84347.287342632102"/>
  </r>
  <r>
    <x v="0"/>
    <x v="19"/>
    <x v="0"/>
    <n v="1962840.5284378901"/>
  </r>
  <r>
    <x v="0"/>
    <x v="19"/>
    <x v="1"/>
    <n v="1849895"/>
  </r>
  <r>
    <x v="0"/>
    <x v="19"/>
    <x v="2"/>
    <n v="112945.52843789601"/>
  </r>
  <r>
    <x v="0"/>
    <x v="19"/>
    <x v="3"/>
    <n v="1846980"/>
  </r>
  <r>
    <x v="0"/>
    <x v="19"/>
    <x v="4"/>
    <n v="0.05"/>
  </r>
  <r>
    <x v="0"/>
    <x v="19"/>
    <x v="5"/>
    <n v="2095235"/>
  </r>
  <r>
    <x v="0"/>
    <x v="19"/>
    <x v="6"/>
    <n v="95823"/>
  </r>
  <r>
    <x v="0"/>
    <x v="19"/>
    <x v="7"/>
    <n v="0"/>
  </r>
  <r>
    <x v="0"/>
    <x v="19"/>
    <x v="8"/>
    <n v="63667.503618838702"/>
  </r>
  <r>
    <x v="0"/>
    <x v="20"/>
    <x v="0"/>
    <n v="2231382.80227705"/>
  </r>
  <r>
    <x v="0"/>
    <x v="20"/>
    <x v="1"/>
    <n v="2139167"/>
  </r>
  <r>
    <x v="0"/>
    <x v="20"/>
    <x v="2"/>
    <n v="92215.8022770596"/>
  </r>
  <r>
    <x v="0"/>
    <x v="20"/>
    <x v="3"/>
    <n v="2139204"/>
  </r>
  <r>
    <x v="0"/>
    <x v="20"/>
    <x v="4"/>
    <n v="0.05"/>
  </r>
  <r>
    <x v="0"/>
    <x v="20"/>
    <x v="5"/>
    <n v="2385495"/>
  </r>
  <r>
    <x v="0"/>
    <x v="20"/>
    <x v="6"/>
    <n v="124273"/>
  </r>
  <r>
    <x v="0"/>
    <x v="20"/>
    <x v="7"/>
    <n v="0"/>
  </r>
  <r>
    <x v="0"/>
    <x v="20"/>
    <x v="8"/>
    <n v="87640.949765325902"/>
  </r>
  <r>
    <x v="0"/>
    <x v="21"/>
    <x v="0"/>
    <n v="2269687.2391784801"/>
  </r>
  <r>
    <x v="0"/>
    <x v="21"/>
    <x v="1"/>
    <n v="2176768"/>
  </r>
  <r>
    <x v="0"/>
    <x v="21"/>
    <x v="2"/>
    <n v="92919.239178487696"/>
  </r>
  <r>
    <x v="0"/>
    <x v="21"/>
    <x v="3"/>
    <n v="2176758"/>
  </r>
  <r>
    <x v="0"/>
    <x v="21"/>
    <x v="4"/>
    <n v="0.05"/>
  </r>
  <r>
    <x v="0"/>
    <x v="21"/>
    <x v="5"/>
    <n v="2424128"/>
  </r>
  <r>
    <x v="0"/>
    <x v="21"/>
    <x v="6"/>
    <n v="120503"/>
  </r>
  <r>
    <x v="0"/>
    <x v="21"/>
    <x v="7"/>
    <n v="0"/>
  </r>
  <r>
    <x v="0"/>
    <x v="21"/>
    <x v="8"/>
    <n v="85508.935977355504"/>
  </r>
  <r>
    <x v="0"/>
    <x v="22"/>
    <x v="0"/>
    <n v="2296160.7911871602"/>
  </r>
  <r>
    <x v="0"/>
    <x v="22"/>
    <x v="1"/>
    <n v="2205583"/>
  </r>
  <r>
    <x v="0"/>
    <x v="22"/>
    <x v="2"/>
    <n v="90577.791187163893"/>
  </r>
  <r>
    <x v="0"/>
    <x v="22"/>
    <x v="3"/>
    <n v="2205583"/>
  </r>
  <r>
    <x v="0"/>
    <x v="22"/>
    <x v="4"/>
    <n v="0.05"/>
  </r>
  <r>
    <x v="0"/>
    <x v="22"/>
    <x v="5"/>
    <n v="2437665"/>
  </r>
  <r>
    <x v="0"/>
    <x v="22"/>
    <x v="6"/>
    <n v="113422"/>
  </r>
  <r>
    <x v="0"/>
    <x v="22"/>
    <x v="7"/>
    <n v="12000"/>
  </r>
  <r>
    <x v="0"/>
    <x v="22"/>
    <x v="8"/>
    <n v="104768.35914438299"/>
  </r>
  <r>
    <x v="0"/>
    <x v="23"/>
    <x v="0"/>
    <n v="1953636.9047949701"/>
  </r>
  <r>
    <x v="0"/>
    <x v="23"/>
    <x v="1"/>
    <n v="1861196"/>
  </r>
  <r>
    <x v="0"/>
    <x v="23"/>
    <x v="2"/>
    <n v="92440.904794975897"/>
  </r>
  <r>
    <x v="0"/>
    <x v="23"/>
    <x v="3"/>
    <n v="1859961"/>
  </r>
  <r>
    <x v="0"/>
    <x v="23"/>
    <x v="4"/>
    <n v="0.05"/>
  </r>
  <r>
    <x v="0"/>
    <x v="23"/>
    <x v="5"/>
    <n v="2127358"/>
  </r>
  <r>
    <x v="0"/>
    <x v="23"/>
    <x v="6"/>
    <n v="96629"/>
  </r>
  <r>
    <x v="0"/>
    <x v="23"/>
    <x v="7"/>
    <n v="0"/>
  </r>
  <r>
    <x v="0"/>
    <x v="23"/>
    <x v="8"/>
    <n v="24430.899784185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80C3E6-1667-4D68-A298-60C6FEA39E3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G30" firstHeaderRow="1" firstDataRow="2" firstDataCol="1" rowPageCount="1" colPageCount="1"/>
  <pivotFields count="4">
    <pivotField axis="axisPage" showAll="0">
      <items count="2">
        <item x="0"/>
        <item t="default"/>
      </items>
    </pivotField>
    <pivotField axis="axisRow" showAll="0">
      <items count="25">
        <item x="4"/>
        <item x="10"/>
        <item x="11"/>
        <item x="2"/>
        <item x="12"/>
        <item x="5"/>
        <item x="19"/>
        <item x="23"/>
        <item x="13"/>
        <item x="0"/>
        <item x="14"/>
        <item x="18"/>
        <item x="3"/>
        <item x="15"/>
        <item x="6"/>
        <item x="8"/>
        <item x="7"/>
        <item x="20"/>
        <item x="21"/>
        <item x="17"/>
        <item x="22"/>
        <item x="16"/>
        <item x="9"/>
        <item x="1"/>
        <item t="default"/>
      </items>
    </pivotField>
    <pivotField axis="axisCol" showAll="0">
      <items count="10">
        <item x="1"/>
        <item x="3"/>
        <item h="1" x="5"/>
        <item x="2"/>
        <item h="1" x="6"/>
        <item x="0"/>
        <item x="8"/>
        <item h="1" x="7"/>
        <item h="1" x="4"/>
        <item t="default"/>
      </items>
    </pivotField>
    <pivotField dataField="1" showAll="0"/>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2"/>
  </colFields>
  <colItems count="6">
    <i>
      <x/>
    </i>
    <i>
      <x v="1"/>
    </i>
    <i>
      <x v="3"/>
    </i>
    <i>
      <x v="5"/>
    </i>
    <i>
      <x v="6"/>
    </i>
    <i t="grand">
      <x/>
    </i>
  </colItems>
  <pageFields count="1">
    <pageField fld="0" item="0" hier="-1"/>
  </pageFields>
  <dataFields count="1">
    <dataField name="Sum of value" fld="3" baseField="0" baseItem="0" numFmtId="164"/>
  </dataFields>
  <formats count="2">
    <format dxfId="0">
      <pivotArea outline="0" collapsedLevelsAreSubtotals="1" fieldPosition="0"/>
    </format>
    <format dxfId="1">
      <pivotArea outline="0" collapsedLevelsAreSubtotals="1" fieldPosition="0">
        <references count="1">
          <reference field="2" count="0" selected="0"/>
        </references>
      </pivotArea>
    </format>
  </formats>
  <chartFormats count="9">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 chart="0" format="7" series="1">
      <pivotArea type="data" outline="0" fieldPosition="0">
        <references count="2">
          <reference field="4294967294" count="1" selected="0">
            <x v="0"/>
          </reference>
          <reference field="2" count="1" selected="0">
            <x v="7"/>
          </reference>
        </references>
      </pivotArea>
    </chartFormat>
    <chartFormat chart="0" format="8" series="1">
      <pivotArea type="data" outline="0" fieldPosition="0">
        <references count="2">
          <reference field="4294967294" count="1" selected="0">
            <x v="0"/>
          </reference>
          <reference field="2"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ariable" xr10:uid="{166A344A-E60B-489E-91E0-06BEF49E8133}" sourceName="variable">
  <pivotTables>
    <pivotTable tabId="2" name="PivotTable1"/>
  </pivotTables>
  <data>
    <tabular pivotCacheId="1334840057">
      <items count="9">
        <i x="1" s="1"/>
        <i x="3" s="1"/>
        <i x="5"/>
        <i x="2" s="1"/>
        <i x="6"/>
        <i x="0" s="1"/>
        <i x="8" s="1"/>
        <i x="7"/>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ariable" xr10:uid="{4227A929-2C37-41B2-8971-1281D27F0753}" cache="Slicer_variable" caption="variable" startItem="2"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EF390B-84DC-4B28-AAF2-32E54ECCF62D}">
  <dimension ref="A2:I30"/>
  <sheetViews>
    <sheetView tabSelected="1" workbookViewId="0">
      <selection activeCell="I6" sqref="I6:I29"/>
    </sheetView>
  </sheetViews>
  <sheetFormatPr defaultRowHeight="14.4" x14ac:dyDescent="0.3"/>
  <cols>
    <col min="1" max="1" width="12.44140625" bestFit="1" customWidth="1"/>
    <col min="2" max="2" width="15.5546875" bestFit="1" customWidth="1"/>
    <col min="3" max="3" width="11.44140625" bestFit="1" customWidth="1"/>
    <col min="4" max="4" width="10.44140625" bestFit="1" customWidth="1"/>
    <col min="5" max="5" width="11.44140625" bestFit="1" customWidth="1"/>
    <col min="6" max="6" width="15" bestFit="1" customWidth="1"/>
    <col min="7" max="7" width="12.44140625" bestFit="1" customWidth="1"/>
    <col min="8" max="8" width="15" bestFit="1" customWidth="1"/>
    <col min="9" max="9" width="19.88671875" bestFit="1" customWidth="1"/>
    <col min="10" max="10" width="11.88671875" bestFit="1" customWidth="1"/>
    <col min="11" max="11" width="12.44140625" bestFit="1" customWidth="1"/>
  </cols>
  <sheetData>
    <row r="2" spans="1:9" x14ac:dyDescent="0.3">
      <c r="A2" s="1" t="s">
        <v>0</v>
      </c>
      <c r="B2" s="2">
        <v>2000</v>
      </c>
    </row>
    <row r="4" spans="1:9" x14ac:dyDescent="0.3">
      <c r="A4" s="1" t="s">
        <v>15</v>
      </c>
      <c r="B4" s="1" t="s">
        <v>13</v>
      </c>
    </row>
    <row r="5" spans="1:9" x14ac:dyDescent="0.3">
      <c r="A5" s="1" t="s">
        <v>16</v>
      </c>
      <c r="B5" t="s">
        <v>5</v>
      </c>
      <c r="C5" t="s">
        <v>7</v>
      </c>
      <c r="D5" t="s">
        <v>6</v>
      </c>
      <c r="E5" t="s">
        <v>4</v>
      </c>
      <c r="F5" t="s">
        <v>12</v>
      </c>
      <c r="G5" t="s">
        <v>14</v>
      </c>
    </row>
    <row r="6" spans="1:9" x14ac:dyDescent="0.3">
      <c r="A6" s="2">
        <v>2000</v>
      </c>
      <c r="B6" s="3">
        <v>1656640</v>
      </c>
      <c r="C6" s="3">
        <v>1658043</v>
      </c>
      <c r="D6" s="3">
        <v>90228.176686954699</v>
      </c>
      <c r="E6" s="3">
        <v>1746868.17668695</v>
      </c>
      <c r="F6" s="3">
        <v>107055.449144162</v>
      </c>
      <c r="G6" s="3">
        <v>5258834.802518067</v>
      </c>
      <c r="H6" s="3">
        <f>F6-D6</f>
        <v>16827.272457207306</v>
      </c>
      <c r="I6" s="4">
        <f>H6/E6</f>
        <v>9.6328232901473597E-3</v>
      </c>
    </row>
    <row r="7" spans="1:9" x14ac:dyDescent="0.3">
      <c r="A7" s="2">
        <v>2001</v>
      </c>
      <c r="B7" s="3">
        <v>1759996</v>
      </c>
      <c r="C7" s="3">
        <v>1753854</v>
      </c>
      <c r="D7" s="3">
        <v>69224.051835865394</v>
      </c>
      <c r="E7" s="3">
        <v>1829220.0518358599</v>
      </c>
      <c r="F7" s="3">
        <v>79046.528248279501</v>
      </c>
      <c r="G7" s="3">
        <v>5491340.6319200043</v>
      </c>
      <c r="H7" s="3">
        <f t="shared" ref="H7:H29" si="0">F7-D7</f>
        <v>9822.4764124141075</v>
      </c>
      <c r="I7" s="4">
        <f t="shared" ref="I7:I29" si="1">H7/E7</f>
        <v>5.3697620483418472E-3</v>
      </c>
    </row>
    <row r="8" spans="1:9" x14ac:dyDescent="0.3">
      <c r="A8" s="2">
        <v>2002</v>
      </c>
      <c r="B8" s="3">
        <v>1777348</v>
      </c>
      <c r="C8" s="3">
        <v>1804111</v>
      </c>
      <c r="D8" s="3">
        <v>78805.988748624804</v>
      </c>
      <c r="E8" s="3">
        <v>1856153.98874862</v>
      </c>
      <c r="F8" s="3">
        <v>83392.882893289396</v>
      </c>
      <c r="G8" s="3">
        <v>5599811.8603905346</v>
      </c>
      <c r="H8" s="3">
        <f t="shared" si="0"/>
        <v>4586.8941446645913</v>
      </c>
      <c r="I8" s="4">
        <f t="shared" si="1"/>
        <v>2.4711819021852703E-3</v>
      </c>
    </row>
    <row r="9" spans="1:9" x14ac:dyDescent="0.3">
      <c r="A9" s="2">
        <v>2003</v>
      </c>
      <c r="B9" s="3">
        <v>1800546</v>
      </c>
      <c r="C9" s="3">
        <v>1821318</v>
      </c>
      <c r="D9" s="3">
        <v>80231.159687489795</v>
      </c>
      <c r="E9" s="3">
        <v>1880777.15968749</v>
      </c>
      <c r="F9" s="3">
        <v>51819.694407884199</v>
      </c>
      <c r="G9" s="3">
        <v>5634692.0137828635</v>
      </c>
      <c r="H9" s="3">
        <f t="shared" si="0"/>
        <v>-28411.465279605596</v>
      </c>
      <c r="I9" s="4">
        <f t="shared" si="1"/>
        <v>-1.5106236873020325E-2</v>
      </c>
    </row>
    <row r="10" spans="1:9" x14ac:dyDescent="0.3">
      <c r="A10" s="2">
        <v>2004</v>
      </c>
      <c r="B10" s="3">
        <v>1837352</v>
      </c>
      <c r="C10" s="3">
        <v>1850238</v>
      </c>
      <c r="D10" s="3">
        <v>91000.817717514801</v>
      </c>
      <c r="E10" s="3">
        <v>1928352.81771751</v>
      </c>
      <c r="F10" s="3">
        <v>66700.281807910593</v>
      </c>
      <c r="G10" s="3">
        <v>5773643.9172429359</v>
      </c>
      <c r="H10" s="3">
        <f t="shared" si="0"/>
        <v>-24300.535909604208</v>
      </c>
      <c r="I10" s="4">
        <f t="shared" si="1"/>
        <v>-1.2601706330051922E-2</v>
      </c>
    </row>
    <row r="11" spans="1:9" x14ac:dyDescent="0.3">
      <c r="A11" s="2">
        <v>2005</v>
      </c>
      <c r="B11" s="3">
        <v>1852775</v>
      </c>
      <c r="C11" s="3">
        <v>1812944</v>
      </c>
      <c r="D11" s="3">
        <v>87575.333921278594</v>
      </c>
      <c r="E11" s="3">
        <v>1940350.33392127</v>
      </c>
      <c r="F11" s="3">
        <v>38561.667285556403</v>
      </c>
      <c r="G11" s="3">
        <v>5732206.3351281043</v>
      </c>
      <c r="H11" s="3">
        <f t="shared" si="0"/>
        <v>-49013.666635722191</v>
      </c>
      <c r="I11" s="4">
        <f t="shared" si="1"/>
        <v>-2.5260215013167272E-2</v>
      </c>
    </row>
    <row r="12" spans="1:9" x14ac:dyDescent="0.3">
      <c r="A12" s="2">
        <v>2006</v>
      </c>
      <c r="B12" s="3">
        <v>1849895</v>
      </c>
      <c r="C12" s="3">
        <v>1846980</v>
      </c>
      <c r="D12" s="3">
        <v>112945.52843789601</v>
      </c>
      <c r="E12" s="3">
        <v>1962840.5284378901</v>
      </c>
      <c r="F12" s="3">
        <v>63667.503618838702</v>
      </c>
      <c r="G12" s="3">
        <v>5836328.5604946241</v>
      </c>
      <c r="H12" s="3">
        <f t="shared" si="0"/>
        <v>-49278.024819057304</v>
      </c>
      <c r="I12" s="4">
        <f t="shared" si="1"/>
        <v>-2.5105465321869424E-2</v>
      </c>
    </row>
    <row r="13" spans="1:9" x14ac:dyDescent="0.3">
      <c r="A13" s="2">
        <v>2007</v>
      </c>
      <c r="B13" s="3">
        <v>1861196</v>
      </c>
      <c r="C13" s="3">
        <v>1859961</v>
      </c>
      <c r="D13" s="3">
        <v>92440.904794975897</v>
      </c>
      <c r="E13" s="3">
        <v>1953636.9047949701</v>
      </c>
      <c r="F13" s="3">
        <v>24430.8997841852</v>
      </c>
      <c r="G13" s="3">
        <v>5791665.7093741316</v>
      </c>
      <c r="H13" s="3">
        <f t="shared" si="0"/>
        <v>-68010.005010790701</v>
      </c>
      <c r="I13" s="4">
        <f t="shared" si="1"/>
        <v>-3.4811998505898514E-2</v>
      </c>
    </row>
    <row r="14" spans="1:9" x14ac:dyDescent="0.3">
      <c r="A14" s="2">
        <v>2008</v>
      </c>
      <c r="B14" s="3">
        <v>1898642</v>
      </c>
      <c r="C14" s="3">
        <v>1897840</v>
      </c>
      <c r="D14" s="3">
        <v>91809.408034207998</v>
      </c>
      <c r="E14" s="3">
        <v>1990451.4080342001</v>
      </c>
      <c r="F14" s="3">
        <v>40741.797930745401</v>
      </c>
      <c r="G14" s="3">
        <v>5919484.6139991535</v>
      </c>
      <c r="H14" s="3">
        <f t="shared" si="0"/>
        <v>-51067.610103462597</v>
      </c>
      <c r="I14" s="4">
        <f t="shared" si="1"/>
        <v>-2.5656295801713514E-2</v>
      </c>
    </row>
    <row r="15" spans="1:9" x14ac:dyDescent="0.3">
      <c r="A15" s="2">
        <v>2009</v>
      </c>
      <c r="B15" s="3">
        <v>1910173</v>
      </c>
      <c r="C15" s="3">
        <v>1910144</v>
      </c>
      <c r="D15" s="3">
        <v>103372.28899519501</v>
      </c>
      <c r="E15" s="3">
        <v>2013545.2889951901</v>
      </c>
      <c r="F15" s="3">
        <v>55656.830521258496</v>
      </c>
      <c r="G15" s="3">
        <v>5992891.4085116433</v>
      </c>
      <c r="H15" s="3">
        <f t="shared" si="0"/>
        <v>-47715.458473936509</v>
      </c>
      <c r="I15" s="4">
        <f t="shared" si="1"/>
        <v>-2.3697236280067844E-2</v>
      </c>
    </row>
    <row r="16" spans="1:9" x14ac:dyDescent="0.3">
      <c r="A16" s="2">
        <v>2010</v>
      </c>
      <c r="B16" s="3">
        <v>1960642</v>
      </c>
      <c r="C16" s="3">
        <v>1960583</v>
      </c>
      <c r="D16" s="3">
        <v>106809.469351441</v>
      </c>
      <c r="E16" s="3">
        <v>2067451.46935144</v>
      </c>
      <c r="F16" s="3">
        <v>68362.599317306594</v>
      </c>
      <c r="G16" s="3">
        <v>6163848.538020188</v>
      </c>
      <c r="H16" s="3">
        <f t="shared" si="0"/>
        <v>-38446.870034134408</v>
      </c>
      <c r="I16" s="4">
        <f t="shared" si="1"/>
        <v>-1.8596262405228405E-2</v>
      </c>
    </row>
    <row r="17" spans="1:9" x14ac:dyDescent="0.3">
      <c r="A17" s="2">
        <v>2011</v>
      </c>
      <c r="B17" s="3">
        <v>1975400</v>
      </c>
      <c r="C17" s="3">
        <v>1975398</v>
      </c>
      <c r="D17" s="3">
        <v>115649.1729755</v>
      </c>
      <c r="E17" s="3">
        <v>2091049.1729755001</v>
      </c>
      <c r="F17" s="3">
        <v>84347.287342632102</v>
      </c>
      <c r="G17" s="3">
        <v>6241843.6332936324</v>
      </c>
      <c r="H17" s="3">
        <f t="shared" si="0"/>
        <v>-31301.885632867896</v>
      </c>
      <c r="I17" s="4">
        <f t="shared" si="1"/>
        <v>-1.4969464151015757E-2</v>
      </c>
    </row>
    <row r="18" spans="1:9" x14ac:dyDescent="0.3">
      <c r="A18" s="2">
        <v>2012</v>
      </c>
      <c r="B18" s="3">
        <v>1996107</v>
      </c>
      <c r="C18" s="3">
        <v>1996089</v>
      </c>
      <c r="D18" s="3">
        <v>119376.839363882</v>
      </c>
      <c r="E18" s="3">
        <v>2115483.83936388</v>
      </c>
      <c r="F18" s="3">
        <v>103398.146698824</v>
      </c>
      <c r="G18" s="3">
        <v>6330454.825426586</v>
      </c>
      <c r="H18" s="3">
        <f t="shared" si="0"/>
        <v>-15978.692665057999</v>
      </c>
      <c r="I18" s="4">
        <f t="shared" si="1"/>
        <v>-7.5532095153526425E-3</v>
      </c>
    </row>
    <row r="19" spans="1:9" x14ac:dyDescent="0.3">
      <c r="A19" s="2">
        <v>2013</v>
      </c>
      <c r="B19" s="3">
        <v>2002731</v>
      </c>
      <c r="C19" s="3">
        <v>2002794</v>
      </c>
      <c r="D19" s="3">
        <v>100314.317752009</v>
      </c>
      <c r="E19" s="3">
        <v>2103045.3177519999</v>
      </c>
      <c r="F19" s="3">
        <v>81786.229212641701</v>
      </c>
      <c r="G19" s="3">
        <v>6290670.8647166509</v>
      </c>
      <c r="H19" s="3">
        <f t="shared" si="0"/>
        <v>-18528.088539367294</v>
      </c>
      <c r="I19" s="4">
        <f t="shared" si="1"/>
        <v>-8.8101232926223634E-3</v>
      </c>
    </row>
    <row r="20" spans="1:9" x14ac:dyDescent="0.3">
      <c r="A20" s="2">
        <v>2014</v>
      </c>
      <c r="B20" s="3">
        <v>2039600</v>
      </c>
      <c r="C20" s="3">
        <v>2039591</v>
      </c>
      <c r="D20" s="3">
        <v>85747.490034989896</v>
      </c>
      <c r="E20" s="3">
        <v>2125347.49003499</v>
      </c>
      <c r="F20" s="3">
        <v>70171.410563147598</v>
      </c>
      <c r="G20" s="3">
        <v>6360457.3906331277</v>
      </c>
      <c r="H20" s="3">
        <f t="shared" si="0"/>
        <v>-15576.079471842299</v>
      </c>
      <c r="I20" s="4">
        <f t="shared" si="1"/>
        <v>-7.3287213243354698E-3</v>
      </c>
    </row>
    <row r="21" spans="1:9" x14ac:dyDescent="0.3">
      <c r="A21" s="2">
        <v>2015</v>
      </c>
      <c r="B21" s="3">
        <v>2074731</v>
      </c>
      <c r="C21" s="3">
        <v>2074739</v>
      </c>
      <c r="D21" s="3">
        <v>91594.037249839603</v>
      </c>
      <c r="E21" s="3">
        <v>2166325.0372498399</v>
      </c>
      <c r="F21" s="3">
        <v>85633.5655261473</v>
      </c>
      <c r="G21" s="3">
        <v>6493022.6400258271</v>
      </c>
      <c r="H21" s="3">
        <f t="shared" si="0"/>
        <v>-5960.4717236923025</v>
      </c>
      <c r="I21" s="4">
        <f t="shared" si="1"/>
        <v>-2.7514207799856066E-3</v>
      </c>
    </row>
    <row r="22" spans="1:9" x14ac:dyDescent="0.3">
      <c r="A22" s="2">
        <v>2016</v>
      </c>
      <c r="B22" s="3">
        <v>2109050</v>
      </c>
      <c r="C22" s="3">
        <v>2108996</v>
      </c>
      <c r="D22" s="3">
        <v>84676.153345970306</v>
      </c>
      <c r="E22" s="3">
        <v>2193726.15334597</v>
      </c>
      <c r="F22" s="3">
        <v>85883.582469442801</v>
      </c>
      <c r="G22" s="3">
        <v>6582331.8891613837</v>
      </c>
      <c r="H22" s="3">
        <f t="shared" si="0"/>
        <v>1207.4291234724951</v>
      </c>
      <c r="I22" s="4">
        <f t="shared" si="1"/>
        <v>5.5040102504629843E-4</v>
      </c>
    </row>
    <row r="23" spans="1:9" x14ac:dyDescent="0.3">
      <c r="A23" s="2">
        <v>2017</v>
      </c>
      <c r="B23" s="3">
        <v>2139167</v>
      </c>
      <c r="C23" s="3">
        <v>2139204</v>
      </c>
      <c r="D23" s="3">
        <v>92215.8022770596</v>
      </c>
      <c r="E23" s="3">
        <v>2231382.80227705</v>
      </c>
      <c r="F23" s="3">
        <v>87640.949765325902</v>
      </c>
      <c r="G23" s="3">
        <v>6689610.5543194348</v>
      </c>
      <c r="H23" s="3">
        <f t="shared" si="0"/>
        <v>-4574.8525117336976</v>
      </c>
      <c r="I23" s="4">
        <f t="shared" si="1"/>
        <v>-2.0502320386556788E-3</v>
      </c>
    </row>
    <row r="24" spans="1:9" x14ac:dyDescent="0.3">
      <c r="A24" s="2">
        <v>2018</v>
      </c>
      <c r="B24" s="3">
        <v>2176768</v>
      </c>
      <c r="C24" s="3">
        <v>2176758</v>
      </c>
      <c r="D24" s="3">
        <v>92919.239178487696</v>
      </c>
      <c r="E24" s="3">
        <v>2269687.2391784801</v>
      </c>
      <c r="F24" s="3">
        <v>85508.935977355504</v>
      </c>
      <c r="G24" s="3">
        <v>6801641.4143343242</v>
      </c>
      <c r="H24" s="3">
        <f t="shared" si="0"/>
        <v>-7410.303201132192</v>
      </c>
      <c r="I24" s="4">
        <f t="shared" si="1"/>
        <v>-3.2649005877190256E-3</v>
      </c>
    </row>
    <row r="25" spans="1:9" x14ac:dyDescent="0.3">
      <c r="A25" s="2">
        <v>2019</v>
      </c>
      <c r="B25" s="3">
        <v>2235163</v>
      </c>
      <c r="C25" s="3">
        <v>2235119</v>
      </c>
      <c r="D25" s="3">
        <v>104861.263603306</v>
      </c>
      <c r="E25" s="3">
        <v>2340024.2636032999</v>
      </c>
      <c r="F25" s="3">
        <v>112299.119582427</v>
      </c>
      <c r="G25" s="3">
        <v>7027466.646789033</v>
      </c>
      <c r="H25" s="3">
        <f t="shared" si="0"/>
        <v>7437.8559791209991</v>
      </c>
      <c r="I25" s="4">
        <f t="shared" si="1"/>
        <v>3.1785379727933992E-3</v>
      </c>
    </row>
    <row r="26" spans="1:9" x14ac:dyDescent="0.3">
      <c r="A26" s="2">
        <v>2020</v>
      </c>
      <c r="B26" s="3">
        <v>2205583</v>
      </c>
      <c r="C26" s="3">
        <v>2205583</v>
      </c>
      <c r="D26" s="3">
        <v>90577.791187163893</v>
      </c>
      <c r="E26" s="3">
        <v>2296160.7911871602</v>
      </c>
      <c r="F26" s="3">
        <v>104768.35914438299</v>
      </c>
      <c r="G26" s="3">
        <v>6902672.9415187063</v>
      </c>
      <c r="H26" s="3">
        <f t="shared" si="0"/>
        <v>14190.5679572191</v>
      </c>
      <c r="I26" s="4">
        <f t="shared" si="1"/>
        <v>6.1801281563920001E-3</v>
      </c>
    </row>
    <row r="27" spans="1:9" x14ac:dyDescent="0.3">
      <c r="A27" s="2">
        <v>2021</v>
      </c>
      <c r="B27" s="3">
        <v>2313012</v>
      </c>
      <c r="C27" s="3">
        <v>2313036</v>
      </c>
      <c r="D27" s="3">
        <v>92396.145443414804</v>
      </c>
      <c r="E27" s="3">
        <v>2405408.1454434101</v>
      </c>
      <c r="F27" s="3">
        <v>107172.83730885699</v>
      </c>
      <c r="G27" s="3">
        <v>7231025.1281956816</v>
      </c>
      <c r="H27" s="3">
        <f t="shared" si="0"/>
        <v>14776.69186544219</v>
      </c>
      <c r="I27" s="4">
        <f t="shared" si="1"/>
        <v>6.1431120924047055E-3</v>
      </c>
    </row>
    <row r="28" spans="1:9" x14ac:dyDescent="0.3">
      <c r="A28" s="2">
        <v>2022</v>
      </c>
      <c r="B28" s="3">
        <v>2384564</v>
      </c>
      <c r="C28" s="3">
        <v>2384579</v>
      </c>
      <c r="D28" s="3">
        <v>102434.42815049599</v>
      </c>
      <c r="E28" s="3">
        <v>2486998.4281504899</v>
      </c>
      <c r="F28" s="3">
        <v>125772.871737364</v>
      </c>
      <c r="G28" s="3">
        <v>7484348.7280383501</v>
      </c>
      <c r="H28" s="3">
        <f t="shared" si="0"/>
        <v>23338.443586868001</v>
      </c>
      <c r="I28" s="4">
        <f t="shared" si="1"/>
        <v>9.3841810765534495E-3</v>
      </c>
    </row>
    <row r="29" spans="1:9" x14ac:dyDescent="0.3">
      <c r="A29" s="2">
        <v>2023</v>
      </c>
      <c r="B29" s="3">
        <v>2428261</v>
      </c>
      <c r="C29" s="3">
        <v>2428263</v>
      </c>
      <c r="D29" s="3">
        <v>87786.265729248495</v>
      </c>
      <c r="E29" s="3">
        <v>2516047.2657292401</v>
      </c>
      <c r="F29" s="3">
        <v>112680.911293945</v>
      </c>
      <c r="G29" s="3">
        <v>7573038.4427524339</v>
      </c>
      <c r="H29" s="3">
        <f t="shared" si="0"/>
        <v>24894.645564696504</v>
      </c>
      <c r="I29" s="4">
        <f t="shared" si="1"/>
        <v>9.8943473375016858E-3</v>
      </c>
    </row>
    <row r="30" spans="1:9" x14ac:dyDescent="0.3">
      <c r="A30" s="2" t="s">
        <v>14</v>
      </c>
      <c r="B30" s="3">
        <v>48245342</v>
      </c>
      <c r="C30" s="3">
        <v>48256165</v>
      </c>
      <c r="D30" s="3">
        <v>2264992.0745028113</v>
      </c>
      <c r="E30" s="3">
        <v>50510334.074502707</v>
      </c>
      <c r="F30" s="3">
        <v>1926500.3415819097</v>
      </c>
      <c r="G30" s="3">
        <v>151203333.49058738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9B84B-F0E5-4D21-9ADC-703CC7386ED1}">
  <dimension ref="A1:D217"/>
  <sheetViews>
    <sheetView workbookViewId="0">
      <selection activeCell="C3" sqref="C3"/>
    </sheetView>
  </sheetViews>
  <sheetFormatPr defaultRowHeight="14.4" x14ac:dyDescent="0.3"/>
  <sheetData>
    <row r="1" spans="1:4" x14ac:dyDescent="0.3">
      <c r="A1" t="s">
        <v>0</v>
      </c>
      <c r="B1" t="s">
        <v>1</v>
      </c>
      <c r="C1" t="s">
        <v>2</v>
      </c>
      <c r="D1" t="s">
        <v>3</v>
      </c>
    </row>
    <row r="2" spans="1:4" x14ac:dyDescent="0.3">
      <c r="A2">
        <v>2000</v>
      </c>
      <c r="B2">
        <v>2009</v>
      </c>
      <c r="C2" t="s">
        <v>4</v>
      </c>
      <c r="D2">
        <v>2013545.2889951901</v>
      </c>
    </row>
    <row r="3" spans="1:4" x14ac:dyDescent="0.3">
      <c r="A3">
        <v>2000</v>
      </c>
      <c r="B3">
        <v>2009</v>
      </c>
      <c r="C3" t="s">
        <v>5</v>
      </c>
      <c r="D3">
        <v>1910173</v>
      </c>
    </row>
    <row r="4" spans="1:4" x14ac:dyDescent="0.3">
      <c r="A4">
        <v>2000</v>
      </c>
      <c r="B4">
        <v>2009</v>
      </c>
      <c r="C4" t="s">
        <v>6</v>
      </c>
      <c r="D4">
        <v>103372.28899519501</v>
      </c>
    </row>
    <row r="5" spans="1:4" x14ac:dyDescent="0.3">
      <c r="A5">
        <v>2000</v>
      </c>
      <c r="B5">
        <v>2009</v>
      </c>
      <c r="C5" t="s">
        <v>7</v>
      </c>
      <c r="D5">
        <v>1910144</v>
      </c>
    </row>
    <row r="6" spans="1:4" x14ac:dyDescent="0.3">
      <c r="A6">
        <v>2000</v>
      </c>
      <c r="B6">
        <v>2009</v>
      </c>
      <c r="C6" t="s">
        <v>8</v>
      </c>
      <c r="D6">
        <v>0.05</v>
      </c>
    </row>
    <row r="7" spans="1:4" x14ac:dyDescent="0.3">
      <c r="A7">
        <v>2000</v>
      </c>
      <c r="B7">
        <v>2009</v>
      </c>
      <c r="C7" t="s">
        <v>9</v>
      </c>
      <c r="D7">
        <v>2167902</v>
      </c>
    </row>
    <row r="8" spans="1:4" x14ac:dyDescent="0.3">
      <c r="A8">
        <v>2000</v>
      </c>
      <c r="B8">
        <v>2009</v>
      </c>
      <c r="C8" t="s">
        <v>10</v>
      </c>
      <c r="D8">
        <v>104068</v>
      </c>
    </row>
    <row r="9" spans="1:4" x14ac:dyDescent="0.3">
      <c r="A9">
        <v>2000</v>
      </c>
      <c r="B9">
        <v>2009</v>
      </c>
      <c r="C9" t="s">
        <v>11</v>
      </c>
      <c r="D9">
        <v>0</v>
      </c>
    </row>
    <row r="10" spans="1:4" x14ac:dyDescent="0.3">
      <c r="A10">
        <v>2000</v>
      </c>
      <c r="B10">
        <v>2009</v>
      </c>
      <c r="C10" t="s">
        <v>12</v>
      </c>
      <c r="D10">
        <v>55656.830521258496</v>
      </c>
    </row>
    <row r="11" spans="1:4" x14ac:dyDescent="0.3">
      <c r="A11">
        <v>2000</v>
      </c>
      <c r="B11">
        <v>2023</v>
      </c>
      <c r="C11" t="s">
        <v>4</v>
      </c>
      <c r="D11">
        <v>2516047.2657292401</v>
      </c>
    </row>
    <row r="12" spans="1:4" x14ac:dyDescent="0.3">
      <c r="A12">
        <v>2000</v>
      </c>
      <c r="B12">
        <v>2023</v>
      </c>
      <c r="C12" t="s">
        <v>5</v>
      </c>
      <c r="D12">
        <v>2428261</v>
      </c>
    </row>
    <row r="13" spans="1:4" x14ac:dyDescent="0.3">
      <c r="A13">
        <v>2000</v>
      </c>
      <c r="B13">
        <v>2023</v>
      </c>
      <c r="C13" t="s">
        <v>6</v>
      </c>
      <c r="D13">
        <v>87786.265729248495</v>
      </c>
    </row>
    <row r="14" spans="1:4" x14ac:dyDescent="0.3">
      <c r="A14">
        <v>2000</v>
      </c>
      <c r="B14">
        <v>2023</v>
      </c>
      <c r="C14" t="s">
        <v>7</v>
      </c>
      <c r="D14">
        <v>2428263</v>
      </c>
    </row>
    <row r="15" spans="1:4" x14ac:dyDescent="0.3">
      <c r="A15">
        <v>2000</v>
      </c>
      <c r="B15">
        <v>2023</v>
      </c>
      <c r="C15" t="s">
        <v>8</v>
      </c>
      <c r="D15">
        <v>0.05</v>
      </c>
    </row>
    <row r="16" spans="1:4" x14ac:dyDescent="0.3">
      <c r="A16">
        <v>2000</v>
      </c>
      <c r="B16">
        <v>2023</v>
      </c>
      <c r="C16" t="s">
        <v>9</v>
      </c>
      <c r="D16">
        <v>2638093</v>
      </c>
    </row>
    <row r="17" spans="1:4" x14ac:dyDescent="0.3">
      <c r="A17">
        <v>2000</v>
      </c>
      <c r="B17">
        <v>2023</v>
      </c>
      <c r="C17" t="s">
        <v>10</v>
      </c>
      <c r="D17">
        <v>94822</v>
      </c>
    </row>
    <row r="18" spans="1:4" x14ac:dyDescent="0.3">
      <c r="A18">
        <v>2000</v>
      </c>
      <c r="B18">
        <v>2023</v>
      </c>
      <c r="C18" t="s">
        <v>11</v>
      </c>
      <c r="D18">
        <v>7479</v>
      </c>
    </row>
    <row r="19" spans="1:4" x14ac:dyDescent="0.3">
      <c r="A19">
        <v>2000</v>
      </c>
      <c r="B19">
        <v>2023</v>
      </c>
      <c r="C19" t="s">
        <v>12</v>
      </c>
      <c r="D19">
        <v>112680.911293945</v>
      </c>
    </row>
    <row r="20" spans="1:4" x14ac:dyDescent="0.3">
      <c r="A20">
        <v>2000</v>
      </c>
      <c r="B20">
        <v>2003</v>
      </c>
      <c r="C20" t="s">
        <v>4</v>
      </c>
      <c r="D20">
        <v>1880777.15968749</v>
      </c>
    </row>
    <row r="21" spans="1:4" x14ac:dyDescent="0.3">
      <c r="A21">
        <v>2000</v>
      </c>
      <c r="B21">
        <v>2003</v>
      </c>
      <c r="C21" t="s">
        <v>5</v>
      </c>
      <c r="D21">
        <v>1800546</v>
      </c>
    </row>
    <row r="22" spans="1:4" x14ac:dyDescent="0.3">
      <c r="A22">
        <v>2000</v>
      </c>
      <c r="B22">
        <v>2003</v>
      </c>
      <c r="C22" t="s">
        <v>6</v>
      </c>
      <c r="D22">
        <v>80231.159687489795</v>
      </c>
    </row>
    <row r="23" spans="1:4" x14ac:dyDescent="0.3">
      <c r="A23">
        <v>2000</v>
      </c>
      <c r="B23">
        <v>2003</v>
      </c>
      <c r="C23" t="s">
        <v>7</v>
      </c>
      <c r="D23">
        <v>1821318</v>
      </c>
    </row>
    <row r="24" spans="1:4" x14ac:dyDescent="0.3">
      <c r="A24">
        <v>2000</v>
      </c>
      <c r="B24">
        <v>2003</v>
      </c>
      <c r="C24" t="s">
        <v>8</v>
      </c>
      <c r="D24">
        <v>0.05</v>
      </c>
    </row>
    <row r="25" spans="1:4" x14ac:dyDescent="0.3">
      <c r="A25">
        <v>2000</v>
      </c>
      <c r="B25">
        <v>2003</v>
      </c>
      <c r="C25" t="s">
        <v>9</v>
      </c>
      <c r="D25">
        <v>1973622</v>
      </c>
    </row>
    <row r="26" spans="1:4" x14ac:dyDescent="0.3">
      <c r="A26">
        <v>2000</v>
      </c>
      <c r="B26">
        <v>2003</v>
      </c>
      <c r="C26" t="s">
        <v>10</v>
      </c>
      <c r="D26">
        <v>23811</v>
      </c>
    </row>
    <row r="27" spans="1:4" x14ac:dyDescent="0.3">
      <c r="A27">
        <v>2000</v>
      </c>
      <c r="B27">
        <v>2003</v>
      </c>
      <c r="C27" t="s">
        <v>11</v>
      </c>
      <c r="D27">
        <v>0</v>
      </c>
    </row>
    <row r="28" spans="1:4" x14ac:dyDescent="0.3">
      <c r="A28">
        <v>2000</v>
      </c>
      <c r="B28">
        <v>2003</v>
      </c>
      <c r="C28" t="s">
        <v>12</v>
      </c>
      <c r="D28">
        <v>51819.694407884199</v>
      </c>
    </row>
    <row r="29" spans="1:4" x14ac:dyDescent="0.3">
      <c r="A29">
        <v>2000</v>
      </c>
      <c r="B29">
        <v>2012</v>
      </c>
      <c r="C29" t="s">
        <v>4</v>
      </c>
      <c r="D29">
        <v>2115483.83936388</v>
      </c>
    </row>
    <row r="30" spans="1:4" x14ac:dyDescent="0.3">
      <c r="A30">
        <v>2000</v>
      </c>
      <c r="B30">
        <v>2012</v>
      </c>
      <c r="C30" t="s">
        <v>5</v>
      </c>
      <c r="D30">
        <v>1996107</v>
      </c>
    </row>
    <row r="31" spans="1:4" x14ac:dyDescent="0.3">
      <c r="A31">
        <v>2000</v>
      </c>
      <c r="B31">
        <v>2012</v>
      </c>
      <c r="C31" t="s">
        <v>6</v>
      </c>
      <c r="D31">
        <v>119376.839363882</v>
      </c>
    </row>
    <row r="32" spans="1:4" x14ac:dyDescent="0.3">
      <c r="A32">
        <v>2000</v>
      </c>
      <c r="B32">
        <v>2012</v>
      </c>
      <c r="C32" t="s">
        <v>7</v>
      </c>
      <c r="D32">
        <v>1996089</v>
      </c>
    </row>
    <row r="33" spans="1:4" x14ac:dyDescent="0.3">
      <c r="A33">
        <v>2000</v>
      </c>
      <c r="B33">
        <v>2012</v>
      </c>
      <c r="C33" t="s">
        <v>8</v>
      </c>
      <c r="D33">
        <v>0.05</v>
      </c>
    </row>
    <row r="34" spans="1:4" x14ac:dyDescent="0.3">
      <c r="A34">
        <v>2000</v>
      </c>
      <c r="B34">
        <v>2012</v>
      </c>
      <c r="C34" t="s">
        <v>9</v>
      </c>
      <c r="D34">
        <v>2230536</v>
      </c>
    </row>
    <row r="35" spans="1:4" x14ac:dyDescent="0.3">
      <c r="A35">
        <v>2000</v>
      </c>
      <c r="B35">
        <v>2012</v>
      </c>
      <c r="C35" t="s">
        <v>10</v>
      </c>
      <c r="D35">
        <v>107128</v>
      </c>
    </row>
    <row r="36" spans="1:4" x14ac:dyDescent="0.3">
      <c r="A36">
        <v>2000</v>
      </c>
      <c r="B36">
        <v>2012</v>
      </c>
      <c r="C36" t="s">
        <v>11</v>
      </c>
      <c r="D36">
        <v>0</v>
      </c>
    </row>
    <row r="37" spans="1:4" x14ac:dyDescent="0.3">
      <c r="A37">
        <v>2000</v>
      </c>
      <c r="B37">
        <v>2012</v>
      </c>
      <c r="C37" t="s">
        <v>12</v>
      </c>
      <c r="D37">
        <v>103398.146698824</v>
      </c>
    </row>
    <row r="38" spans="1:4" x14ac:dyDescent="0.3">
      <c r="A38">
        <v>2000</v>
      </c>
      <c r="B38">
        <v>2000</v>
      </c>
      <c r="C38" t="s">
        <v>4</v>
      </c>
      <c r="D38">
        <v>1746868.17668695</v>
      </c>
    </row>
    <row r="39" spans="1:4" x14ac:dyDescent="0.3">
      <c r="A39">
        <v>2000</v>
      </c>
      <c r="B39">
        <v>2000</v>
      </c>
      <c r="C39" t="s">
        <v>5</v>
      </c>
      <c r="D39">
        <v>1656640</v>
      </c>
    </row>
    <row r="40" spans="1:4" x14ac:dyDescent="0.3">
      <c r="A40">
        <v>2000</v>
      </c>
      <c r="B40">
        <v>2000</v>
      </c>
      <c r="C40" t="s">
        <v>6</v>
      </c>
      <c r="D40">
        <v>90228.176686954699</v>
      </c>
    </row>
    <row r="41" spans="1:4" x14ac:dyDescent="0.3">
      <c r="A41">
        <v>2000</v>
      </c>
      <c r="B41">
        <v>2000</v>
      </c>
      <c r="C41" t="s">
        <v>7</v>
      </c>
      <c r="D41">
        <v>1658043</v>
      </c>
    </row>
    <row r="42" spans="1:4" x14ac:dyDescent="0.3">
      <c r="A42">
        <v>2000</v>
      </c>
      <c r="B42">
        <v>2000</v>
      </c>
      <c r="C42" t="s">
        <v>8</v>
      </c>
      <c r="D42">
        <v>0.05</v>
      </c>
    </row>
    <row r="43" spans="1:4" x14ac:dyDescent="0.3">
      <c r="A43">
        <v>2000</v>
      </c>
      <c r="B43">
        <v>2000</v>
      </c>
      <c r="C43" t="s">
        <v>9</v>
      </c>
      <c r="D43">
        <v>1807842</v>
      </c>
    </row>
    <row r="44" spans="1:4" x14ac:dyDescent="0.3">
      <c r="A44">
        <v>2000</v>
      </c>
      <c r="B44">
        <v>2000</v>
      </c>
      <c r="C44" t="s">
        <v>10</v>
      </c>
      <c r="D44">
        <v>74612</v>
      </c>
    </row>
    <row r="45" spans="1:4" x14ac:dyDescent="0.3">
      <c r="A45">
        <v>2000</v>
      </c>
      <c r="B45">
        <v>2000</v>
      </c>
      <c r="C45" t="s">
        <v>11</v>
      </c>
      <c r="D45">
        <v>0</v>
      </c>
    </row>
    <row r="46" spans="1:4" x14ac:dyDescent="0.3">
      <c r="A46">
        <v>2000</v>
      </c>
      <c r="B46">
        <v>2000</v>
      </c>
      <c r="C46" t="s">
        <v>12</v>
      </c>
      <c r="D46">
        <v>107055.449144162</v>
      </c>
    </row>
    <row r="47" spans="1:4" x14ac:dyDescent="0.3">
      <c r="A47">
        <v>2000</v>
      </c>
      <c r="B47">
        <v>2005</v>
      </c>
      <c r="C47" t="s">
        <v>4</v>
      </c>
      <c r="D47">
        <v>1940350.33392127</v>
      </c>
    </row>
    <row r="48" spans="1:4" x14ac:dyDescent="0.3">
      <c r="A48">
        <v>2000</v>
      </c>
      <c r="B48">
        <v>2005</v>
      </c>
      <c r="C48" t="s">
        <v>5</v>
      </c>
      <c r="D48">
        <v>1852775</v>
      </c>
    </row>
    <row r="49" spans="1:4" x14ac:dyDescent="0.3">
      <c r="A49">
        <v>2000</v>
      </c>
      <c r="B49">
        <v>2005</v>
      </c>
      <c r="C49" t="s">
        <v>6</v>
      </c>
      <c r="D49">
        <v>87575.333921278594</v>
      </c>
    </row>
    <row r="50" spans="1:4" x14ac:dyDescent="0.3">
      <c r="A50">
        <v>2000</v>
      </c>
      <c r="B50">
        <v>2005</v>
      </c>
      <c r="C50" t="s">
        <v>7</v>
      </c>
      <c r="D50">
        <v>1812944</v>
      </c>
    </row>
    <row r="51" spans="1:4" x14ac:dyDescent="0.3">
      <c r="A51">
        <v>2000</v>
      </c>
      <c r="B51">
        <v>2005</v>
      </c>
      <c r="C51" t="s">
        <v>8</v>
      </c>
      <c r="D51">
        <v>0.05</v>
      </c>
    </row>
    <row r="52" spans="1:4" x14ac:dyDescent="0.3">
      <c r="A52">
        <v>2000</v>
      </c>
      <c r="B52">
        <v>2005</v>
      </c>
      <c r="C52" t="s">
        <v>9</v>
      </c>
      <c r="D52">
        <v>2046678</v>
      </c>
    </row>
    <row r="53" spans="1:4" x14ac:dyDescent="0.3">
      <c r="A53">
        <v>2000</v>
      </c>
      <c r="B53">
        <v>2005</v>
      </c>
      <c r="C53" t="s">
        <v>10</v>
      </c>
      <c r="D53">
        <v>84693</v>
      </c>
    </row>
    <row r="54" spans="1:4" x14ac:dyDescent="0.3">
      <c r="A54">
        <v>2000</v>
      </c>
      <c r="B54">
        <v>2005</v>
      </c>
      <c r="C54" t="s">
        <v>11</v>
      </c>
      <c r="D54">
        <v>0</v>
      </c>
    </row>
    <row r="55" spans="1:4" x14ac:dyDescent="0.3">
      <c r="A55">
        <v>2000</v>
      </c>
      <c r="B55">
        <v>2005</v>
      </c>
      <c r="C55" t="s">
        <v>12</v>
      </c>
      <c r="D55">
        <v>38561.667285556403</v>
      </c>
    </row>
    <row r="56" spans="1:4" x14ac:dyDescent="0.3">
      <c r="A56">
        <v>2000</v>
      </c>
      <c r="B56">
        <v>2014</v>
      </c>
      <c r="C56" t="s">
        <v>4</v>
      </c>
      <c r="D56">
        <v>2125347.49003499</v>
      </c>
    </row>
    <row r="57" spans="1:4" x14ac:dyDescent="0.3">
      <c r="A57">
        <v>2000</v>
      </c>
      <c r="B57">
        <v>2014</v>
      </c>
      <c r="C57" t="s">
        <v>5</v>
      </c>
      <c r="D57">
        <v>2039600</v>
      </c>
    </row>
    <row r="58" spans="1:4" x14ac:dyDescent="0.3">
      <c r="A58">
        <v>2000</v>
      </c>
      <c r="B58">
        <v>2014</v>
      </c>
      <c r="C58" t="s">
        <v>6</v>
      </c>
      <c r="D58">
        <v>85747.490034989896</v>
      </c>
    </row>
    <row r="59" spans="1:4" x14ac:dyDescent="0.3">
      <c r="A59">
        <v>2000</v>
      </c>
      <c r="B59">
        <v>2014</v>
      </c>
      <c r="C59" t="s">
        <v>7</v>
      </c>
      <c r="D59">
        <v>2039591</v>
      </c>
    </row>
    <row r="60" spans="1:4" x14ac:dyDescent="0.3">
      <c r="A60">
        <v>2000</v>
      </c>
      <c r="B60">
        <v>2014</v>
      </c>
      <c r="C60" t="s">
        <v>8</v>
      </c>
      <c r="D60">
        <v>0.05</v>
      </c>
    </row>
    <row r="61" spans="1:4" x14ac:dyDescent="0.3">
      <c r="A61">
        <v>2000</v>
      </c>
      <c r="B61">
        <v>2014</v>
      </c>
      <c r="C61" t="s">
        <v>9</v>
      </c>
      <c r="D61">
        <v>2276280</v>
      </c>
    </row>
    <row r="62" spans="1:4" x14ac:dyDescent="0.3">
      <c r="A62">
        <v>2000</v>
      </c>
      <c r="B62">
        <v>2014</v>
      </c>
      <c r="C62" t="s">
        <v>10</v>
      </c>
      <c r="D62">
        <v>109253</v>
      </c>
    </row>
    <row r="63" spans="1:4" x14ac:dyDescent="0.3">
      <c r="A63">
        <v>2000</v>
      </c>
      <c r="B63">
        <v>2014</v>
      </c>
      <c r="C63" t="s">
        <v>11</v>
      </c>
      <c r="D63">
        <v>0</v>
      </c>
    </row>
    <row r="64" spans="1:4" x14ac:dyDescent="0.3">
      <c r="A64">
        <v>2000</v>
      </c>
      <c r="B64">
        <v>2014</v>
      </c>
      <c r="C64" t="s">
        <v>12</v>
      </c>
      <c r="D64">
        <v>70171.410563147598</v>
      </c>
    </row>
    <row r="65" spans="1:4" x14ac:dyDescent="0.3">
      <c r="A65">
        <v>2000</v>
      </c>
      <c r="B65">
        <v>2016</v>
      </c>
      <c r="C65" t="s">
        <v>4</v>
      </c>
      <c r="D65">
        <v>2193726.15334597</v>
      </c>
    </row>
    <row r="66" spans="1:4" x14ac:dyDescent="0.3">
      <c r="A66">
        <v>2000</v>
      </c>
      <c r="B66">
        <v>2016</v>
      </c>
      <c r="C66" t="s">
        <v>5</v>
      </c>
      <c r="D66">
        <v>2109050</v>
      </c>
    </row>
    <row r="67" spans="1:4" x14ac:dyDescent="0.3">
      <c r="A67">
        <v>2000</v>
      </c>
      <c r="B67">
        <v>2016</v>
      </c>
      <c r="C67" t="s">
        <v>6</v>
      </c>
      <c r="D67">
        <v>84676.153345970306</v>
      </c>
    </row>
    <row r="68" spans="1:4" x14ac:dyDescent="0.3">
      <c r="A68">
        <v>2000</v>
      </c>
      <c r="B68">
        <v>2016</v>
      </c>
      <c r="C68" t="s">
        <v>7</v>
      </c>
      <c r="D68">
        <v>2108996</v>
      </c>
    </row>
    <row r="69" spans="1:4" x14ac:dyDescent="0.3">
      <c r="A69">
        <v>2000</v>
      </c>
      <c r="B69">
        <v>2016</v>
      </c>
      <c r="C69" t="s">
        <v>8</v>
      </c>
      <c r="D69">
        <v>0.05</v>
      </c>
    </row>
    <row r="70" spans="1:4" x14ac:dyDescent="0.3">
      <c r="A70">
        <v>2000</v>
      </c>
      <c r="B70">
        <v>2016</v>
      </c>
      <c r="C70" t="s">
        <v>9</v>
      </c>
      <c r="D70">
        <v>2339140</v>
      </c>
    </row>
    <row r="71" spans="1:4" x14ac:dyDescent="0.3">
      <c r="A71">
        <v>2000</v>
      </c>
      <c r="B71">
        <v>2016</v>
      </c>
      <c r="C71" t="s">
        <v>10</v>
      </c>
      <c r="D71">
        <v>115895</v>
      </c>
    </row>
    <row r="72" spans="1:4" x14ac:dyDescent="0.3">
      <c r="A72">
        <v>2000</v>
      </c>
      <c r="B72">
        <v>2016</v>
      </c>
      <c r="C72" t="s">
        <v>11</v>
      </c>
      <c r="D72">
        <v>0</v>
      </c>
    </row>
    <row r="73" spans="1:4" x14ac:dyDescent="0.3">
      <c r="A73">
        <v>2000</v>
      </c>
      <c r="B73">
        <v>2016</v>
      </c>
      <c r="C73" t="s">
        <v>12</v>
      </c>
      <c r="D73">
        <v>85883.582469442801</v>
      </c>
    </row>
    <row r="74" spans="1:4" x14ac:dyDescent="0.3">
      <c r="A74">
        <v>2000</v>
      </c>
      <c r="B74">
        <v>2015</v>
      </c>
      <c r="C74" t="s">
        <v>4</v>
      </c>
      <c r="D74">
        <v>2166325.0372498399</v>
      </c>
    </row>
    <row r="75" spans="1:4" x14ac:dyDescent="0.3">
      <c r="A75">
        <v>2000</v>
      </c>
      <c r="B75">
        <v>2015</v>
      </c>
      <c r="C75" t="s">
        <v>5</v>
      </c>
      <c r="D75">
        <v>2074731</v>
      </c>
    </row>
    <row r="76" spans="1:4" x14ac:dyDescent="0.3">
      <c r="A76">
        <v>2000</v>
      </c>
      <c r="B76">
        <v>2015</v>
      </c>
      <c r="C76" t="s">
        <v>6</v>
      </c>
      <c r="D76">
        <v>91594.037249839603</v>
      </c>
    </row>
    <row r="77" spans="1:4" x14ac:dyDescent="0.3">
      <c r="A77">
        <v>2000</v>
      </c>
      <c r="B77">
        <v>2015</v>
      </c>
      <c r="C77" t="s">
        <v>7</v>
      </c>
      <c r="D77">
        <v>2074739</v>
      </c>
    </row>
    <row r="78" spans="1:4" x14ac:dyDescent="0.3">
      <c r="A78">
        <v>2000</v>
      </c>
      <c r="B78">
        <v>2015</v>
      </c>
      <c r="C78" t="s">
        <v>8</v>
      </c>
      <c r="D78">
        <v>0.05</v>
      </c>
    </row>
    <row r="79" spans="1:4" x14ac:dyDescent="0.3">
      <c r="A79">
        <v>2000</v>
      </c>
      <c r="B79">
        <v>2015</v>
      </c>
      <c r="C79" t="s">
        <v>9</v>
      </c>
      <c r="D79">
        <v>2309122</v>
      </c>
    </row>
    <row r="80" spans="1:4" x14ac:dyDescent="0.3">
      <c r="A80">
        <v>2000</v>
      </c>
      <c r="B80">
        <v>2015</v>
      </c>
      <c r="C80" t="s">
        <v>10</v>
      </c>
      <c r="D80">
        <v>114405</v>
      </c>
    </row>
    <row r="81" spans="1:4" x14ac:dyDescent="0.3">
      <c r="A81">
        <v>2000</v>
      </c>
      <c r="B81">
        <v>2015</v>
      </c>
      <c r="C81" t="s">
        <v>11</v>
      </c>
      <c r="D81">
        <v>0</v>
      </c>
    </row>
    <row r="82" spans="1:4" x14ac:dyDescent="0.3">
      <c r="A82">
        <v>2000</v>
      </c>
      <c r="B82">
        <v>2015</v>
      </c>
      <c r="C82" t="s">
        <v>12</v>
      </c>
      <c r="D82">
        <v>85633.5655261473</v>
      </c>
    </row>
    <row r="83" spans="1:4" x14ac:dyDescent="0.3">
      <c r="A83">
        <v>2000</v>
      </c>
      <c r="B83">
        <v>2022</v>
      </c>
      <c r="C83" t="s">
        <v>4</v>
      </c>
      <c r="D83">
        <v>2486998.4281504899</v>
      </c>
    </row>
    <row r="84" spans="1:4" x14ac:dyDescent="0.3">
      <c r="A84">
        <v>2000</v>
      </c>
      <c r="B84">
        <v>2022</v>
      </c>
      <c r="C84" t="s">
        <v>5</v>
      </c>
      <c r="D84">
        <v>2384564</v>
      </c>
    </row>
    <row r="85" spans="1:4" x14ac:dyDescent="0.3">
      <c r="A85">
        <v>2000</v>
      </c>
      <c r="B85">
        <v>2022</v>
      </c>
      <c r="C85" t="s">
        <v>6</v>
      </c>
      <c r="D85">
        <v>102434.42815049599</v>
      </c>
    </row>
    <row r="86" spans="1:4" x14ac:dyDescent="0.3">
      <c r="A86">
        <v>2000</v>
      </c>
      <c r="B86">
        <v>2022</v>
      </c>
      <c r="C86" t="s">
        <v>7</v>
      </c>
      <c r="D86">
        <v>2384579</v>
      </c>
    </row>
    <row r="87" spans="1:4" x14ac:dyDescent="0.3">
      <c r="A87">
        <v>2000</v>
      </c>
      <c r="B87">
        <v>2022</v>
      </c>
      <c r="C87" t="s">
        <v>8</v>
      </c>
      <c r="D87">
        <v>0.05</v>
      </c>
    </row>
    <row r="88" spans="1:4" x14ac:dyDescent="0.3">
      <c r="A88">
        <v>2000</v>
      </c>
      <c r="B88">
        <v>2022</v>
      </c>
      <c r="C88" t="s">
        <v>9</v>
      </c>
      <c r="D88">
        <v>2590205</v>
      </c>
    </row>
    <row r="89" spans="1:4" x14ac:dyDescent="0.3">
      <c r="A89">
        <v>2000</v>
      </c>
      <c r="B89">
        <v>2022</v>
      </c>
      <c r="C89" t="s">
        <v>10</v>
      </c>
      <c r="D89">
        <v>90097</v>
      </c>
    </row>
    <row r="90" spans="1:4" x14ac:dyDescent="0.3">
      <c r="A90">
        <v>2000</v>
      </c>
      <c r="B90">
        <v>2022</v>
      </c>
      <c r="C90" t="s">
        <v>11</v>
      </c>
      <c r="D90">
        <v>7972</v>
      </c>
    </row>
    <row r="91" spans="1:4" x14ac:dyDescent="0.3">
      <c r="A91">
        <v>2000</v>
      </c>
      <c r="B91">
        <v>2022</v>
      </c>
      <c r="C91" t="s">
        <v>12</v>
      </c>
      <c r="D91">
        <v>125772.871737364</v>
      </c>
    </row>
    <row r="92" spans="1:4" x14ac:dyDescent="0.3">
      <c r="A92">
        <v>2000</v>
      </c>
      <c r="B92">
        <v>2001</v>
      </c>
      <c r="C92" t="s">
        <v>4</v>
      </c>
      <c r="D92">
        <v>1829220.0518358599</v>
      </c>
    </row>
    <row r="93" spans="1:4" x14ac:dyDescent="0.3">
      <c r="A93">
        <v>2000</v>
      </c>
      <c r="B93">
        <v>2001</v>
      </c>
      <c r="C93" t="s">
        <v>5</v>
      </c>
      <c r="D93">
        <v>1759996</v>
      </c>
    </row>
    <row r="94" spans="1:4" x14ac:dyDescent="0.3">
      <c r="A94">
        <v>2000</v>
      </c>
      <c r="B94">
        <v>2001</v>
      </c>
      <c r="C94" t="s">
        <v>6</v>
      </c>
      <c r="D94">
        <v>69224.051835865394</v>
      </c>
    </row>
    <row r="95" spans="1:4" x14ac:dyDescent="0.3">
      <c r="A95">
        <v>2000</v>
      </c>
      <c r="B95">
        <v>2001</v>
      </c>
      <c r="C95" t="s">
        <v>7</v>
      </c>
      <c r="D95">
        <v>1753854</v>
      </c>
    </row>
    <row r="96" spans="1:4" x14ac:dyDescent="0.3">
      <c r="A96">
        <v>2000</v>
      </c>
      <c r="B96">
        <v>2001</v>
      </c>
      <c r="C96" t="s">
        <v>8</v>
      </c>
      <c r="D96">
        <v>0.05</v>
      </c>
    </row>
    <row r="97" spans="1:4" x14ac:dyDescent="0.3">
      <c r="A97">
        <v>2000</v>
      </c>
      <c r="B97">
        <v>2001</v>
      </c>
      <c r="C97" t="s">
        <v>9</v>
      </c>
      <c r="D97">
        <v>1874400</v>
      </c>
    </row>
    <row r="98" spans="1:4" x14ac:dyDescent="0.3">
      <c r="A98">
        <v>2000</v>
      </c>
      <c r="B98">
        <v>2001</v>
      </c>
      <c r="C98" t="s">
        <v>10</v>
      </c>
      <c r="D98">
        <v>34417</v>
      </c>
    </row>
    <row r="99" spans="1:4" x14ac:dyDescent="0.3">
      <c r="A99">
        <v>2000</v>
      </c>
      <c r="B99">
        <v>2001</v>
      </c>
      <c r="C99" t="s">
        <v>11</v>
      </c>
      <c r="D99">
        <v>0</v>
      </c>
    </row>
    <row r="100" spans="1:4" x14ac:dyDescent="0.3">
      <c r="A100">
        <v>2000</v>
      </c>
      <c r="B100">
        <v>2001</v>
      </c>
      <c r="C100" t="s">
        <v>12</v>
      </c>
      <c r="D100">
        <v>79046.528248279501</v>
      </c>
    </row>
    <row r="101" spans="1:4" x14ac:dyDescent="0.3">
      <c r="A101">
        <v>2000</v>
      </c>
      <c r="B101">
        <v>2002</v>
      </c>
      <c r="C101" t="s">
        <v>4</v>
      </c>
      <c r="D101">
        <v>1856153.98874862</v>
      </c>
    </row>
    <row r="102" spans="1:4" x14ac:dyDescent="0.3">
      <c r="A102">
        <v>2000</v>
      </c>
      <c r="B102">
        <v>2002</v>
      </c>
      <c r="C102" t="s">
        <v>5</v>
      </c>
      <c r="D102">
        <v>1777348</v>
      </c>
    </row>
    <row r="103" spans="1:4" x14ac:dyDescent="0.3">
      <c r="A103">
        <v>2000</v>
      </c>
      <c r="B103">
        <v>2002</v>
      </c>
      <c r="C103" t="s">
        <v>6</v>
      </c>
      <c r="D103">
        <v>78805.988748624804</v>
      </c>
    </row>
    <row r="104" spans="1:4" x14ac:dyDescent="0.3">
      <c r="A104">
        <v>2000</v>
      </c>
      <c r="B104">
        <v>2002</v>
      </c>
      <c r="C104" t="s">
        <v>7</v>
      </c>
      <c r="D104">
        <v>1804111</v>
      </c>
    </row>
    <row r="105" spans="1:4" x14ac:dyDescent="0.3">
      <c r="A105">
        <v>2000</v>
      </c>
      <c r="B105">
        <v>2002</v>
      </c>
      <c r="C105" t="s">
        <v>8</v>
      </c>
      <c r="D105">
        <v>0.05</v>
      </c>
    </row>
    <row r="106" spans="1:4" x14ac:dyDescent="0.3">
      <c r="A106">
        <v>2000</v>
      </c>
      <c r="B106">
        <v>2002</v>
      </c>
      <c r="C106" t="s">
        <v>9</v>
      </c>
      <c r="D106">
        <v>1929092</v>
      </c>
    </row>
    <row r="107" spans="1:4" x14ac:dyDescent="0.3">
      <c r="A107">
        <v>2000</v>
      </c>
      <c r="B107">
        <v>2002</v>
      </c>
      <c r="C107" t="s">
        <v>10</v>
      </c>
      <c r="D107">
        <v>30467</v>
      </c>
    </row>
    <row r="108" spans="1:4" x14ac:dyDescent="0.3">
      <c r="A108">
        <v>2000</v>
      </c>
      <c r="B108">
        <v>2002</v>
      </c>
      <c r="C108" t="s">
        <v>11</v>
      </c>
      <c r="D108">
        <v>0</v>
      </c>
    </row>
    <row r="109" spans="1:4" x14ac:dyDescent="0.3">
      <c r="A109">
        <v>2000</v>
      </c>
      <c r="B109">
        <v>2002</v>
      </c>
      <c r="C109" t="s">
        <v>12</v>
      </c>
      <c r="D109">
        <v>83392.882893289396</v>
      </c>
    </row>
    <row r="110" spans="1:4" x14ac:dyDescent="0.3">
      <c r="A110">
        <v>2000</v>
      </c>
      <c r="B110">
        <v>2004</v>
      </c>
      <c r="C110" t="s">
        <v>4</v>
      </c>
      <c r="D110">
        <v>1928352.81771751</v>
      </c>
    </row>
    <row r="111" spans="1:4" x14ac:dyDescent="0.3">
      <c r="A111">
        <v>2000</v>
      </c>
      <c r="B111">
        <v>2004</v>
      </c>
      <c r="C111" t="s">
        <v>5</v>
      </c>
      <c r="D111">
        <v>1837352</v>
      </c>
    </row>
    <row r="112" spans="1:4" x14ac:dyDescent="0.3">
      <c r="A112">
        <v>2000</v>
      </c>
      <c r="B112">
        <v>2004</v>
      </c>
      <c r="C112" t="s">
        <v>6</v>
      </c>
      <c r="D112">
        <v>91000.817717514801</v>
      </c>
    </row>
    <row r="113" spans="1:4" x14ac:dyDescent="0.3">
      <c r="A113">
        <v>2000</v>
      </c>
      <c r="B113">
        <v>2004</v>
      </c>
      <c r="C113" t="s">
        <v>7</v>
      </c>
      <c r="D113">
        <v>1850238</v>
      </c>
    </row>
    <row r="114" spans="1:4" x14ac:dyDescent="0.3">
      <c r="A114">
        <v>2000</v>
      </c>
      <c r="B114">
        <v>2004</v>
      </c>
      <c r="C114" t="s">
        <v>8</v>
      </c>
      <c r="D114">
        <v>0.05</v>
      </c>
    </row>
    <row r="115" spans="1:4" x14ac:dyDescent="0.3">
      <c r="A115">
        <v>2000</v>
      </c>
      <c r="B115">
        <v>2004</v>
      </c>
      <c r="C115" t="s">
        <v>9</v>
      </c>
      <c r="D115">
        <v>2010806</v>
      </c>
    </row>
    <row r="116" spans="1:4" x14ac:dyDescent="0.3">
      <c r="A116">
        <v>2000</v>
      </c>
      <c r="B116">
        <v>2004</v>
      </c>
      <c r="C116" t="s">
        <v>10</v>
      </c>
      <c r="D116">
        <v>34097</v>
      </c>
    </row>
    <row r="117" spans="1:4" x14ac:dyDescent="0.3">
      <c r="A117">
        <v>2000</v>
      </c>
      <c r="B117">
        <v>2004</v>
      </c>
      <c r="C117" t="s">
        <v>11</v>
      </c>
      <c r="D117">
        <v>0</v>
      </c>
    </row>
    <row r="118" spans="1:4" x14ac:dyDescent="0.3">
      <c r="A118">
        <v>2000</v>
      </c>
      <c r="B118">
        <v>2004</v>
      </c>
      <c r="C118" t="s">
        <v>12</v>
      </c>
      <c r="D118">
        <v>66700.281807910593</v>
      </c>
    </row>
    <row r="119" spans="1:4" x14ac:dyDescent="0.3">
      <c r="A119">
        <v>2000</v>
      </c>
      <c r="B119">
        <v>2008</v>
      </c>
      <c r="C119" t="s">
        <v>4</v>
      </c>
      <c r="D119">
        <v>1990451.4080342001</v>
      </c>
    </row>
    <row r="120" spans="1:4" x14ac:dyDescent="0.3">
      <c r="A120">
        <v>2000</v>
      </c>
      <c r="B120">
        <v>2008</v>
      </c>
      <c r="C120" t="s">
        <v>5</v>
      </c>
      <c r="D120">
        <v>1898642</v>
      </c>
    </row>
    <row r="121" spans="1:4" x14ac:dyDescent="0.3">
      <c r="A121">
        <v>2000</v>
      </c>
      <c r="B121">
        <v>2008</v>
      </c>
      <c r="C121" t="s">
        <v>6</v>
      </c>
      <c r="D121">
        <v>91809.408034207998</v>
      </c>
    </row>
    <row r="122" spans="1:4" x14ac:dyDescent="0.3">
      <c r="A122">
        <v>2000</v>
      </c>
      <c r="B122">
        <v>2008</v>
      </c>
      <c r="C122" t="s">
        <v>7</v>
      </c>
      <c r="D122">
        <v>1897840</v>
      </c>
    </row>
    <row r="123" spans="1:4" x14ac:dyDescent="0.3">
      <c r="A123">
        <v>2000</v>
      </c>
      <c r="B123">
        <v>2008</v>
      </c>
      <c r="C123" t="s">
        <v>8</v>
      </c>
      <c r="D123">
        <v>0.05</v>
      </c>
    </row>
    <row r="124" spans="1:4" x14ac:dyDescent="0.3">
      <c r="A124">
        <v>2000</v>
      </c>
      <c r="B124">
        <v>2008</v>
      </c>
      <c r="C124" t="s">
        <v>9</v>
      </c>
      <c r="D124">
        <v>2152124</v>
      </c>
    </row>
    <row r="125" spans="1:4" x14ac:dyDescent="0.3">
      <c r="A125">
        <v>2000</v>
      </c>
      <c r="B125">
        <v>2008</v>
      </c>
      <c r="C125" t="s">
        <v>10</v>
      </c>
      <c r="D125">
        <v>98498</v>
      </c>
    </row>
    <row r="126" spans="1:4" x14ac:dyDescent="0.3">
      <c r="A126">
        <v>2000</v>
      </c>
      <c r="B126">
        <v>2008</v>
      </c>
      <c r="C126" t="s">
        <v>11</v>
      </c>
      <c r="D126">
        <v>0</v>
      </c>
    </row>
    <row r="127" spans="1:4" x14ac:dyDescent="0.3">
      <c r="A127">
        <v>2000</v>
      </c>
      <c r="B127">
        <v>2008</v>
      </c>
      <c r="C127" t="s">
        <v>12</v>
      </c>
      <c r="D127">
        <v>40741.797930745401</v>
      </c>
    </row>
    <row r="128" spans="1:4" x14ac:dyDescent="0.3">
      <c r="A128">
        <v>2000</v>
      </c>
      <c r="B128">
        <v>2010</v>
      </c>
      <c r="C128" t="s">
        <v>4</v>
      </c>
      <c r="D128">
        <v>2067451.46935144</v>
      </c>
    </row>
    <row r="129" spans="1:4" x14ac:dyDescent="0.3">
      <c r="A129">
        <v>2000</v>
      </c>
      <c r="B129">
        <v>2010</v>
      </c>
      <c r="C129" t="s">
        <v>5</v>
      </c>
      <c r="D129">
        <v>1960642</v>
      </c>
    </row>
    <row r="130" spans="1:4" x14ac:dyDescent="0.3">
      <c r="A130">
        <v>2000</v>
      </c>
      <c r="B130">
        <v>2010</v>
      </c>
      <c r="C130" t="s">
        <v>6</v>
      </c>
      <c r="D130">
        <v>106809.469351441</v>
      </c>
    </row>
    <row r="131" spans="1:4" x14ac:dyDescent="0.3">
      <c r="A131">
        <v>2000</v>
      </c>
      <c r="B131">
        <v>2010</v>
      </c>
      <c r="C131" t="s">
        <v>7</v>
      </c>
      <c r="D131">
        <v>1960583</v>
      </c>
    </row>
    <row r="132" spans="1:4" x14ac:dyDescent="0.3">
      <c r="A132">
        <v>2000</v>
      </c>
      <c r="B132">
        <v>2010</v>
      </c>
      <c r="C132" t="s">
        <v>8</v>
      </c>
      <c r="D132">
        <v>0.05</v>
      </c>
    </row>
    <row r="133" spans="1:4" x14ac:dyDescent="0.3">
      <c r="A133">
        <v>2000</v>
      </c>
      <c r="B133">
        <v>2010</v>
      </c>
      <c r="C133" t="s">
        <v>9</v>
      </c>
      <c r="D133">
        <v>2214262</v>
      </c>
    </row>
    <row r="134" spans="1:4" x14ac:dyDescent="0.3">
      <c r="A134">
        <v>2000</v>
      </c>
      <c r="B134">
        <v>2010</v>
      </c>
      <c r="C134" t="s">
        <v>10</v>
      </c>
      <c r="D134">
        <v>106422</v>
      </c>
    </row>
    <row r="135" spans="1:4" x14ac:dyDescent="0.3">
      <c r="A135">
        <v>2000</v>
      </c>
      <c r="B135">
        <v>2010</v>
      </c>
      <c r="C135" t="s">
        <v>11</v>
      </c>
      <c r="D135">
        <v>0</v>
      </c>
    </row>
    <row r="136" spans="1:4" x14ac:dyDescent="0.3">
      <c r="A136">
        <v>2000</v>
      </c>
      <c r="B136">
        <v>2010</v>
      </c>
      <c r="C136" t="s">
        <v>12</v>
      </c>
      <c r="D136">
        <v>68362.599317306594</v>
      </c>
    </row>
    <row r="137" spans="1:4" x14ac:dyDescent="0.3">
      <c r="A137">
        <v>2000</v>
      </c>
      <c r="B137">
        <v>2013</v>
      </c>
      <c r="C137" t="s">
        <v>4</v>
      </c>
      <c r="D137">
        <v>2103045.3177519999</v>
      </c>
    </row>
    <row r="138" spans="1:4" x14ac:dyDescent="0.3">
      <c r="A138">
        <v>2000</v>
      </c>
      <c r="B138">
        <v>2013</v>
      </c>
      <c r="C138" t="s">
        <v>5</v>
      </c>
      <c r="D138">
        <v>2002731</v>
      </c>
    </row>
    <row r="139" spans="1:4" x14ac:dyDescent="0.3">
      <c r="A139">
        <v>2000</v>
      </c>
      <c r="B139">
        <v>2013</v>
      </c>
      <c r="C139" t="s">
        <v>6</v>
      </c>
      <c r="D139">
        <v>100314.317752009</v>
      </c>
    </row>
    <row r="140" spans="1:4" x14ac:dyDescent="0.3">
      <c r="A140">
        <v>2000</v>
      </c>
      <c r="B140">
        <v>2013</v>
      </c>
      <c r="C140" t="s">
        <v>7</v>
      </c>
      <c r="D140">
        <v>2002794</v>
      </c>
    </row>
    <row r="141" spans="1:4" x14ac:dyDescent="0.3">
      <c r="A141">
        <v>2000</v>
      </c>
      <c r="B141">
        <v>2013</v>
      </c>
      <c r="C141" t="s">
        <v>8</v>
      </c>
      <c r="D141">
        <v>0.05</v>
      </c>
    </row>
    <row r="142" spans="1:4" x14ac:dyDescent="0.3">
      <c r="A142">
        <v>2000</v>
      </c>
      <c r="B142">
        <v>2013</v>
      </c>
      <c r="C142" t="s">
        <v>9</v>
      </c>
      <c r="D142">
        <v>2247291</v>
      </c>
    </row>
    <row r="143" spans="1:4" x14ac:dyDescent="0.3">
      <c r="A143">
        <v>2000</v>
      </c>
      <c r="B143">
        <v>2013</v>
      </c>
      <c r="C143" t="s">
        <v>10</v>
      </c>
      <c r="D143">
        <v>115279</v>
      </c>
    </row>
    <row r="144" spans="1:4" x14ac:dyDescent="0.3">
      <c r="A144">
        <v>2000</v>
      </c>
      <c r="B144">
        <v>2013</v>
      </c>
      <c r="C144" t="s">
        <v>11</v>
      </c>
      <c r="D144">
        <v>0</v>
      </c>
    </row>
    <row r="145" spans="1:4" x14ac:dyDescent="0.3">
      <c r="A145">
        <v>2000</v>
      </c>
      <c r="B145">
        <v>2013</v>
      </c>
      <c r="C145" t="s">
        <v>12</v>
      </c>
      <c r="D145">
        <v>81786.229212641701</v>
      </c>
    </row>
    <row r="146" spans="1:4" x14ac:dyDescent="0.3">
      <c r="A146">
        <v>2000</v>
      </c>
      <c r="B146">
        <v>2021</v>
      </c>
      <c r="C146" t="s">
        <v>4</v>
      </c>
      <c r="D146">
        <v>2405408.1454434101</v>
      </c>
    </row>
    <row r="147" spans="1:4" x14ac:dyDescent="0.3">
      <c r="A147">
        <v>2000</v>
      </c>
      <c r="B147">
        <v>2021</v>
      </c>
      <c r="C147" t="s">
        <v>5</v>
      </c>
      <c r="D147">
        <v>2313012</v>
      </c>
    </row>
    <row r="148" spans="1:4" x14ac:dyDescent="0.3">
      <c r="A148">
        <v>2000</v>
      </c>
      <c r="B148">
        <v>2021</v>
      </c>
      <c r="C148" t="s">
        <v>6</v>
      </c>
      <c r="D148">
        <v>92396.145443414804</v>
      </c>
    </row>
    <row r="149" spans="1:4" x14ac:dyDescent="0.3">
      <c r="A149">
        <v>2000</v>
      </c>
      <c r="B149">
        <v>2021</v>
      </c>
      <c r="C149" t="s">
        <v>7</v>
      </c>
      <c r="D149">
        <v>2313036</v>
      </c>
    </row>
    <row r="150" spans="1:4" x14ac:dyDescent="0.3">
      <c r="A150">
        <v>2000</v>
      </c>
      <c r="B150">
        <v>2021</v>
      </c>
      <c r="C150" t="s">
        <v>8</v>
      </c>
      <c r="D150">
        <v>0.05</v>
      </c>
    </row>
    <row r="151" spans="1:4" x14ac:dyDescent="0.3">
      <c r="A151">
        <v>2000</v>
      </c>
      <c r="B151">
        <v>2021</v>
      </c>
      <c r="C151" t="s">
        <v>9</v>
      </c>
      <c r="D151">
        <v>2540783</v>
      </c>
    </row>
    <row r="152" spans="1:4" x14ac:dyDescent="0.3">
      <c r="A152">
        <v>2000</v>
      </c>
      <c r="B152">
        <v>2021</v>
      </c>
      <c r="C152" t="s">
        <v>10</v>
      </c>
      <c r="D152">
        <v>103232</v>
      </c>
    </row>
    <row r="153" spans="1:4" x14ac:dyDescent="0.3">
      <c r="A153">
        <v>2000</v>
      </c>
      <c r="B153">
        <v>2021</v>
      </c>
      <c r="C153" t="s">
        <v>11</v>
      </c>
      <c r="D153">
        <v>12690</v>
      </c>
    </row>
    <row r="154" spans="1:4" x14ac:dyDescent="0.3">
      <c r="A154">
        <v>2000</v>
      </c>
      <c r="B154">
        <v>2021</v>
      </c>
      <c r="C154" t="s">
        <v>12</v>
      </c>
      <c r="D154">
        <v>107172.83730885699</v>
      </c>
    </row>
    <row r="155" spans="1:4" x14ac:dyDescent="0.3">
      <c r="A155">
        <v>2000</v>
      </c>
      <c r="B155">
        <v>2019</v>
      </c>
      <c r="C155" t="s">
        <v>4</v>
      </c>
      <c r="D155">
        <v>2340024.2636032999</v>
      </c>
    </row>
    <row r="156" spans="1:4" x14ac:dyDescent="0.3">
      <c r="A156">
        <v>2000</v>
      </c>
      <c r="B156">
        <v>2019</v>
      </c>
      <c r="C156" t="s">
        <v>5</v>
      </c>
      <c r="D156">
        <v>2235163</v>
      </c>
    </row>
    <row r="157" spans="1:4" x14ac:dyDescent="0.3">
      <c r="A157">
        <v>2000</v>
      </c>
      <c r="B157">
        <v>2019</v>
      </c>
      <c r="C157" t="s">
        <v>6</v>
      </c>
      <c r="D157">
        <v>104861.263603306</v>
      </c>
    </row>
    <row r="158" spans="1:4" x14ac:dyDescent="0.3">
      <c r="A158">
        <v>2000</v>
      </c>
      <c r="B158">
        <v>2019</v>
      </c>
      <c r="C158" t="s">
        <v>7</v>
      </c>
      <c r="D158">
        <v>2235119</v>
      </c>
    </row>
    <row r="159" spans="1:4" x14ac:dyDescent="0.3">
      <c r="A159">
        <v>2000</v>
      </c>
      <c r="B159">
        <v>2019</v>
      </c>
      <c r="C159" t="s">
        <v>8</v>
      </c>
      <c r="D159">
        <v>0.05</v>
      </c>
    </row>
    <row r="160" spans="1:4" x14ac:dyDescent="0.3">
      <c r="A160">
        <v>2000</v>
      </c>
      <c r="B160">
        <v>2019</v>
      </c>
      <c r="C160" t="s">
        <v>9</v>
      </c>
      <c r="D160">
        <v>2464109</v>
      </c>
    </row>
    <row r="161" spans="1:4" x14ac:dyDescent="0.3">
      <c r="A161">
        <v>2000</v>
      </c>
      <c r="B161">
        <v>2019</v>
      </c>
      <c r="C161" t="s">
        <v>10</v>
      </c>
      <c r="D161">
        <v>113271</v>
      </c>
    </row>
    <row r="162" spans="1:4" x14ac:dyDescent="0.3">
      <c r="A162">
        <v>2000</v>
      </c>
      <c r="B162">
        <v>2019</v>
      </c>
      <c r="C162" t="s">
        <v>11</v>
      </c>
      <c r="D162">
        <v>0</v>
      </c>
    </row>
    <row r="163" spans="1:4" x14ac:dyDescent="0.3">
      <c r="A163">
        <v>2000</v>
      </c>
      <c r="B163">
        <v>2019</v>
      </c>
      <c r="C163" t="s">
        <v>12</v>
      </c>
      <c r="D163">
        <v>112299.119582427</v>
      </c>
    </row>
    <row r="164" spans="1:4" x14ac:dyDescent="0.3">
      <c r="A164">
        <v>2000</v>
      </c>
      <c r="B164">
        <v>2011</v>
      </c>
      <c r="C164" t="s">
        <v>4</v>
      </c>
      <c r="D164">
        <v>2091049.1729755001</v>
      </c>
    </row>
    <row r="165" spans="1:4" x14ac:dyDescent="0.3">
      <c r="A165">
        <v>2000</v>
      </c>
      <c r="B165">
        <v>2011</v>
      </c>
      <c r="C165" t="s">
        <v>5</v>
      </c>
      <c r="D165">
        <v>1975400</v>
      </c>
    </row>
    <row r="166" spans="1:4" x14ac:dyDescent="0.3">
      <c r="A166">
        <v>2000</v>
      </c>
      <c r="B166">
        <v>2011</v>
      </c>
      <c r="C166" t="s">
        <v>6</v>
      </c>
      <c r="D166">
        <v>115649.1729755</v>
      </c>
    </row>
    <row r="167" spans="1:4" x14ac:dyDescent="0.3">
      <c r="A167">
        <v>2000</v>
      </c>
      <c r="B167">
        <v>2011</v>
      </c>
      <c r="C167" t="s">
        <v>7</v>
      </c>
      <c r="D167">
        <v>1975398</v>
      </c>
    </row>
    <row r="168" spans="1:4" x14ac:dyDescent="0.3">
      <c r="A168">
        <v>2000</v>
      </c>
      <c r="B168">
        <v>2011</v>
      </c>
      <c r="C168" t="s">
        <v>8</v>
      </c>
      <c r="D168">
        <v>0.05</v>
      </c>
    </row>
    <row r="169" spans="1:4" x14ac:dyDescent="0.3">
      <c r="A169">
        <v>2000</v>
      </c>
      <c r="B169">
        <v>2011</v>
      </c>
      <c r="C169" t="s">
        <v>9</v>
      </c>
      <c r="D169">
        <v>2224661</v>
      </c>
    </row>
    <row r="170" spans="1:4" x14ac:dyDescent="0.3">
      <c r="A170">
        <v>2000</v>
      </c>
      <c r="B170">
        <v>2011</v>
      </c>
      <c r="C170" t="s">
        <v>10</v>
      </c>
      <c r="D170">
        <v>107906</v>
      </c>
    </row>
    <row r="171" spans="1:4" x14ac:dyDescent="0.3">
      <c r="A171">
        <v>2000</v>
      </c>
      <c r="B171">
        <v>2011</v>
      </c>
      <c r="C171" t="s">
        <v>11</v>
      </c>
      <c r="D171">
        <v>0</v>
      </c>
    </row>
    <row r="172" spans="1:4" x14ac:dyDescent="0.3">
      <c r="A172">
        <v>2000</v>
      </c>
      <c r="B172">
        <v>2011</v>
      </c>
      <c r="C172" t="s">
        <v>12</v>
      </c>
      <c r="D172">
        <v>84347.287342632102</v>
      </c>
    </row>
    <row r="173" spans="1:4" x14ac:dyDescent="0.3">
      <c r="A173">
        <v>2000</v>
      </c>
      <c r="B173">
        <v>2006</v>
      </c>
      <c r="C173" t="s">
        <v>4</v>
      </c>
      <c r="D173">
        <v>1962840.5284378901</v>
      </c>
    </row>
    <row r="174" spans="1:4" x14ac:dyDescent="0.3">
      <c r="A174">
        <v>2000</v>
      </c>
      <c r="B174">
        <v>2006</v>
      </c>
      <c r="C174" t="s">
        <v>5</v>
      </c>
      <c r="D174">
        <v>1849895</v>
      </c>
    </row>
    <row r="175" spans="1:4" x14ac:dyDescent="0.3">
      <c r="A175">
        <v>2000</v>
      </c>
      <c r="B175">
        <v>2006</v>
      </c>
      <c r="C175" t="s">
        <v>6</v>
      </c>
      <c r="D175">
        <v>112945.52843789601</v>
      </c>
    </row>
    <row r="176" spans="1:4" x14ac:dyDescent="0.3">
      <c r="A176">
        <v>2000</v>
      </c>
      <c r="B176">
        <v>2006</v>
      </c>
      <c r="C176" t="s">
        <v>7</v>
      </c>
      <c r="D176">
        <v>1846980</v>
      </c>
    </row>
    <row r="177" spans="1:4" x14ac:dyDescent="0.3">
      <c r="A177">
        <v>2000</v>
      </c>
      <c r="B177">
        <v>2006</v>
      </c>
      <c r="C177" t="s">
        <v>8</v>
      </c>
      <c r="D177">
        <v>0.05</v>
      </c>
    </row>
    <row r="178" spans="1:4" x14ac:dyDescent="0.3">
      <c r="A178">
        <v>2000</v>
      </c>
      <c r="B178">
        <v>2006</v>
      </c>
      <c r="C178" t="s">
        <v>9</v>
      </c>
      <c r="D178">
        <v>2095235</v>
      </c>
    </row>
    <row r="179" spans="1:4" x14ac:dyDescent="0.3">
      <c r="A179">
        <v>2000</v>
      </c>
      <c r="B179">
        <v>2006</v>
      </c>
      <c r="C179" t="s">
        <v>10</v>
      </c>
      <c r="D179">
        <v>95823</v>
      </c>
    </row>
    <row r="180" spans="1:4" x14ac:dyDescent="0.3">
      <c r="A180">
        <v>2000</v>
      </c>
      <c r="B180">
        <v>2006</v>
      </c>
      <c r="C180" t="s">
        <v>11</v>
      </c>
      <c r="D180">
        <v>0</v>
      </c>
    </row>
    <row r="181" spans="1:4" x14ac:dyDescent="0.3">
      <c r="A181">
        <v>2000</v>
      </c>
      <c r="B181">
        <v>2006</v>
      </c>
      <c r="C181" t="s">
        <v>12</v>
      </c>
      <c r="D181">
        <v>63667.503618838702</v>
      </c>
    </row>
    <row r="182" spans="1:4" x14ac:dyDescent="0.3">
      <c r="A182">
        <v>2000</v>
      </c>
      <c r="B182">
        <v>2017</v>
      </c>
      <c r="C182" t="s">
        <v>4</v>
      </c>
      <c r="D182">
        <v>2231382.80227705</v>
      </c>
    </row>
    <row r="183" spans="1:4" x14ac:dyDescent="0.3">
      <c r="A183">
        <v>2000</v>
      </c>
      <c r="B183">
        <v>2017</v>
      </c>
      <c r="C183" t="s">
        <v>5</v>
      </c>
      <c r="D183">
        <v>2139167</v>
      </c>
    </row>
    <row r="184" spans="1:4" x14ac:dyDescent="0.3">
      <c r="A184">
        <v>2000</v>
      </c>
      <c r="B184">
        <v>2017</v>
      </c>
      <c r="C184" t="s">
        <v>6</v>
      </c>
      <c r="D184">
        <v>92215.8022770596</v>
      </c>
    </row>
    <row r="185" spans="1:4" x14ac:dyDescent="0.3">
      <c r="A185">
        <v>2000</v>
      </c>
      <c r="B185">
        <v>2017</v>
      </c>
      <c r="C185" t="s">
        <v>7</v>
      </c>
      <c r="D185">
        <v>2139204</v>
      </c>
    </row>
    <row r="186" spans="1:4" x14ac:dyDescent="0.3">
      <c r="A186">
        <v>2000</v>
      </c>
      <c r="B186">
        <v>2017</v>
      </c>
      <c r="C186" t="s">
        <v>8</v>
      </c>
      <c r="D186">
        <v>0.05</v>
      </c>
    </row>
    <row r="187" spans="1:4" x14ac:dyDescent="0.3">
      <c r="A187">
        <v>2000</v>
      </c>
      <c r="B187">
        <v>2017</v>
      </c>
      <c r="C187" t="s">
        <v>9</v>
      </c>
      <c r="D187">
        <v>2385495</v>
      </c>
    </row>
    <row r="188" spans="1:4" x14ac:dyDescent="0.3">
      <c r="A188">
        <v>2000</v>
      </c>
      <c r="B188">
        <v>2017</v>
      </c>
      <c r="C188" t="s">
        <v>10</v>
      </c>
      <c r="D188">
        <v>124273</v>
      </c>
    </row>
    <row r="189" spans="1:4" x14ac:dyDescent="0.3">
      <c r="A189">
        <v>2000</v>
      </c>
      <c r="B189">
        <v>2017</v>
      </c>
      <c r="C189" t="s">
        <v>11</v>
      </c>
      <c r="D189">
        <v>0</v>
      </c>
    </row>
    <row r="190" spans="1:4" x14ac:dyDescent="0.3">
      <c r="A190">
        <v>2000</v>
      </c>
      <c r="B190">
        <v>2017</v>
      </c>
      <c r="C190" t="s">
        <v>12</v>
      </c>
      <c r="D190">
        <v>87640.949765325902</v>
      </c>
    </row>
    <row r="191" spans="1:4" x14ac:dyDescent="0.3">
      <c r="A191">
        <v>2000</v>
      </c>
      <c r="B191">
        <v>2018</v>
      </c>
      <c r="C191" t="s">
        <v>4</v>
      </c>
      <c r="D191">
        <v>2269687.2391784801</v>
      </c>
    </row>
    <row r="192" spans="1:4" x14ac:dyDescent="0.3">
      <c r="A192">
        <v>2000</v>
      </c>
      <c r="B192">
        <v>2018</v>
      </c>
      <c r="C192" t="s">
        <v>5</v>
      </c>
      <c r="D192">
        <v>2176768</v>
      </c>
    </row>
    <row r="193" spans="1:4" x14ac:dyDescent="0.3">
      <c r="A193">
        <v>2000</v>
      </c>
      <c r="B193">
        <v>2018</v>
      </c>
      <c r="C193" t="s">
        <v>6</v>
      </c>
      <c r="D193">
        <v>92919.239178487696</v>
      </c>
    </row>
    <row r="194" spans="1:4" x14ac:dyDescent="0.3">
      <c r="A194">
        <v>2000</v>
      </c>
      <c r="B194">
        <v>2018</v>
      </c>
      <c r="C194" t="s">
        <v>7</v>
      </c>
      <c r="D194">
        <v>2176758</v>
      </c>
    </row>
    <row r="195" spans="1:4" x14ac:dyDescent="0.3">
      <c r="A195">
        <v>2000</v>
      </c>
      <c r="B195">
        <v>2018</v>
      </c>
      <c r="C195" t="s">
        <v>8</v>
      </c>
      <c r="D195">
        <v>0.05</v>
      </c>
    </row>
    <row r="196" spans="1:4" x14ac:dyDescent="0.3">
      <c r="A196">
        <v>2000</v>
      </c>
      <c r="B196">
        <v>2018</v>
      </c>
      <c r="C196" t="s">
        <v>9</v>
      </c>
      <c r="D196">
        <v>2424128</v>
      </c>
    </row>
    <row r="197" spans="1:4" x14ac:dyDescent="0.3">
      <c r="A197">
        <v>2000</v>
      </c>
      <c r="B197">
        <v>2018</v>
      </c>
      <c r="C197" t="s">
        <v>10</v>
      </c>
      <c r="D197">
        <v>120503</v>
      </c>
    </row>
    <row r="198" spans="1:4" x14ac:dyDescent="0.3">
      <c r="A198">
        <v>2000</v>
      </c>
      <c r="B198">
        <v>2018</v>
      </c>
      <c r="C198" t="s">
        <v>11</v>
      </c>
      <c r="D198">
        <v>0</v>
      </c>
    </row>
    <row r="199" spans="1:4" x14ac:dyDescent="0.3">
      <c r="A199">
        <v>2000</v>
      </c>
      <c r="B199">
        <v>2018</v>
      </c>
      <c r="C199" t="s">
        <v>12</v>
      </c>
      <c r="D199">
        <v>85508.935977355504</v>
      </c>
    </row>
    <row r="200" spans="1:4" x14ac:dyDescent="0.3">
      <c r="A200">
        <v>2000</v>
      </c>
      <c r="B200">
        <v>2020</v>
      </c>
      <c r="C200" t="s">
        <v>4</v>
      </c>
      <c r="D200">
        <v>2296160.7911871602</v>
      </c>
    </row>
    <row r="201" spans="1:4" x14ac:dyDescent="0.3">
      <c r="A201">
        <v>2000</v>
      </c>
      <c r="B201">
        <v>2020</v>
      </c>
      <c r="C201" t="s">
        <v>5</v>
      </c>
      <c r="D201">
        <v>2205583</v>
      </c>
    </row>
    <row r="202" spans="1:4" x14ac:dyDescent="0.3">
      <c r="A202">
        <v>2000</v>
      </c>
      <c r="B202">
        <v>2020</v>
      </c>
      <c r="C202" t="s">
        <v>6</v>
      </c>
      <c r="D202">
        <v>90577.791187163893</v>
      </c>
    </row>
    <row r="203" spans="1:4" x14ac:dyDescent="0.3">
      <c r="A203">
        <v>2000</v>
      </c>
      <c r="B203">
        <v>2020</v>
      </c>
      <c r="C203" t="s">
        <v>7</v>
      </c>
      <c r="D203">
        <v>2205583</v>
      </c>
    </row>
    <row r="204" spans="1:4" x14ac:dyDescent="0.3">
      <c r="A204">
        <v>2000</v>
      </c>
      <c r="B204">
        <v>2020</v>
      </c>
      <c r="C204" t="s">
        <v>8</v>
      </c>
      <c r="D204">
        <v>0.05</v>
      </c>
    </row>
    <row r="205" spans="1:4" x14ac:dyDescent="0.3">
      <c r="A205">
        <v>2000</v>
      </c>
      <c r="B205">
        <v>2020</v>
      </c>
      <c r="C205" t="s">
        <v>9</v>
      </c>
      <c r="D205">
        <v>2437665</v>
      </c>
    </row>
    <row r="206" spans="1:4" x14ac:dyDescent="0.3">
      <c r="A206">
        <v>2000</v>
      </c>
      <c r="B206">
        <v>2020</v>
      </c>
      <c r="C206" t="s">
        <v>10</v>
      </c>
      <c r="D206">
        <v>113422</v>
      </c>
    </row>
    <row r="207" spans="1:4" x14ac:dyDescent="0.3">
      <c r="A207">
        <v>2000</v>
      </c>
      <c r="B207">
        <v>2020</v>
      </c>
      <c r="C207" t="s">
        <v>11</v>
      </c>
      <c r="D207">
        <v>12000</v>
      </c>
    </row>
    <row r="208" spans="1:4" x14ac:dyDescent="0.3">
      <c r="A208">
        <v>2000</v>
      </c>
      <c r="B208">
        <v>2020</v>
      </c>
      <c r="C208" t="s">
        <v>12</v>
      </c>
      <c r="D208">
        <v>104768.35914438299</v>
      </c>
    </row>
    <row r="209" spans="1:4" x14ac:dyDescent="0.3">
      <c r="A209">
        <v>2000</v>
      </c>
      <c r="B209">
        <v>2007</v>
      </c>
      <c r="C209" t="s">
        <v>4</v>
      </c>
      <c r="D209">
        <v>1953636.9047949701</v>
      </c>
    </row>
    <row r="210" spans="1:4" x14ac:dyDescent="0.3">
      <c r="A210">
        <v>2000</v>
      </c>
      <c r="B210">
        <v>2007</v>
      </c>
      <c r="C210" t="s">
        <v>5</v>
      </c>
      <c r="D210">
        <v>1861196</v>
      </c>
    </row>
    <row r="211" spans="1:4" x14ac:dyDescent="0.3">
      <c r="A211">
        <v>2000</v>
      </c>
      <c r="B211">
        <v>2007</v>
      </c>
      <c r="C211" t="s">
        <v>6</v>
      </c>
      <c r="D211">
        <v>92440.904794975897</v>
      </c>
    </row>
    <row r="212" spans="1:4" x14ac:dyDescent="0.3">
      <c r="A212">
        <v>2000</v>
      </c>
      <c r="B212">
        <v>2007</v>
      </c>
      <c r="C212" t="s">
        <v>7</v>
      </c>
      <c r="D212">
        <v>1859961</v>
      </c>
    </row>
    <row r="213" spans="1:4" x14ac:dyDescent="0.3">
      <c r="A213">
        <v>2000</v>
      </c>
      <c r="B213">
        <v>2007</v>
      </c>
      <c r="C213" t="s">
        <v>8</v>
      </c>
      <c r="D213">
        <v>0.05</v>
      </c>
    </row>
    <row r="214" spans="1:4" x14ac:dyDescent="0.3">
      <c r="A214">
        <v>2000</v>
      </c>
      <c r="B214">
        <v>2007</v>
      </c>
      <c r="C214" t="s">
        <v>9</v>
      </c>
      <c r="D214">
        <v>2127358</v>
      </c>
    </row>
    <row r="215" spans="1:4" x14ac:dyDescent="0.3">
      <c r="A215">
        <v>2000</v>
      </c>
      <c r="B215">
        <v>2007</v>
      </c>
      <c r="C215" t="s">
        <v>10</v>
      </c>
      <c r="D215">
        <v>96629</v>
      </c>
    </row>
    <row r="216" spans="1:4" x14ac:dyDescent="0.3">
      <c r="A216">
        <v>2000</v>
      </c>
      <c r="B216">
        <v>2007</v>
      </c>
      <c r="C216" t="s">
        <v>11</v>
      </c>
      <c r="D216">
        <v>0</v>
      </c>
    </row>
    <row r="217" spans="1:4" x14ac:dyDescent="0.3">
      <c r="A217">
        <v>2000</v>
      </c>
      <c r="B217">
        <v>2007</v>
      </c>
      <c r="C217" t="s">
        <v>12</v>
      </c>
      <c r="D217">
        <v>24430.8997841852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co_missing_hh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Totten, Greg</dc:creator>
  <cp:lastModifiedBy>Totten, Greg</cp:lastModifiedBy>
  <dcterms:created xsi:type="dcterms:W3CDTF">2025-07-10T18:30:51Z</dcterms:created>
  <dcterms:modified xsi:type="dcterms:W3CDTF">2025-07-14T22:25:04Z</dcterms:modified>
</cp:coreProperties>
</file>